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Math\v2\Fun with correlation\"/>
    </mc:Choice>
  </mc:AlternateContent>
  <xr:revisionPtr revIDLastSave="0" documentId="13_ncr:1_{F4B290CD-86A1-4875-B054-7E022BF62267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3x" sheetId="15" r:id="rId1"/>
    <sheet name="2x" sheetId="16" r:id="rId2"/>
    <sheet name="All 3 (equal)" sheetId="14" r:id="rId3"/>
    <sheet name="3 clusters" sheetId="12" r:id="rId4"/>
    <sheet name="2 clusters" sheetId="13" r:id="rId5"/>
    <sheet name="All 3" sheetId="10" r:id="rId6"/>
    <sheet name="HKEX" sheetId="1" r:id="rId7"/>
    <sheet name="NASDAQ" sheetId="2" r:id="rId8"/>
    <sheet name="SSE" sheetId="3" r:id="rId9"/>
  </sheets>
  <definedNames>
    <definedName name="_xlnm._FilterDatabase" localSheetId="2" hidden="1">'All 3 (equal)'!$A$1:$I$43</definedName>
    <definedName name="_xlnm._FilterDatabase" localSheetId="6" hidden="1">HKEX!$B$1:$H$31</definedName>
    <definedName name="_xlnm._FilterDatabase" localSheetId="7" hidden="1">NASDAQ!$B$1:$H$31</definedName>
    <definedName name="_xlnm._FilterDatabase" localSheetId="8" hidden="1">SSE!$B$1:$H$31</definedName>
  </definedNames>
  <calcPr calcId="191028"/>
</workbook>
</file>

<file path=xl/calcChain.xml><?xml version="1.0" encoding="utf-8"?>
<calcChain xmlns="http://schemas.openxmlformats.org/spreadsheetml/2006/main">
  <c r="I17" i="15" l="1"/>
  <c r="G17" i="15"/>
  <c r="H17" i="15"/>
  <c r="F17" i="15"/>
  <c r="F15" i="15"/>
  <c r="G15" i="15"/>
  <c r="H15" i="15"/>
  <c r="F16" i="15"/>
  <c r="G16" i="15"/>
  <c r="H16" i="15"/>
  <c r="G14" i="15"/>
  <c r="H14" i="15"/>
  <c r="F14" i="15"/>
  <c r="F15" i="13" l="1"/>
  <c r="G15" i="13"/>
  <c r="F16" i="13"/>
  <c r="G16" i="13"/>
  <c r="G14" i="13"/>
  <c r="F14" i="13"/>
  <c r="F15" i="12" l="1"/>
  <c r="G15" i="12"/>
  <c r="H15" i="12"/>
  <c r="F16" i="12"/>
  <c r="G16" i="12"/>
  <c r="H16" i="12"/>
  <c r="G14" i="12"/>
  <c r="H14" i="12"/>
  <c r="F14" i="12"/>
</calcChain>
</file>

<file path=xl/sharedStrings.xml><?xml version="1.0" encoding="utf-8"?>
<sst xmlns="http://schemas.openxmlformats.org/spreadsheetml/2006/main" count="788" uniqueCount="127">
  <si>
    <t>Ticker</t>
  </si>
  <si>
    <t>Current ratio</t>
  </si>
  <si>
    <t>Cash ratio</t>
  </si>
  <si>
    <t>Return on investment</t>
  </si>
  <si>
    <t>Gross profit margin</t>
  </si>
  <si>
    <t>Debt to equity ratio</t>
  </si>
  <si>
    <t>Notes</t>
  </si>
  <si>
    <t># of observations</t>
  </si>
  <si>
    <t>00117.HK 天利控股集团</t>
  </si>
  <si>
    <t>00148.HK 建滔集团</t>
  </si>
  <si>
    <t>00243.HK QPL INT'L</t>
  </si>
  <si>
    <t>00303.HK 伟易达集团</t>
  </si>
  <si>
    <t>00328.HK ALCO HOLDINGS</t>
  </si>
  <si>
    <t>00512.HK 远大医药</t>
  </si>
  <si>
    <t>00522.HK ASM PACIFIC</t>
  </si>
  <si>
    <t>00553.HK 南京熊猫电子股份</t>
  </si>
  <si>
    <t>00858.HK 精优药业</t>
  </si>
  <si>
    <t>00927.HK 富士高实业</t>
  </si>
  <si>
    <t>01061.HK 亿胜生物科技</t>
  </si>
  <si>
    <t>01263.HK 柏能集团</t>
  </si>
  <si>
    <t>01305.HK 伟志控股</t>
  </si>
  <si>
    <t>01415.HK 高伟电子</t>
  </si>
  <si>
    <t>01763.HK 中国同辐</t>
  </si>
  <si>
    <t>02018.HK 瑞声科技</t>
  </si>
  <si>
    <t>02181.HK 迈博药业-B</t>
  </si>
  <si>
    <t>n\a</t>
  </si>
  <si>
    <t>02203.HK 脑洞科技</t>
  </si>
  <si>
    <t>02358.HK 久融控股</t>
  </si>
  <si>
    <t>02359.HK 药明康德</t>
  </si>
  <si>
    <t>02616.HK 基石药业-B</t>
  </si>
  <si>
    <t>02788.HK 精熙国际</t>
  </si>
  <si>
    <t>02878.HK 晶门科技</t>
  </si>
  <si>
    <t>03638.HK 华邦金融</t>
  </si>
  <si>
    <t>06185.HK 康希诺生物-B</t>
  </si>
  <si>
    <t>06826.HK 昊海生物科技</t>
  </si>
  <si>
    <t>06869.HK 长飞光纤光缆</t>
  </si>
  <si>
    <t>08159.HK 辉煌科技</t>
  </si>
  <si>
    <t>08287.HK 百家淘客</t>
  </si>
  <si>
    <t>09918.HK 丽年国际</t>
  </si>
  <si>
    <t>Humanwell Healthcare (Group) Co.,Ltd. (600079.SS)</t>
  </si>
  <si>
    <t>Shanghai Belling Co., Ltd. (600171.SS)</t>
  </si>
  <si>
    <t>Shengyi Technology Co., Ltd. (600183.SS)</t>
  </si>
  <si>
    <t>Henan Taloph Pharmaceutical Stock Co.,Ltd (600222.SS)</t>
  </si>
  <si>
    <t>Anhui Tongfeng Electronics Company Limited (600237.SS)</t>
  </si>
  <si>
    <t>Zhejiang Hisun Pharmaceutical Co., Ltd. (600267.SS)</t>
  </si>
  <si>
    <t>Yabao Pharmaceutical Group Co., Ltd (600351.SS)</t>
  </si>
  <si>
    <t>China Avionics Systems Co.,Ltd. (600372.SS)</t>
  </si>
  <si>
    <t>Qinghai Spring Medicinal Resources Technology Co., Ltd. (600381.SS)</t>
  </si>
  <si>
    <t>Shanghai Shyndec Pharmaceutical Co., Ltd. (600420.SS)</t>
  </si>
  <si>
    <t>Hangzhou Silan Microelectronics Co., Ltd (600460.SS)</t>
  </si>
  <si>
    <t>Hengtong Optic-Electric Co., Ltd. (600487.SS)</t>
  </si>
  <si>
    <t>Beijing AriTime Intelligent Control Co., Ltd. (600560.SS)</t>
  </si>
  <si>
    <t>Guizhou Yibai Pharmaceutical Co., Ltd. (600594.SS)</t>
  </si>
  <si>
    <t>Hangzhou TianMuShan Pharmaceutical Enterprise Co.,Ltd (600671.SS)</t>
  </si>
  <si>
    <t>Far East Smarter Energy Co., Ltd. (600869.SS)</t>
  </si>
  <si>
    <t>Baosheng Science and Technology Innovation Co.,Ltd. (600973.SS)</t>
  </si>
  <si>
    <t>Wuxi New Hongtai Electrical Technology Co.,Ltd (603016.SS)</t>
  </si>
  <si>
    <t>Ningbo Yongxin Optics Co., Ltd. (603297.SS)</t>
  </si>
  <si>
    <t>Guangdong Ellington Electronics Technology Co., Ltd. (603328.SS)</t>
  </si>
  <si>
    <t>GuiZhou SanLi Pharmaceutical Co., Ltd. (603439.SS)</t>
  </si>
  <si>
    <t>Zhejiang Jiuzhou Pharmaceutical Co., Ltd (603456.SS)</t>
  </si>
  <si>
    <t>Heilongjiang ZBD Pharmaceutical Co., Ltd. (603567.SS)</t>
  </si>
  <si>
    <t>Beijing Konruns Pharmaceutical Co.,Ltd. (603590.SS)</t>
  </si>
  <si>
    <t>Tibet Weixinkang Medicine Co., Ltd. (603676.SS)</t>
  </si>
  <si>
    <t>Zhejiang Cheng Yi Pharmaceutical Co., Ltd. (603811.SS)</t>
  </si>
  <si>
    <t>Laobaixing Pharmacy Chain Joint Stock Company (603883.SS)</t>
  </si>
  <si>
    <t>Zhejiang Shouxiangu Pharmaceutical Co., Ltd. (603896.SS)</t>
  </si>
  <si>
    <t>Bomin Electronics Co., Ltd. (603936.SS)</t>
  </si>
  <si>
    <t>Hainan Huluwa Pharmaceutical Group Co., Ltd. (605199.SS)</t>
  </si>
  <si>
    <t>ADMA BIOLOGICS, INC. (XNAS:ADMA)</t>
  </si>
  <si>
    <t>ARAVIVE, INC. (XNAS:ARAV)</t>
  </si>
  <si>
    <t>ARROWHEAD PHARMACEUTICALS, INC. (XNAS:ARWR)</t>
  </si>
  <si>
    <t>ATOMERA INCORPORATED (XNAS:ATOM)</t>
  </si>
  <si>
    <t>BLACK DIAMOND THERAPEUTICS, INC. (XNAS:BDTX)</t>
  </si>
  <si>
    <t>CALITHERA BIOSCIENCES, INC. (XNAS:CALA)</t>
  </si>
  <si>
    <t>CELLECTAR BIOSCIENCES, INC. (XNAS:CLRB)</t>
  </si>
  <si>
    <t>ENTEGRIS, INC. (XNAS:ENTG)</t>
  </si>
  <si>
    <t>EYEGATE PHARMACEUTICALS, INC. (XNAS:EYEG)</t>
  </si>
  <si>
    <t>FLEX LTD. (XNAS:FLEX)</t>
  </si>
  <si>
    <t>IRONWOOD PHARMACEUTICALS, INC. (XNAS:IRWD)</t>
  </si>
  <si>
    <t>KINDRED BIOSCIENCES, INC. (XNAS:KIN)</t>
  </si>
  <si>
    <t>LEAP THERAPEUTICS, INC. (XNAS:LPTX)</t>
  </si>
  <si>
    <t>LOGICBIO THERAPEUTICS, INC. (XNAS:LOGC)</t>
  </si>
  <si>
    <t>MADRIGAL PHARMACEUTICALS, INC. (XNAS:MDGL)</t>
  </si>
  <si>
    <t>MARINUS PHARMACEUTICALS, INC. (XNAS:MRNS)</t>
  </si>
  <si>
    <t>MICRON TECHNOLOGY, INC. (XNAS:MU)</t>
  </si>
  <si>
    <t>ONE STOP SYSTEMS, INC. (XNAS:OSS)</t>
  </si>
  <si>
    <t>PDS BIOTECHNOLOGY CORPORATION (XNAS:PDSB)</t>
  </si>
  <si>
    <t>PLURISTEM THERAPEUTICS INC. (XNAS:PSTI)</t>
  </si>
  <si>
    <t>PROTAGONIST THERAPEUTICS, INC. (XNAS:PTGX)</t>
  </si>
  <si>
    <t>ROCKET PHARMACEUTICALS, INC. (XNAS:RCKT)</t>
  </si>
  <si>
    <t>SIERRA ONCOLOGY, INC. (XNAS:SRRA)</t>
  </si>
  <si>
    <t>SOLID BIOSCIENCES INC. (XNAS:SLDB)</t>
  </si>
  <si>
    <t>Strongbridge Biopharma plc (XNAS:SBBP)</t>
  </si>
  <si>
    <t>TAITRON COMPONENTS INCORPORATED (XNAS:TAIT)</t>
  </si>
  <si>
    <t>Theravance Biopharma, Inc. (XNAS:TBPH)</t>
  </si>
  <si>
    <t>TILRAY, INC. (XNAS:TLRY)</t>
  </si>
  <si>
    <t>UROGEN PHARMA LTD (XNAS:URGN)</t>
  </si>
  <si>
    <t>VOYAGER THERAPEUTICS, INC. (XNAS:VYGR)</t>
  </si>
  <si>
    <t>less than 8 observatoins</t>
  </si>
  <si>
    <t>Bourse</t>
  </si>
  <si>
    <t>HKEX</t>
  </si>
  <si>
    <t>NASDAQ</t>
  </si>
  <si>
    <t>SSE</t>
  </si>
  <si>
    <t>profit margin doesn't change</t>
  </si>
  <si>
    <t>Cluster</t>
  </si>
  <si>
    <t>Centroid</t>
  </si>
  <si>
    <t>k</t>
  </si>
  <si>
    <t>iter</t>
  </si>
  <si>
    <t>Dist-sq</t>
  </si>
  <si>
    <t>#</t>
  </si>
  <si>
    <t>Cluster 1</t>
  </si>
  <si>
    <t>Cluster 2</t>
  </si>
  <si>
    <t>Cluster 3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</si>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</sst>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 applyAlignment="1"/>
    <xf numFmtId="0" fontId="0" fillId="0" borderId="13" xfId="0" applyFill="1" applyBorder="1" applyAlignment="1"/>
    <xf numFmtId="0" fontId="4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'3x'!$F$13</c:f>
              <c:strCache>
                <c:ptCount val="1"/>
                <c:pt idx="0">
                  <c:v>Cluster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55-48F2-A8DC-07938FEF3F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55-48F2-A8DC-07938FEF3F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55-48F2-A8DC-07938FEF3F6C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'3x'!$E$14:$E$16</c:f>
              <c:strCache>
                <c:ptCount val="3"/>
                <c:pt idx="0">
                  <c:v>HKEX</c:v>
                </c:pt>
                <c:pt idx="1">
                  <c:v>NASDAQ</c:v>
                </c:pt>
                <c:pt idx="2">
                  <c:v>SSE</c:v>
                </c:pt>
              </c:strCache>
            </c:strRef>
          </c:cat>
          <c:val>
            <c:numRef>
              <c:f>'3x'!$F$14:$F$16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55-48F2-A8DC-07938FEF3F6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Clusters Centroids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Cluster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 clusters'!$E$2:$E$6</c15:sqref>
                  </c15:fullRef>
                </c:ext>
              </c:extLst>
              <c:f>'3 clusters'!$E$3:$E$6</c:f>
              <c:strCache>
                <c:ptCount val="4"/>
                <c:pt idx="0">
                  <c:v>Cash ratio</c:v>
                </c:pt>
                <c:pt idx="1">
                  <c:v>Return on investment</c:v>
                </c:pt>
                <c:pt idx="2">
                  <c:v>Gross profit margin</c:v>
                </c:pt>
                <c:pt idx="3">
                  <c:v>Debt to equity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clusters'!$F$2:$F$6</c15:sqref>
                  </c15:fullRef>
                </c:ext>
              </c:extLst>
              <c:f>'3 clusters'!$F$3:$F$6</c:f>
              <c:numCache>
                <c:formatCode>General</c:formatCode>
                <c:ptCount val="4"/>
                <c:pt idx="0">
                  <c:v>-0.42992266638095245</c:v>
                </c:pt>
                <c:pt idx="1">
                  <c:v>9.8520089238095229E-2</c:v>
                </c:pt>
                <c:pt idx="2">
                  <c:v>0.21603212780952377</c:v>
                </c:pt>
                <c:pt idx="3">
                  <c:v>0.28603198299999999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2-443F-905C-A939795EDFCD}"/>
            </c:ext>
          </c:extLst>
        </c:ser>
        <c:ser>
          <c:idx val="1"/>
          <c:order val="1"/>
          <c:tx>
            <c:v>Cluster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 clusters'!$E$2:$E$6</c15:sqref>
                  </c15:fullRef>
                </c:ext>
              </c:extLst>
              <c:f>'3 clusters'!$E$3:$E$6</c:f>
              <c:strCache>
                <c:ptCount val="4"/>
                <c:pt idx="0">
                  <c:v>Cash ratio</c:v>
                </c:pt>
                <c:pt idx="1">
                  <c:v>Return on investment</c:v>
                </c:pt>
                <c:pt idx="2">
                  <c:v>Gross profit margin</c:v>
                </c:pt>
                <c:pt idx="3">
                  <c:v>Debt to equity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clusters'!$G$2:$G$6</c15:sqref>
                  </c15:fullRef>
                </c:ext>
              </c:extLst>
              <c:f>'3 clusters'!$G$3:$G$6</c:f>
              <c:numCache>
                <c:formatCode>General</c:formatCode>
                <c:ptCount val="4"/>
                <c:pt idx="0">
                  <c:v>0.37483505812499995</c:v>
                </c:pt>
                <c:pt idx="1">
                  <c:v>-8.780778812499998E-2</c:v>
                </c:pt>
                <c:pt idx="2">
                  <c:v>-0.16336121081249999</c:v>
                </c:pt>
                <c:pt idx="3">
                  <c:v>0.31310946843749993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2-443F-905C-A939795EDFCD}"/>
            </c:ext>
          </c:extLst>
        </c:ser>
        <c:ser>
          <c:idx val="2"/>
          <c:order val="2"/>
          <c:tx>
            <c:v>Cluster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 clusters'!$E$2:$E$6</c15:sqref>
                  </c15:fullRef>
                </c:ext>
              </c:extLst>
              <c:f>'3 clusters'!$E$3:$E$6</c:f>
              <c:strCache>
                <c:ptCount val="4"/>
                <c:pt idx="0">
                  <c:v>Cash ratio</c:v>
                </c:pt>
                <c:pt idx="1">
                  <c:v>Return on investment</c:v>
                </c:pt>
                <c:pt idx="2">
                  <c:v>Gross profit margin</c:v>
                </c:pt>
                <c:pt idx="3">
                  <c:v>Debt to equity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clusters'!$H$2:$H$6</c15:sqref>
                  </c15:fullRef>
                </c:ext>
              </c:extLst>
              <c:f>'3 clusters'!$H$3:$H$6</c:f>
              <c:numCache>
                <c:formatCode>General</c:formatCode>
                <c:ptCount val="4"/>
                <c:pt idx="0">
                  <c:v>0.38457919010344821</c:v>
                </c:pt>
                <c:pt idx="1">
                  <c:v>0.30347219751724136</c:v>
                </c:pt>
                <c:pt idx="2">
                  <c:v>0.42752859617241379</c:v>
                </c:pt>
                <c:pt idx="3">
                  <c:v>-0.52566225096551722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2-443F-905C-A939795E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55903"/>
        <c:axId val="676056319"/>
      </c:barChart>
      <c:catAx>
        <c:axId val="6760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56319"/>
        <c:crosses val="autoZero"/>
        <c:auto val="1"/>
        <c:lblAlgn val="ctr"/>
        <c:lblOffset val="100"/>
        <c:noMultiLvlLbl val="0"/>
      </c:catAx>
      <c:valAx>
        <c:axId val="6760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Correlation Clusters with 3 Centroids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 clusters'!$Q$21</c:f>
              <c:strCache>
                <c:ptCount val="1"/>
                <c:pt idx="0">
                  <c:v>Cash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 clusters'!$F$13:$H$13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'3 clusters'!$Q$22:$Q$24</c:f>
              <c:numCache>
                <c:formatCode>General</c:formatCode>
                <c:ptCount val="3"/>
                <c:pt idx="0">
                  <c:v>-0.42992266638095245</c:v>
                </c:pt>
                <c:pt idx="1">
                  <c:v>0.37483505812499995</c:v>
                </c:pt>
                <c:pt idx="2">
                  <c:v>0.38457919010344821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E9-4607-B8BC-41D38B16AA22}"/>
            </c:ext>
          </c:extLst>
        </c:ser>
        <c:ser>
          <c:idx val="0"/>
          <c:order val="1"/>
          <c:tx>
            <c:strRef>
              <c:f>'3 clusters'!$P$21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 clusters'!$F$13:$H$13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'3 clusters'!$P$22:$P$24</c:f>
              <c:numCache>
                <c:formatCode>General</c:formatCode>
                <c:ptCount val="3"/>
                <c:pt idx="0">
                  <c:v>-0.5083083422857142</c:v>
                </c:pt>
                <c:pt idx="1">
                  <c:v>0.22510076137499996</c:v>
                </c:pt>
                <c:pt idx="2">
                  <c:v>0.39233736562068977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E9-4607-B8BC-41D38B16AA22}"/>
            </c:ext>
          </c:extLst>
        </c:ser>
        <c:ser>
          <c:idx val="2"/>
          <c:order val="2"/>
          <c:tx>
            <c:strRef>
              <c:f>'3 clusters'!$R$21</c:f>
              <c:strCache>
                <c:ptCount val="1"/>
                <c:pt idx="0">
                  <c:v>Return on investment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 clusters'!$F$13:$H$13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'3 clusters'!$R$22:$R$24</c:f>
              <c:numCache>
                <c:formatCode>General</c:formatCode>
                <c:ptCount val="3"/>
                <c:pt idx="0">
                  <c:v>9.8520089238095229E-2</c:v>
                </c:pt>
                <c:pt idx="1">
                  <c:v>-8.780778812499998E-2</c:v>
                </c:pt>
                <c:pt idx="2">
                  <c:v>0.30347219751724136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E9-4607-B8BC-41D38B16AA22}"/>
            </c:ext>
          </c:extLst>
        </c:ser>
        <c:ser>
          <c:idx val="3"/>
          <c:order val="3"/>
          <c:tx>
            <c:strRef>
              <c:f>'3 clusters'!$S$21</c:f>
              <c:strCache>
                <c:ptCount val="1"/>
                <c:pt idx="0">
                  <c:v>Gross profit margin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 clusters'!$F$13:$H$13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'3 clusters'!$S$22:$S$24</c:f>
              <c:numCache>
                <c:formatCode>General</c:formatCode>
                <c:ptCount val="3"/>
                <c:pt idx="0">
                  <c:v>0.21603212780952377</c:v>
                </c:pt>
                <c:pt idx="1">
                  <c:v>-0.16336121081249999</c:v>
                </c:pt>
                <c:pt idx="2">
                  <c:v>0.42752859617241379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E9-4607-B8BC-41D38B16AA22}"/>
            </c:ext>
          </c:extLst>
        </c:ser>
        <c:ser>
          <c:idx val="4"/>
          <c:order val="4"/>
          <c:tx>
            <c:strRef>
              <c:f>'3 clusters'!$T$21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 clusters'!$F$13:$H$13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'3 clusters'!$T$22:$T$24</c:f>
              <c:numCache>
                <c:formatCode>General</c:formatCode>
                <c:ptCount val="3"/>
                <c:pt idx="0">
                  <c:v>0.28603198299999999</c:v>
                </c:pt>
                <c:pt idx="1">
                  <c:v>0.31310946843749993</c:v>
                </c:pt>
                <c:pt idx="2">
                  <c:v>-0.52566225096551722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E9-4607-B8BC-41D38B16A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55903"/>
        <c:axId val="676056319"/>
      </c:barChart>
      <c:catAx>
        <c:axId val="6760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56319"/>
        <c:crosses val="autoZero"/>
        <c:auto val="1"/>
        <c:lblAlgn val="ctr"/>
        <c:lblOffset val="100"/>
        <c:noMultiLvlLbl val="0"/>
      </c:catAx>
      <c:valAx>
        <c:axId val="6760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Correlation Clusters with 2 Centroids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clusters'!$N$1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 clusters'!$M$2:$M$3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'2 clusters'!$N$2:$N$3</c:f>
              <c:numCache>
                <c:formatCode>General</c:formatCode>
                <c:ptCount val="2"/>
                <c:pt idx="0">
                  <c:v>0.40049037359999995</c:v>
                </c:pt>
                <c:pt idx="1">
                  <c:v>-0.45056516719230771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2-4497-8968-72CBC9A247AB}"/>
            </c:ext>
          </c:extLst>
        </c:ser>
        <c:ser>
          <c:idx val="1"/>
          <c:order val="1"/>
          <c:tx>
            <c:strRef>
              <c:f>'2 clusters'!$O$1</c:f>
              <c:strCache>
                <c:ptCount val="1"/>
                <c:pt idx="0">
                  <c:v>Cash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 clusters'!$M$2:$M$3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'2 clusters'!$O$2:$O$3</c:f>
              <c:numCache>
                <c:formatCode>General</c:formatCode>
                <c:ptCount val="2"/>
                <c:pt idx="0">
                  <c:v>0.40079201192499997</c:v>
                </c:pt>
                <c:pt idx="1">
                  <c:v>-0.30422688569230766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2-4497-8968-72CBC9A247AB}"/>
            </c:ext>
          </c:extLst>
        </c:ser>
        <c:ser>
          <c:idx val="2"/>
          <c:order val="2"/>
          <c:tx>
            <c:strRef>
              <c:f>'2 clusters'!$P$1</c:f>
              <c:strCache>
                <c:ptCount val="1"/>
                <c:pt idx="0">
                  <c:v>Return on 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 clusters'!$M$2:$M$3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'2 clusters'!$P$2:$P$3</c:f>
              <c:numCache>
                <c:formatCode>General</c:formatCode>
                <c:ptCount val="2"/>
                <c:pt idx="0">
                  <c:v>0.23589059957500003</c:v>
                </c:pt>
                <c:pt idx="1">
                  <c:v>1.1179618846153794E-3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22-4497-8968-72CBC9A247AB}"/>
            </c:ext>
          </c:extLst>
        </c:ser>
        <c:ser>
          <c:idx val="3"/>
          <c:order val="3"/>
          <c:tx>
            <c:strRef>
              <c:f>'2 clusters'!$Q$1</c:f>
              <c:strCache>
                <c:ptCount val="1"/>
                <c:pt idx="0">
                  <c:v>Gross profit margin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 clusters'!$M$2:$M$3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'2 clusters'!$Q$2:$Q$3</c:f>
              <c:numCache>
                <c:formatCode>General</c:formatCode>
                <c:ptCount val="2"/>
                <c:pt idx="0">
                  <c:v>0.27769776927500001</c:v>
                </c:pt>
                <c:pt idx="1">
                  <c:v>0.12358899342307694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22-4497-8968-72CBC9A247AB}"/>
            </c:ext>
          </c:extLst>
        </c:ser>
        <c:ser>
          <c:idx val="4"/>
          <c:order val="4"/>
          <c:tx>
            <c:strRef>
              <c:f>'2 clusters'!$R$1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 clusters'!$M$2:$M$3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'2 clusters'!$R$2:$R$3</c:f>
              <c:numCache>
                <c:formatCode>General</c:formatCode>
                <c:ptCount val="2"/>
                <c:pt idx="0">
                  <c:v>-0.29403589267499997</c:v>
                </c:pt>
                <c:pt idx="1">
                  <c:v>0.28975590642307697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22-4497-8968-72CBC9A2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926591"/>
        <c:axId val="722927423"/>
      </c:barChart>
      <c:catAx>
        <c:axId val="72292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27423"/>
        <c:crosses val="autoZero"/>
        <c:auto val="1"/>
        <c:lblAlgn val="ctr"/>
        <c:lblOffset val="100"/>
        <c:noMultiLvlLbl val="0"/>
      </c:catAx>
      <c:valAx>
        <c:axId val="7229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2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 clusters'!$F$13</c:f>
              <c:strCache>
                <c:ptCount val="1"/>
                <c:pt idx="0">
                  <c:v>Cluster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CF-4C2F-A112-E1993A8859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CF-4C2F-A112-E1993A8859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CF-4C2F-A112-E1993A8859CC}"/>
              </c:ext>
            </c:extLst>
          </c:dPt>
          <c:cat>
            <c:strRef>
              <c:f>'2 clusters'!$E$14:$E$16</c:f>
              <c:strCache>
                <c:ptCount val="3"/>
                <c:pt idx="0">
                  <c:v>HKEX</c:v>
                </c:pt>
                <c:pt idx="1">
                  <c:v>NASDAQ</c:v>
                </c:pt>
                <c:pt idx="2">
                  <c:v>SSE</c:v>
                </c:pt>
              </c:strCache>
            </c:strRef>
          </c:cat>
          <c:val>
            <c:numRef>
              <c:f>'2 clusters'!$F$14:$F$16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CF-4C2F-A112-E1993A885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 clusters'!$G$13</c:f>
              <c:strCache>
                <c:ptCount val="1"/>
                <c:pt idx="0">
                  <c:v>Cluster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2D-427E-A346-AA6C2E4056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2D-427E-A346-AA6C2E4056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2D-427E-A346-AA6C2E40566D}"/>
              </c:ext>
            </c:extLst>
          </c:dPt>
          <c:cat>
            <c:strRef>
              <c:f>'2 clusters'!$E$14:$E$16</c:f>
              <c:strCache>
                <c:ptCount val="3"/>
                <c:pt idx="0">
                  <c:v>HKEX</c:v>
                </c:pt>
                <c:pt idx="1">
                  <c:v>NASDAQ</c:v>
                </c:pt>
                <c:pt idx="2">
                  <c:v>SSE</c:v>
                </c:pt>
              </c:strCache>
            </c:strRef>
          </c:cat>
          <c:val>
            <c:numRef>
              <c:f>'2 clusters'!$G$14:$G$16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2D-427E-A346-AA6C2E40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'3x'!$G$13</c:f>
              <c:strCache>
                <c:ptCount val="1"/>
                <c:pt idx="0">
                  <c:v>Cluster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33-4D9F-842B-B1218AAB2D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33-4D9F-842B-B1218AAB2D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33-4D9F-842B-B1218AAB2D22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'3x'!$E$14:$E$16</c:f>
              <c:strCache>
                <c:ptCount val="3"/>
                <c:pt idx="0">
                  <c:v>HKEX</c:v>
                </c:pt>
                <c:pt idx="1">
                  <c:v>NASDAQ</c:v>
                </c:pt>
                <c:pt idx="2">
                  <c:v>SSE</c:v>
                </c:pt>
              </c:strCache>
            </c:strRef>
          </c:cat>
          <c:val>
            <c:numRef>
              <c:f>'3x'!$G$14:$G$16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33-4D9F-842B-B1218AAB2D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'3x'!$H$13</c:f>
              <c:strCache>
                <c:ptCount val="1"/>
                <c:pt idx="0">
                  <c:v>Cluster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2B-451C-9D20-DA7717FF8E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2B-451C-9D20-DA7717FF8E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2B-451C-9D20-DA7717FF8ED3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'3x'!$E$14:$E$16</c:f>
              <c:strCache>
                <c:ptCount val="3"/>
                <c:pt idx="0">
                  <c:v>HKEX</c:v>
                </c:pt>
                <c:pt idx="1">
                  <c:v>NASDAQ</c:v>
                </c:pt>
                <c:pt idx="2">
                  <c:v>SSE</c:v>
                </c:pt>
              </c:strCache>
            </c:strRef>
          </c:cat>
          <c:val>
            <c:numRef>
              <c:f>'3x'!$H$14:$H$16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2B-451C-9D20-DA7717FF8E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Cluster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'3x'!$P$2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'3x'!$F$13:$H$13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'3x'!$P$3:$P$5</c:f>
              <c:numCache>
                <c:formatCode>General</c:formatCode>
                <c:ptCount val="3"/>
                <c:pt idx="0">
                  <c:v>-0.40751322100000004</c:v>
                </c:pt>
                <c:pt idx="1">
                  <c:v>0.41241289081818183</c:v>
                </c:pt>
                <c:pt idx="2">
                  <c:v>0.34777212847368422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4E-44F3-97B1-A3E32ADD08FE}"/>
            </c:ext>
          </c:extLst>
        </c:ser>
        <c:ser>
          <c:idx val="1"/>
          <c:order val="1"/>
          <c:tx>
            <c:strRef>
              <c:f>'3x'!$Q$2</c:f>
              <c:strCache>
                <c:ptCount val="1"/>
                <c:pt idx="0">
                  <c:v>Cash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'3x'!$F$13:$H$13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'3x'!$Q$3:$Q$5</c:f>
              <c:numCache>
                <c:formatCode>General</c:formatCode>
                <c:ptCount val="3"/>
                <c:pt idx="0">
                  <c:v>-0.32123399666666663</c:v>
                </c:pt>
                <c:pt idx="1">
                  <c:v>0.4670539954545454</c:v>
                </c:pt>
                <c:pt idx="2">
                  <c:v>0.41597995584210523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4E-44F3-97B1-A3E32ADD08FE}"/>
            </c:ext>
          </c:extLst>
        </c:ser>
        <c:ser>
          <c:idx val="2"/>
          <c:order val="2"/>
          <c:tx>
            <c:strRef>
              <c:f>'3x'!$R$2</c:f>
              <c:strCache>
                <c:ptCount val="1"/>
                <c:pt idx="0">
                  <c:v>Return on 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'3x'!$F$13:$H$13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'3x'!$R$3:$R$5</c:f>
              <c:numCache>
                <c:formatCode>General</c:formatCode>
                <c:ptCount val="3"/>
                <c:pt idx="0">
                  <c:v>-5.3966775000001182E-4</c:v>
                </c:pt>
                <c:pt idx="1">
                  <c:v>-6.2680457272727332E-3</c:v>
                </c:pt>
                <c:pt idx="2">
                  <c:v>0.25678441394736845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4E-44F3-97B1-A3E32ADD08FE}"/>
            </c:ext>
          </c:extLst>
        </c:ser>
        <c:ser>
          <c:idx val="3"/>
          <c:order val="3"/>
          <c:tx>
            <c:strRef>
              <c:f>'3x'!$S$2</c:f>
              <c:strCache>
                <c:ptCount val="1"/>
                <c:pt idx="0">
                  <c:v>Gross profit margin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'3x'!$F$13:$H$13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'3x'!$S$3:$S$5</c:f>
              <c:numCache>
                <c:formatCode>General</c:formatCode>
                <c:ptCount val="3"/>
                <c:pt idx="0">
                  <c:v>0.29363271658333334</c:v>
                </c:pt>
                <c:pt idx="1">
                  <c:v>-0.25157505463636365</c:v>
                </c:pt>
                <c:pt idx="2">
                  <c:v>0.40882004978947362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4E-44F3-97B1-A3E32ADD08FE}"/>
            </c:ext>
          </c:extLst>
        </c:ser>
        <c:ser>
          <c:idx val="4"/>
          <c:order val="4"/>
          <c:tx>
            <c:strRef>
              <c:f>'3x'!$T$2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'3x'!$F$13:$H$13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'3x'!$T$3:$T$5</c:f>
              <c:numCache>
                <c:formatCode>General</c:formatCode>
                <c:ptCount val="3"/>
                <c:pt idx="0">
                  <c:v>0.13643122566666663</c:v>
                </c:pt>
                <c:pt idx="1">
                  <c:v>0.21990043809090914</c:v>
                </c:pt>
                <c:pt idx="2">
                  <c:v>-0.52797228710526312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4E-44F3-97B1-A3E32ADD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656240"/>
        <c:axId val="971638768"/>
      </c:barChart>
      <c:catAx>
        <c:axId val="9716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38768"/>
        <c:crosses val="autoZero"/>
        <c:auto val="1"/>
        <c:lblAlgn val="ctr"/>
        <c:lblOffset val="100"/>
        <c:noMultiLvlLbl val="0"/>
      </c:catAx>
      <c:valAx>
        <c:axId val="9716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'2x'!$F$13</c:f>
              <c:strCache>
                <c:ptCount val="1"/>
                <c:pt idx="0">
                  <c:v>Cluster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34-4E3A-8674-AA07836B40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34-4E3A-8674-AA07836B40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34-4E3A-8674-AA07836B4068}"/>
              </c:ext>
            </c:extLst>
          </c:dPt>
          <c:cat>
            <c:strRef>
              <c:f>'2x'!$E$14:$E$16</c:f>
              <c:strCache>
                <c:ptCount val="3"/>
                <c:pt idx="0">
                  <c:v>HKEX</c:v>
                </c:pt>
                <c:pt idx="1">
                  <c:v>NASDAQ</c:v>
                </c:pt>
                <c:pt idx="2">
                  <c:v>SSE</c:v>
                </c:pt>
              </c:strCache>
            </c:strRef>
          </c:cat>
          <c:val>
            <c:numRef>
              <c:f>'2x'!$F$14:$F$16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34-4E3A-8674-AA07836B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'2x'!$G$13</c:f>
              <c:strCache>
                <c:ptCount val="1"/>
                <c:pt idx="0">
                  <c:v>Cluster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F5-4A0D-AF1D-51F0E8DC42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F5-4A0D-AF1D-51F0E8DC42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F5-4A0D-AF1D-51F0E8DC42EE}"/>
              </c:ext>
            </c:extLst>
          </c:dPt>
          <c:cat>
            <c:strRef>
              <c:f>'2x'!$E$14:$E$16</c:f>
              <c:strCache>
                <c:ptCount val="3"/>
                <c:pt idx="0">
                  <c:v>HKEX</c:v>
                </c:pt>
                <c:pt idx="1">
                  <c:v>NASDAQ</c:v>
                </c:pt>
                <c:pt idx="2">
                  <c:v>SSE</c:v>
                </c:pt>
              </c:strCache>
            </c:strRef>
          </c:cat>
          <c:val>
            <c:numRef>
              <c:f>'2x'!$G$14:$G$16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F5-4A0D-AF1D-51F0E8DC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 clusters'!$F$1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92-468F-96EC-055A39A788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92-468F-96EC-055A39A788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92-468F-96EC-055A39A78812}"/>
              </c:ext>
            </c:extLst>
          </c:dPt>
          <c:cat>
            <c:strRef>
              <c:f>'3 clusters'!$E$14:$E$16</c:f>
              <c:strCache>
                <c:ptCount val="3"/>
                <c:pt idx="0">
                  <c:v>HKEX</c:v>
                </c:pt>
                <c:pt idx="1">
                  <c:v>NASDAQ</c:v>
                </c:pt>
                <c:pt idx="2">
                  <c:v>SSE</c:v>
                </c:pt>
              </c:strCache>
            </c:strRef>
          </c:cat>
          <c:val>
            <c:numRef>
              <c:f>'3 clusters'!$F$14:$F$16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92-468F-96EC-055A39A78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 clusters'!$G$1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1F-4074-B569-A5FCB22591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1F-4074-B569-A5FCB22591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1F-4074-B569-A5FCB22591A6}"/>
              </c:ext>
            </c:extLst>
          </c:dPt>
          <c:cat>
            <c:strRef>
              <c:f>'3 clusters'!$E$14:$E$16</c:f>
              <c:strCache>
                <c:ptCount val="3"/>
                <c:pt idx="0">
                  <c:v>HKEX</c:v>
                </c:pt>
                <c:pt idx="1">
                  <c:v>NASDAQ</c:v>
                </c:pt>
                <c:pt idx="2">
                  <c:v>SSE</c:v>
                </c:pt>
              </c:strCache>
            </c:strRef>
          </c:cat>
          <c:val>
            <c:numRef>
              <c:f>'3 clusters'!$G$14:$G$16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1F-4074-B569-A5FCB225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 clusters'!$H$1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3-4122-8528-BAC2921A75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3-4122-8528-BAC2921A75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3-4122-8528-BAC2921A75D0}"/>
              </c:ext>
            </c:extLst>
          </c:dPt>
          <c:cat>
            <c:strRef>
              <c:f>'3 clusters'!$E$14:$E$16</c:f>
              <c:strCache>
                <c:ptCount val="3"/>
                <c:pt idx="0">
                  <c:v>HKEX</c:v>
                </c:pt>
                <c:pt idx="1">
                  <c:v>NASDAQ</c:v>
                </c:pt>
                <c:pt idx="2">
                  <c:v>SSE</c:v>
                </c:pt>
              </c:strCache>
            </c:strRef>
          </c:cat>
          <c:val>
            <c:numRef>
              <c:f>'3 clusters'!$H$14:$H$16</c:f>
              <c:numCache>
                <c:formatCode>General</c:formatCode>
                <c:ptCount val="3"/>
                <c:pt idx="0">
                  <c:v>13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D3-4122-8528-BAC2921A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8</xdr:col>
      <xdr:colOff>9525</xdr:colOff>
      <xdr:row>29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F5B0AF-AF11-43D9-8AAB-74B37AC02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8</xdr:col>
      <xdr:colOff>9525</xdr:colOff>
      <xdr:row>42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D850A9-116A-44EA-9241-184C0284E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8</xdr:col>
      <xdr:colOff>9525</xdr:colOff>
      <xdr:row>55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0AB820-2D76-4649-813B-2259D6702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238125</xdr:colOff>
      <xdr:row>10</xdr:row>
      <xdr:rowOff>19050</xdr:rowOff>
    </xdr:from>
    <xdr:to>
      <xdr:col>23</xdr:col>
      <xdr:colOff>542925</xdr:colOff>
      <xdr:row>24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8D8B14-D042-48A1-8FB5-201D0891E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1</xdr:rowOff>
    </xdr:from>
    <xdr:to>
      <xdr:col>7</xdr:col>
      <xdr:colOff>0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E45C25-EDF7-401D-AC5C-18FACB19F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27</xdr:row>
      <xdr:rowOff>0</xdr:rowOff>
    </xdr:from>
    <xdr:to>
      <xdr:col>7</xdr:col>
      <xdr:colOff>0</xdr:colOff>
      <xdr:row>36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711FFD-94FE-41A0-82BC-5A248E086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7</xdr:col>
      <xdr:colOff>600075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5CFFD-71DA-4C7A-BF73-E2D236181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7</xdr:col>
      <xdr:colOff>600075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5C0812-9053-4FBD-9F79-4BF2D560D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7</xdr:col>
      <xdr:colOff>600075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694101-8EF1-4E89-957A-511162D7D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</xdr:colOff>
      <xdr:row>3</xdr:row>
      <xdr:rowOff>47625</xdr:rowOff>
    </xdr:from>
    <xdr:to>
      <xdr:col>21</xdr:col>
      <xdr:colOff>309562</xdr:colOff>
      <xdr:row>17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6E9167-91DD-463F-B0EF-E496FE10D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47624</xdr:colOff>
      <xdr:row>24</xdr:row>
      <xdr:rowOff>104775</xdr:rowOff>
    </xdr:from>
    <xdr:to>
      <xdr:col>24</xdr:col>
      <xdr:colOff>209550</xdr:colOff>
      <xdr:row>42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D6D67D-A4CE-4F99-ADC4-677D600DE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6</xdr:row>
      <xdr:rowOff>38100</xdr:rowOff>
    </xdr:from>
    <xdr:to>
      <xdr:col>19</xdr:col>
      <xdr:colOff>209550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27EBA-B3FE-4D93-B734-418CC9C82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7</xdr:col>
      <xdr:colOff>257175</xdr:colOff>
      <xdr:row>25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9DC358-5FD7-472E-90BC-A908137E3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7</xdr:col>
      <xdr:colOff>257175</xdr:colOff>
      <xdr:row>36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FD37AE-F5D5-47E8-BCF7-A06DDA83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A45C-8A29-461F-A70C-68D9D0232099}">
  <dimension ref="A1:T43"/>
  <sheetViews>
    <sheetView topLeftCell="A11" workbookViewId="0">
      <selection activeCell="R44" sqref="R44"/>
    </sheetView>
  </sheetViews>
  <sheetFormatPr defaultRowHeight="15" x14ac:dyDescent="0.25"/>
  <sheetData>
    <row r="1" spans="1:20" x14ac:dyDescent="0.25">
      <c r="A1" s="1" t="s">
        <v>100</v>
      </c>
      <c r="C1" s="5" t="s">
        <v>105</v>
      </c>
      <c r="E1" t="s">
        <v>106</v>
      </c>
      <c r="F1">
        <v>1</v>
      </c>
      <c r="G1">
        <v>2</v>
      </c>
      <c r="H1">
        <v>3</v>
      </c>
      <c r="J1">
        <v>1</v>
      </c>
      <c r="K1">
        <v>2</v>
      </c>
      <c r="L1">
        <v>3</v>
      </c>
      <c r="M1" s="5" t="s">
        <v>109</v>
      </c>
    </row>
    <row r="2" spans="1:20" x14ac:dyDescent="0.25">
      <c r="A2" t="s">
        <v>101</v>
      </c>
      <c r="B2">
        <v>1</v>
      </c>
      <c r="C2" s="7">
        <v>2</v>
      </c>
      <c r="E2" t="s">
        <v>1</v>
      </c>
      <c r="F2" s="10">
        <v>-0.40751322100000004</v>
      </c>
      <c r="G2" s="11">
        <v>0.41241289081818183</v>
      </c>
      <c r="H2" s="12">
        <v>0.34777212847368422</v>
      </c>
      <c r="J2" s="10">
        <v>3.5474136903300599</v>
      </c>
      <c r="K2" s="11">
        <v>0.58629504551928291</v>
      </c>
      <c r="L2" s="12">
        <v>2.634425667504205</v>
      </c>
      <c r="M2" s="7">
        <v>0.58629504551928291</v>
      </c>
      <c r="P2" t="s">
        <v>1</v>
      </c>
      <c r="Q2" t="s">
        <v>2</v>
      </c>
      <c r="R2" t="s">
        <v>3</v>
      </c>
      <c r="S2" t="s">
        <v>4</v>
      </c>
      <c r="T2" t="s">
        <v>5</v>
      </c>
    </row>
    <row r="3" spans="1:20" x14ac:dyDescent="0.25">
      <c r="A3" t="s">
        <v>101</v>
      </c>
      <c r="B3">
        <v>2</v>
      </c>
      <c r="C3" s="8">
        <v>3</v>
      </c>
      <c r="E3" t="s">
        <v>2</v>
      </c>
      <c r="F3" s="13">
        <v>-0.32123399666666663</v>
      </c>
      <c r="G3" s="14">
        <v>0.4670539954545454</v>
      </c>
      <c r="H3" s="15">
        <v>0.41597995584210523</v>
      </c>
      <c r="J3" s="13">
        <v>1.535539833210199</v>
      </c>
      <c r="K3" s="14">
        <v>1.9609856686584453</v>
      </c>
      <c r="L3" s="15">
        <v>0.34839436340734253</v>
      </c>
      <c r="M3" s="8">
        <v>0.34839436340734253</v>
      </c>
      <c r="O3">
        <v>1</v>
      </c>
      <c r="P3">
        <v>-0.40751322100000004</v>
      </c>
      <c r="Q3">
        <v>-0.32123399666666663</v>
      </c>
      <c r="R3">
        <v>-5.3966775000001182E-4</v>
      </c>
      <c r="S3">
        <v>0.29363271658333334</v>
      </c>
      <c r="T3">
        <v>0.13643122566666663</v>
      </c>
    </row>
    <row r="4" spans="1:20" x14ac:dyDescent="0.25">
      <c r="A4" t="s">
        <v>101</v>
      </c>
      <c r="B4">
        <v>3</v>
      </c>
      <c r="C4" s="8">
        <v>3</v>
      </c>
      <c r="E4" t="s">
        <v>3</v>
      </c>
      <c r="F4" s="13">
        <v>-5.3966775000001182E-4</v>
      </c>
      <c r="G4" s="14">
        <v>-6.2680457272727332E-3</v>
      </c>
      <c r="H4" s="15">
        <v>0.25678441394736845</v>
      </c>
      <c r="J4" s="13">
        <v>3.5746307366408234</v>
      </c>
      <c r="K4" s="14">
        <v>2.678724644568689</v>
      </c>
      <c r="L4" s="15">
        <v>0.50730565794740479</v>
      </c>
      <c r="M4" s="8">
        <v>0.50730565794740479</v>
      </c>
      <c r="O4">
        <v>2</v>
      </c>
      <c r="P4">
        <v>0.41241289081818183</v>
      </c>
      <c r="Q4">
        <v>0.4670539954545454</v>
      </c>
      <c r="R4">
        <v>-6.2680457272727332E-3</v>
      </c>
      <c r="S4">
        <v>-0.25157505463636365</v>
      </c>
      <c r="T4">
        <v>0.21990043809090914</v>
      </c>
    </row>
    <row r="5" spans="1:20" x14ac:dyDescent="0.25">
      <c r="A5" t="s">
        <v>101</v>
      </c>
      <c r="B5">
        <v>4</v>
      </c>
      <c r="C5" s="8">
        <v>3</v>
      </c>
      <c r="E5" t="s">
        <v>4</v>
      </c>
      <c r="F5" s="13">
        <v>0.29363271658333334</v>
      </c>
      <c r="G5" s="14">
        <v>-0.25157505463636365</v>
      </c>
      <c r="H5" s="15">
        <v>0.40882004978947362</v>
      </c>
      <c r="J5" s="13">
        <v>0.8624901737831504</v>
      </c>
      <c r="K5" s="14">
        <v>0.97778864393868226</v>
      </c>
      <c r="L5" s="15">
        <v>0.18211088624238778</v>
      </c>
      <c r="M5" s="8">
        <v>0.18211088624238778</v>
      </c>
      <c r="O5">
        <v>3</v>
      </c>
      <c r="P5">
        <v>0.34777212847368422</v>
      </c>
      <c r="Q5">
        <v>0.41597995584210523</v>
      </c>
      <c r="R5">
        <v>0.25678441394736845</v>
      </c>
      <c r="S5">
        <v>0.40882004978947362</v>
      </c>
      <c r="T5">
        <v>-0.52797228710526312</v>
      </c>
    </row>
    <row r="6" spans="1:20" x14ac:dyDescent="0.25">
      <c r="A6" t="s">
        <v>101</v>
      </c>
      <c r="B6">
        <v>5</v>
      </c>
      <c r="C6" s="8">
        <v>1</v>
      </c>
      <c r="E6" t="s">
        <v>5</v>
      </c>
      <c r="F6" s="16">
        <v>0.13643122566666663</v>
      </c>
      <c r="G6" s="17">
        <v>0.21990043809090914</v>
      </c>
      <c r="H6" s="18">
        <v>-0.52797228710526312</v>
      </c>
      <c r="J6" s="13">
        <v>0.32484512207417759</v>
      </c>
      <c r="K6" s="14">
        <v>2.5549001680901231</v>
      </c>
      <c r="L6" s="15">
        <v>2.8814834619703968</v>
      </c>
      <c r="M6" s="8">
        <v>0.32484512207417759</v>
      </c>
    </row>
    <row r="7" spans="1:20" x14ac:dyDescent="0.25">
      <c r="A7" t="s">
        <v>101</v>
      </c>
      <c r="B7">
        <v>6</v>
      </c>
      <c r="C7" s="8">
        <v>3</v>
      </c>
      <c r="J7" s="13">
        <v>3.2047388313532661</v>
      </c>
      <c r="K7" s="14">
        <v>1.4399385146420807</v>
      </c>
      <c r="L7" s="15">
        <v>0.45875956459783379</v>
      </c>
      <c r="M7" s="8">
        <v>0.45875956459783379</v>
      </c>
    </row>
    <row r="8" spans="1:20" x14ac:dyDescent="0.25">
      <c r="A8" t="s">
        <v>101</v>
      </c>
      <c r="B8">
        <v>7</v>
      </c>
      <c r="C8" s="8">
        <v>3</v>
      </c>
      <c r="E8" t="s">
        <v>107</v>
      </c>
      <c r="F8" s="6">
        <v>3</v>
      </c>
      <c r="J8" s="13">
        <v>1.0559165025009798</v>
      </c>
      <c r="K8" s="14">
        <v>1.46279782205915</v>
      </c>
      <c r="L8" s="15">
        <v>0.66941003930690901</v>
      </c>
      <c r="M8" s="8">
        <v>0.66941003930690901</v>
      </c>
    </row>
    <row r="9" spans="1:20" x14ac:dyDescent="0.25">
      <c r="A9" t="s">
        <v>101</v>
      </c>
      <c r="B9">
        <v>8</v>
      </c>
      <c r="C9" s="8">
        <v>1</v>
      </c>
      <c r="J9" s="13">
        <v>1.422720635255502</v>
      </c>
      <c r="K9" s="14">
        <v>2.0962211814618779</v>
      </c>
      <c r="L9" s="15">
        <v>2.1231615902334604</v>
      </c>
      <c r="M9" s="8">
        <v>1.422720635255502</v>
      </c>
    </row>
    <row r="10" spans="1:20" x14ac:dyDescent="0.25">
      <c r="A10" t="s">
        <v>101</v>
      </c>
      <c r="B10">
        <v>9</v>
      </c>
      <c r="C10" s="8">
        <v>1</v>
      </c>
      <c r="E10" t="s">
        <v>108</v>
      </c>
      <c r="F10" s="6">
        <v>1000</v>
      </c>
      <c r="J10" s="13">
        <v>0.32118205905712649</v>
      </c>
      <c r="K10" s="14">
        <v>2.5877239514727424</v>
      </c>
      <c r="L10" s="15">
        <v>2.2971176858515325</v>
      </c>
      <c r="M10" s="8">
        <v>0.32118205905712649</v>
      </c>
    </row>
    <row r="11" spans="1:20" x14ac:dyDescent="0.25">
      <c r="A11" t="s">
        <v>101</v>
      </c>
      <c r="B11">
        <v>10</v>
      </c>
      <c r="C11" s="8">
        <v>3</v>
      </c>
      <c r="J11" s="13">
        <v>3.3633908035988487</v>
      </c>
      <c r="K11" s="14">
        <v>2.5929528404505686</v>
      </c>
      <c r="L11" s="15">
        <v>0.53470768516497047</v>
      </c>
      <c r="M11" s="8">
        <v>0.53470768516497047</v>
      </c>
    </row>
    <row r="12" spans="1:20" x14ac:dyDescent="0.25">
      <c r="A12" t="s">
        <v>101</v>
      </c>
      <c r="B12">
        <v>11</v>
      </c>
      <c r="C12" s="8">
        <v>3</v>
      </c>
      <c r="E12" t="s">
        <v>103</v>
      </c>
      <c r="F12" s="6">
        <v>19.727041399485007</v>
      </c>
      <c r="J12" s="13">
        <v>2.9121673997386006</v>
      </c>
      <c r="K12" s="14">
        <v>1.0370869364165785</v>
      </c>
      <c r="L12" s="15">
        <v>0.65394633882758069</v>
      </c>
      <c r="M12" s="8">
        <v>0.65394633882758069</v>
      </c>
    </row>
    <row r="13" spans="1:20" x14ac:dyDescent="0.25">
      <c r="A13" t="s">
        <v>101</v>
      </c>
      <c r="B13">
        <v>12</v>
      </c>
      <c r="C13" s="8">
        <v>2</v>
      </c>
      <c r="F13" t="s">
        <v>111</v>
      </c>
      <c r="G13" t="s">
        <v>112</v>
      </c>
      <c r="H13" t="s">
        <v>113</v>
      </c>
      <c r="J13" s="13">
        <v>1.2443303876851708</v>
      </c>
      <c r="K13" s="14">
        <v>0.45819530463193625</v>
      </c>
      <c r="L13" s="15">
        <v>1.9389159243174585</v>
      </c>
      <c r="M13" s="8">
        <v>0.45819530463193625</v>
      </c>
    </row>
    <row r="14" spans="1:20" x14ac:dyDescent="0.25">
      <c r="A14" t="s">
        <v>101</v>
      </c>
      <c r="B14">
        <v>13</v>
      </c>
      <c r="C14" s="8">
        <v>1</v>
      </c>
      <c r="E14" t="s">
        <v>101</v>
      </c>
      <c r="F14">
        <f>COUNTIFS($A$2:$A$67,$E14,$C$2:$C$67,F$1)</f>
        <v>4</v>
      </c>
      <c r="G14">
        <f t="shared" ref="G14:H16" si="0">COUNTIFS($A$2:$A$67,$E14,$C$2:$C$67,G$1)</f>
        <v>2</v>
      </c>
      <c r="H14">
        <f t="shared" si="0"/>
        <v>8</v>
      </c>
      <c r="J14" s="13">
        <v>0.50801779970911687</v>
      </c>
      <c r="K14" s="14">
        <v>2.0463242669080142</v>
      </c>
      <c r="L14" s="15">
        <v>1.1879705925613497</v>
      </c>
      <c r="M14" s="8">
        <v>0.50801779970911687</v>
      </c>
    </row>
    <row r="15" spans="1:20" x14ac:dyDescent="0.25">
      <c r="A15" t="s">
        <v>101</v>
      </c>
      <c r="B15">
        <v>14</v>
      </c>
      <c r="C15" s="8">
        <v>3</v>
      </c>
      <c r="E15" t="s">
        <v>102</v>
      </c>
      <c r="F15">
        <f t="shared" ref="F15:F16" si="1">COUNTIFS($A$2:$A$67,$E15,$C$2:$C$67,F$1)</f>
        <v>3</v>
      </c>
      <c r="G15">
        <f t="shared" si="0"/>
        <v>5</v>
      </c>
      <c r="H15">
        <f t="shared" si="0"/>
        <v>6</v>
      </c>
      <c r="J15" s="13">
        <v>2.4640277765064771</v>
      </c>
      <c r="K15" s="14">
        <v>0.99003110215383472</v>
      </c>
      <c r="L15" s="15">
        <v>0.37277609828438812</v>
      </c>
      <c r="M15" s="8">
        <v>0.37277609828438812</v>
      </c>
    </row>
    <row r="16" spans="1:20" x14ac:dyDescent="0.25">
      <c r="A16" t="s">
        <v>102</v>
      </c>
      <c r="B16">
        <v>15</v>
      </c>
      <c r="C16" s="8">
        <v>1</v>
      </c>
      <c r="E16" t="s">
        <v>103</v>
      </c>
      <c r="F16">
        <f t="shared" si="1"/>
        <v>5</v>
      </c>
      <c r="G16">
        <f t="shared" si="0"/>
        <v>4</v>
      </c>
      <c r="H16">
        <f t="shared" si="0"/>
        <v>5</v>
      </c>
      <c r="J16" s="13">
        <v>0.3304867637124787</v>
      </c>
      <c r="K16" s="14">
        <v>1.0996850492277257</v>
      </c>
      <c r="L16" s="15">
        <v>0.82815247262560066</v>
      </c>
      <c r="M16" s="8">
        <v>0.3304867637124787</v>
      </c>
    </row>
    <row r="17" spans="1:13" x14ac:dyDescent="0.25">
      <c r="A17" t="s">
        <v>102</v>
      </c>
      <c r="B17">
        <v>16</v>
      </c>
      <c r="C17" s="8">
        <v>3</v>
      </c>
      <c r="F17">
        <f>SUM(F14:F16)</f>
        <v>12</v>
      </c>
      <c r="G17">
        <f t="shared" ref="G17:H17" si="2">SUM(G14:G16)</f>
        <v>11</v>
      </c>
      <c r="H17">
        <f t="shared" si="2"/>
        <v>19</v>
      </c>
      <c r="I17">
        <f>SUM(F17:H17)</f>
        <v>42</v>
      </c>
      <c r="J17" s="13">
        <v>0.60599379534327658</v>
      </c>
      <c r="K17" s="14">
        <v>0.88271250843316396</v>
      </c>
      <c r="L17" s="15">
        <v>0.28417595016735725</v>
      </c>
      <c r="M17" s="8">
        <v>0.28417595016735725</v>
      </c>
    </row>
    <row r="18" spans="1:13" x14ac:dyDescent="0.25">
      <c r="A18" t="s">
        <v>102</v>
      </c>
      <c r="B18">
        <v>17</v>
      </c>
      <c r="C18" s="8">
        <v>2</v>
      </c>
      <c r="J18" s="13">
        <v>1.2849812058715597</v>
      </c>
      <c r="K18" s="14">
        <v>0.81976080780837224</v>
      </c>
      <c r="L18" s="15">
        <v>1.3751248026433869</v>
      </c>
      <c r="M18" s="8">
        <v>0.81976080780837224</v>
      </c>
    </row>
    <row r="19" spans="1:13" x14ac:dyDescent="0.25">
      <c r="A19" t="s">
        <v>102</v>
      </c>
      <c r="B19">
        <v>18</v>
      </c>
      <c r="C19" s="8">
        <v>3</v>
      </c>
      <c r="J19" s="13">
        <v>0.85316192598449969</v>
      </c>
      <c r="K19" s="14">
        <v>1.2129391210864511</v>
      </c>
      <c r="L19" s="15">
        <v>0.31701998393283903</v>
      </c>
      <c r="M19" s="8">
        <v>0.31701998393283903</v>
      </c>
    </row>
    <row r="20" spans="1:13" x14ac:dyDescent="0.25">
      <c r="A20" t="s">
        <v>102</v>
      </c>
      <c r="B20">
        <v>19</v>
      </c>
      <c r="C20" s="8">
        <v>1</v>
      </c>
      <c r="J20" s="13">
        <v>0.1485624710550153</v>
      </c>
      <c r="K20" s="14">
        <v>1.3554383196820921</v>
      </c>
      <c r="L20" s="15">
        <v>1.7913607966717562</v>
      </c>
      <c r="M20" s="8">
        <v>0.1485624710550153</v>
      </c>
    </row>
    <row r="21" spans="1:13" x14ac:dyDescent="0.25">
      <c r="A21" t="s">
        <v>102</v>
      </c>
      <c r="B21">
        <v>20</v>
      </c>
      <c r="C21" s="8">
        <v>1</v>
      </c>
      <c r="J21" s="13">
        <v>0.24266439202489343</v>
      </c>
      <c r="K21" s="14">
        <v>1.9332737211241904</v>
      </c>
      <c r="L21" s="15">
        <v>1.5137535257115688</v>
      </c>
      <c r="M21" s="8">
        <v>0.24266439202489343</v>
      </c>
    </row>
    <row r="22" spans="1:13" x14ac:dyDescent="0.25">
      <c r="A22" t="s">
        <v>102</v>
      </c>
      <c r="B22">
        <v>21</v>
      </c>
      <c r="C22" s="8">
        <v>3</v>
      </c>
      <c r="J22" s="13">
        <v>3.366283792280699</v>
      </c>
      <c r="K22" s="14">
        <v>1.8617231873684277</v>
      </c>
      <c r="L22" s="15">
        <v>0.31984293921579243</v>
      </c>
      <c r="M22" s="8">
        <v>0.31984293921579243</v>
      </c>
    </row>
    <row r="23" spans="1:13" x14ac:dyDescent="0.25">
      <c r="A23" t="s">
        <v>102</v>
      </c>
      <c r="B23">
        <v>22</v>
      </c>
      <c r="C23" s="8">
        <v>2</v>
      </c>
      <c r="J23" s="13">
        <v>1.6847092057551556</v>
      </c>
      <c r="K23" s="14">
        <v>0.38498554120592265</v>
      </c>
      <c r="L23" s="15">
        <v>0.85567471709326948</v>
      </c>
      <c r="M23" s="8">
        <v>0.38498554120592265</v>
      </c>
    </row>
    <row r="24" spans="1:13" x14ac:dyDescent="0.25">
      <c r="A24" t="s">
        <v>102</v>
      </c>
      <c r="B24">
        <v>23</v>
      </c>
      <c r="C24" s="8">
        <v>3</v>
      </c>
      <c r="J24" s="13">
        <v>2.8751105745088181</v>
      </c>
      <c r="K24" s="14">
        <v>1.1680083928281262</v>
      </c>
      <c r="L24" s="15">
        <v>0.33659381154279683</v>
      </c>
      <c r="M24" s="8">
        <v>0.33659381154279683</v>
      </c>
    </row>
    <row r="25" spans="1:13" x14ac:dyDescent="0.25">
      <c r="A25" t="s">
        <v>102</v>
      </c>
      <c r="B25">
        <v>24</v>
      </c>
      <c r="C25" s="8">
        <v>2</v>
      </c>
      <c r="J25" s="13">
        <v>2.4514387562415689</v>
      </c>
      <c r="K25" s="14">
        <v>0.31265688952130682</v>
      </c>
      <c r="L25" s="15">
        <v>2.2846322050811501</v>
      </c>
      <c r="M25" s="8">
        <v>0.31265688952130682</v>
      </c>
    </row>
    <row r="26" spans="1:13" x14ac:dyDescent="0.25">
      <c r="A26" t="s">
        <v>102</v>
      </c>
      <c r="B26">
        <v>25</v>
      </c>
      <c r="C26" s="8">
        <v>3</v>
      </c>
      <c r="J26" s="13">
        <v>2.7918670351415931</v>
      </c>
      <c r="K26" s="14">
        <v>1.8367938756364475</v>
      </c>
      <c r="L26" s="15">
        <v>0.18200584532440911</v>
      </c>
      <c r="M26" s="8">
        <v>0.18200584532440911</v>
      </c>
    </row>
    <row r="27" spans="1:13" x14ac:dyDescent="0.25">
      <c r="A27" t="s">
        <v>102</v>
      </c>
      <c r="B27">
        <v>26</v>
      </c>
      <c r="C27" s="8">
        <v>2</v>
      </c>
      <c r="J27" s="13">
        <v>2.9774418271260776</v>
      </c>
      <c r="K27" s="14">
        <v>0.25459794251155815</v>
      </c>
      <c r="L27" s="15">
        <v>1.4611381908666305</v>
      </c>
      <c r="M27" s="8">
        <v>0.25459794251155815</v>
      </c>
    </row>
    <row r="28" spans="1:13" x14ac:dyDescent="0.25">
      <c r="A28" t="s">
        <v>102</v>
      </c>
      <c r="B28">
        <v>27</v>
      </c>
      <c r="C28" s="8">
        <v>3</v>
      </c>
      <c r="J28" s="13">
        <v>2.3599506796857872</v>
      </c>
      <c r="K28" s="14">
        <v>1.8623002990454163</v>
      </c>
      <c r="L28" s="15">
        <v>0.26634863809318154</v>
      </c>
      <c r="M28" s="8">
        <v>0.26634863809318154</v>
      </c>
    </row>
    <row r="29" spans="1:13" x14ac:dyDescent="0.25">
      <c r="A29" t="s">
        <v>102</v>
      </c>
      <c r="B29">
        <v>28</v>
      </c>
      <c r="C29" s="8">
        <v>2</v>
      </c>
      <c r="J29" s="13">
        <v>3.2559767993924389</v>
      </c>
      <c r="K29" s="14">
        <v>1.0259054814224109</v>
      </c>
      <c r="L29" s="15">
        <v>1.1532730138597487</v>
      </c>
      <c r="M29" s="8">
        <v>1.0259054814224109</v>
      </c>
    </row>
    <row r="30" spans="1:13" x14ac:dyDescent="0.25">
      <c r="A30" t="s">
        <v>103</v>
      </c>
      <c r="B30">
        <v>29</v>
      </c>
      <c r="C30" s="8">
        <v>2</v>
      </c>
      <c r="J30" s="13">
        <v>3.2563187456721958</v>
      </c>
      <c r="K30" s="14">
        <v>0.56431155886719708</v>
      </c>
      <c r="L30" s="15">
        <v>2.9410932110376349</v>
      </c>
      <c r="M30" s="8">
        <v>0.56431155886719708</v>
      </c>
    </row>
    <row r="31" spans="1:13" x14ac:dyDescent="0.25">
      <c r="A31" t="s">
        <v>103</v>
      </c>
      <c r="B31">
        <v>30</v>
      </c>
      <c r="C31" s="8">
        <v>2</v>
      </c>
      <c r="J31" s="13">
        <v>0.69745996046673242</v>
      </c>
      <c r="K31" s="14">
        <v>0.38169921161297943</v>
      </c>
      <c r="L31" s="15">
        <v>1.2413545360958786</v>
      </c>
      <c r="M31" s="8">
        <v>0.38169921161297943</v>
      </c>
    </row>
    <row r="32" spans="1:13" x14ac:dyDescent="0.25">
      <c r="A32" t="s">
        <v>103</v>
      </c>
      <c r="B32">
        <v>31</v>
      </c>
      <c r="C32" s="8">
        <v>1</v>
      </c>
      <c r="J32" s="13">
        <v>0.2376682205060251</v>
      </c>
      <c r="K32" s="14">
        <v>2.0378062654838067</v>
      </c>
      <c r="L32" s="15">
        <v>1.4633468268869914</v>
      </c>
      <c r="M32" s="8">
        <v>0.2376682205060251</v>
      </c>
    </row>
    <row r="33" spans="1:13" x14ac:dyDescent="0.25">
      <c r="A33" t="s">
        <v>103</v>
      </c>
      <c r="B33">
        <v>32</v>
      </c>
      <c r="C33" s="8">
        <v>3</v>
      </c>
      <c r="J33" s="13">
        <v>3.1336396528840895</v>
      </c>
      <c r="K33" s="14">
        <v>1.6180734466837923</v>
      </c>
      <c r="L33" s="15">
        <v>0.28404705457011603</v>
      </c>
      <c r="M33" s="8">
        <v>0.28404705457011603</v>
      </c>
    </row>
    <row r="34" spans="1:13" x14ac:dyDescent="0.25">
      <c r="A34" t="s">
        <v>103</v>
      </c>
      <c r="B34">
        <v>33</v>
      </c>
      <c r="C34" s="8">
        <v>3</v>
      </c>
      <c r="J34" s="13">
        <v>1.0872619756518376</v>
      </c>
      <c r="K34" s="14">
        <v>0.51247468277378205</v>
      </c>
      <c r="L34" s="15">
        <v>0.26186511795420925</v>
      </c>
      <c r="M34" s="8">
        <v>0.26186511795420925</v>
      </c>
    </row>
    <row r="35" spans="1:13" x14ac:dyDescent="0.25">
      <c r="A35" t="s">
        <v>103</v>
      </c>
      <c r="B35">
        <v>34</v>
      </c>
      <c r="C35" s="8">
        <v>1</v>
      </c>
      <c r="J35" s="13">
        <v>1.5990408622490424</v>
      </c>
      <c r="K35" s="14">
        <v>3.6871215388600742</v>
      </c>
      <c r="L35" s="15">
        <v>5.8702084047199605</v>
      </c>
      <c r="M35" s="8">
        <v>1.5990408622490424</v>
      </c>
    </row>
    <row r="36" spans="1:13" x14ac:dyDescent="0.25">
      <c r="A36" t="s">
        <v>103</v>
      </c>
      <c r="B36">
        <v>35</v>
      </c>
      <c r="C36" s="8">
        <v>1</v>
      </c>
      <c r="J36" s="13">
        <v>0.56121205286680131</v>
      </c>
      <c r="K36" s="14">
        <v>2.3232362090512511</v>
      </c>
      <c r="L36" s="15">
        <v>1.0789828521202938</v>
      </c>
      <c r="M36" s="8">
        <v>0.56121205286680131</v>
      </c>
    </row>
    <row r="37" spans="1:13" x14ac:dyDescent="0.25">
      <c r="A37" t="s">
        <v>103</v>
      </c>
      <c r="B37">
        <v>36</v>
      </c>
      <c r="C37" s="8">
        <v>3</v>
      </c>
      <c r="J37" s="13">
        <v>1.0194306298691391</v>
      </c>
      <c r="K37" s="14">
        <v>0.66786619022319682</v>
      </c>
      <c r="L37" s="15">
        <v>0.44185660099214474</v>
      </c>
      <c r="M37" s="8">
        <v>0.44185660099214474</v>
      </c>
    </row>
    <row r="38" spans="1:13" x14ac:dyDescent="0.25">
      <c r="A38" t="s">
        <v>103</v>
      </c>
      <c r="B38">
        <v>37</v>
      </c>
      <c r="C38" s="8">
        <v>1</v>
      </c>
      <c r="J38" s="13">
        <v>0.87119458270319661</v>
      </c>
      <c r="K38" s="14">
        <v>2.5411707968850781</v>
      </c>
      <c r="L38" s="15">
        <v>4.0509809215015</v>
      </c>
      <c r="M38" s="8">
        <v>0.87119458270319661</v>
      </c>
    </row>
    <row r="39" spans="1:13" x14ac:dyDescent="0.25">
      <c r="A39" t="s">
        <v>103</v>
      </c>
      <c r="B39">
        <v>38</v>
      </c>
      <c r="C39" s="8">
        <v>2</v>
      </c>
      <c r="J39" s="13">
        <v>0.76250596065260856</v>
      </c>
      <c r="K39" s="14">
        <v>0.20578727304267352</v>
      </c>
      <c r="L39" s="15">
        <v>0.68811292411444613</v>
      </c>
      <c r="M39" s="8">
        <v>0.20578727304267352</v>
      </c>
    </row>
    <row r="40" spans="1:13" x14ac:dyDescent="0.25">
      <c r="A40" t="s">
        <v>103</v>
      </c>
      <c r="B40">
        <v>39</v>
      </c>
      <c r="C40" s="8">
        <v>3</v>
      </c>
      <c r="J40" s="13">
        <v>1.0108882358068791</v>
      </c>
      <c r="K40" s="14">
        <v>2.5377518419679674</v>
      </c>
      <c r="L40" s="15">
        <v>0.70306386358566919</v>
      </c>
      <c r="M40" s="8">
        <v>0.70306386358566919</v>
      </c>
    </row>
    <row r="41" spans="1:13" x14ac:dyDescent="0.25">
      <c r="A41" t="s">
        <v>103</v>
      </c>
      <c r="B41">
        <v>40</v>
      </c>
      <c r="C41" s="8">
        <v>1</v>
      </c>
      <c r="J41" s="13">
        <v>0.22327238627459098</v>
      </c>
      <c r="K41" s="14">
        <v>1.7031045780301561</v>
      </c>
      <c r="L41" s="15">
        <v>1.3226226579064446</v>
      </c>
      <c r="M41" s="8">
        <v>0.22327238627459098</v>
      </c>
    </row>
    <row r="42" spans="1:13" x14ac:dyDescent="0.25">
      <c r="A42" t="s">
        <v>103</v>
      </c>
      <c r="B42">
        <v>41</v>
      </c>
      <c r="C42" s="8">
        <v>2</v>
      </c>
      <c r="J42" s="13">
        <v>1.7164711118245717</v>
      </c>
      <c r="K42" s="14">
        <v>0.30764212098443128</v>
      </c>
      <c r="L42" s="15">
        <v>0.51369976639242776</v>
      </c>
      <c r="M42" s="8">
        <v>0.30764212098443128</v>
      </c>
    </row>
    <row r="43" spans="1:13" x14ac:dyDescent="0.25">
      <c r="A43" t="s">
        <v>103</v>
      </c>
      <c r="B43">
        <v>42</v>
      </c>
      <c r="C43" s="9">
        <v>3</v>
      </c>
      <c r="J43" s="16">
        <v>0.62011438572873723</v>
      </c>
      <c r="K43" s="17">
        <v>0.69034605190554377</v>
      </c>
      <c r="L43" s="18">
        <v>0.51010643571163039</v>
      </c>
      <c r="M43" s="9">
        <v>0.51010643571163039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A074-B31E-429D-9092-B0190434CD6C}">
  <dimension ref="A1:K43"/>
  <sheetViews>
    <sheetView workbookViewId="0">
      <selection activeCell="O17" sqref="O17"/>
    </sheetView>
  </sheetViews>
  <sheetFormatPr defaultRowHeight="15" x14ac:dyDescent="0.25"/>
  <sheetData>
    <row r="1" spans="1:11" x14ac:dyDescent="0.25">
      <c r="A1" s="1" t="s">
        <v>100</v>
      </c>
      <c r="C1" s="5" t="s">
        <v>105</v>
      </c>
      <c r="E1" t="s">
        <v>106</v>
      </c>
      <c r="F1">
        <v>1</v>
      </c>
      <c r="G1">
        <v>2</v>
      </c>
      <c r="I1">
        <v>1</v>
      </c>
      <c r="J1">
        <v>2</v>
      </c>
      <c r="K1" s="5" t="s">
        <v>109</v>
      </c>
    </row>
    <row r="2" spans="1:11" x14ac:dyDescent="0.25">
      <c r="A2" t="s">
        <v>101</v>
      </c>
      <c r="B2">
        <v>1</v>
      </c>
      <c r="C2" s="7">
        <v>2</v>
      </c>
      <c r="E2" t="s">
        <v>1</v>
      </c>
      <c r="F2" s="10">
        <v>-0.17264579395454546</v>
      </c>
      <c r="G2" s="12">
        <v>0.50261305275000012</v>
      </c>
      <c r="I2" s="10">
        <v>2.7850571375442015</v>
      </c>
      <c r="J2" s="12">
        <v>1.5446752671527277</v>
      </c>
      <c r="K2" s="7">
        <v>1.5446752671527277</v>
      </c>
    </row>
    <row r="3" spans="1:11" x14ac:dyDescent="0.25">
      <c r="A3" t="s">
        <v>101</v>
      </c>
      <c r="B3">
        <v>2</v>
      </c>
      <c r="C3" s="8">
        <v>2</v>
      </c>
      <c r="E3" t="s">
        <v>2</v>
      </c>
      <c r="F3" s="13">
        <v>-0.14006362986363635</v>
      </c>
      <c r="G3" s="15">
        <v>0.61339025039999995</v>
      </c>
      <c r="I3" s="13">
        <v>1.0407400842385746</v>
      </c>
      <c r="J3" s="15">
        <v>0.84064981535152061</v>
      </c>
      <c r="K3" s="8">
        <v>0.84064981535152061</v>
      </c>
    </row>
    <row r="4" spans="1:11" x14ac:dyDescent="0.25">
      <c r="A4" t="s">
        <v>101</v>
      </c>
      <c r="B4">
        <v>3</v>
      </c>
      <c r="C4" s="8">
        <v>2</v>
      </c>
      <c r="E4" t="s">
        <v>3</v>
      </c>
      <c r="F4" s="13">
        <v>8.7174302363636366E-2</v>
      </c>
      <c r="G4" s="15">
        <v>0.14428223485000002</v>
      </c>
      <c r="I4" s="13">
        <v>2.5962452627395987</v>
      </c>
      <c r="J4" s="15">
        <v>0.89877082762246197</v>
      </c>
      <c r="K4" s="8">
        <v>0.89877082762246197</v>
      </c>
    </row>
    <row r="5" spans="1:11" x14ac:dyDescent="0.25">
      <c r="A5" t="s">
        <v>101</v>
      </c>
      <c r="B5">
        <v>4</v>
      </c>
      <c r="C5" s="8">
        <v>1</v>
      </c>
      <c r="E5" t="s">
        <v>4</v>
      </c>
      <c r="F5" s="13">
        <v>0.25255129049999997</v>
      </c>
      <c r="G5" s="15">
        <v>0.14838597765</v>
      </c>
      <c r="I5" s="13">
        <v>0.39186883066167189</v>
      </c>
      <c r="J5" s="15">
        <v>0.45185073172730789</v>
      </c>
      <c r="K5" s="8">
        <v>0.39186883066167189</v>
      </c>
    </row>
    <row r="6" spans="1:11" x14ac:dyDescent="0.25">
      <c r="A6" t="s">
        <v>101</v>
      </c>
      <c r="B6">
        <v>5</v>
      </c>
      <c r="C6" s="8">
        <v>1</v>
      </c>
      <c r="E6" t="s">
        <v>5</v>
      </c>
      <c r="F6" s="16">
        <v>3.4830982681818175E-2</v>
      </c>
      <c r="G6" s="18">
        <v>-0.33708377735</v>
      </c>
      <c r="I6" s="13">
        <v>0.61294825559893618</v>
      </c>
      <c r="J6" s="15">
        <v>3.3178916184958349</v>
      </c>
      <c r="K6" s="8">
        <v>0.61294825559893618</v>
      </c>
    </row>
    <row r="7" spans="1:11" x14ac:dyDescent="0.25">
      <c r="A7" t="s">
        <v>101</v>
      </c>
      <c r="B7">
        <v>6</v>
      </c>
      <c r="C7" s="8">
        <v>2</v>
      </c>
      <c r="I7" s="13">
        <v>2.2332098366553863</v>
      </c>
      <c r="J7" s="15">
        <v>0.34872349300083427</v>
      </c>
      <c r="K7" s="8">
        <v>0.34872349300083427</v>
      </c>
    </row>
    <row r="8" spans="1:11" x14ac:dyDescent="0.25">
      <c r="A8" t="s">
        <v>101</v>
      </c>
      <c r="B8">
        <v>7</v>
      </c>
      <c r="C8" s="8">
        <v>1</v>
      </c>
      <c r="E8" t="s">
        <v>107</v>
      </c>
      <c r="F8" s="6">
        <v>2</v>
      </c>
      <c r="I8" s="13">
        <v>0.63452552718953004</v>
      </c>
      <c r="J8" s="15">
        <v>1.0306734061549139</v>
      </c>
      <c r="K8" s="8">
        <v>0.63452552718953004</v>
      </c>
    </row>
    <row r="9" spans="1:11" x14ac:dyDescent="0.25">
      <c r="A9" t="s">
        <v>101</v>
      </c>
      <c r="B9">
        <v>8</v>
      </c>
      <c r="C9" s="8">
        <v>1</v>
      </c>
      <c r="I9" s="13">
        <v>1.3801557421085888</v>
      </c>
      <c r="J9" s="15">
        <v>2.1600094704483865</v>
      </c>
      <c r="K9" s="8">
        <v>1.3801557421085888</v>
      </c>
    </row>
    <row r="10" spans="1:11" x14ac:dyDescent="0.25">
      <c r="A10" t="s">
        <v>101</v>
      </c>
      <c r="B10">
        <v>9</v>
      </c>
      <c r="C10" s="8">
        <v>1</v>
      </c>
      <c r="E10" t="s">
        <v>108</v>
      </c>
      <c r="F10" s="6">
        <v>1000</v>
      </c>
      <c r="I10" s="13">
        <v>0.51005989248950978</v>
      </c>
      <c r="J10" s="15">
        <v>2.8917765736534919</v>
      </c>
      <c r="K10" s="8">
        <v>0.51005989248950978</v>
      </c>
    </row>
    <row r="11" spans="1:11" x14ac:dyDescent="0.25">
      <c r="A11" t="s">
        <v>101</v>
      </c>
      <c r="B11">
        <v>10</v>
      </c>
      <c r="C11" s="8">
        <v>2</v>
      </c>
      <c r="I11" s="13">
        <v>2.4035356917824768</v>
      </c>
      <c r="J11" s="15">
        <v>0.96286482944183249</v>
      </c>
      <c r="K11" s="8">
        <v>0.96286482944183249</v>
      </c>
    </row>
    <row r="12" spans="1:11" x14ac:dyDescent="0.25">
      <c r="A12" t="s">
        <v>101</v>
      </c>
      <c r="B12">
        <v>11</v>
      </c>
      <c r="C12" s="8">
        <v>2</v>
      </c>
      <c r="E12" t="s">
        <v>103</v>
      </c>
      <c r="F12" s="6">
        <v>26.634576497710743</v>
      </c>
      <c r="I12" s="13">
        <v>2.0277191048804504</v>
      </c>
      <c r="J12" s="15">
        <v>0.36307950647869797</v>
      </c>
      <c r="K12" s="8">
        <v>0.36307950647869797</v>
      </c>
    </row>
    <row r="13" spans="1:11" x14ac:dyDescent="0.25">
      <c r="A13" t="s">
        <v>101</v>
      </c>
      <c r="B13">
        <v>12</v>
      </c>
      <c r="C13" s="8">
        <v>1</v>
      </c>
      <c r="F13" t="s">
        <v>111</v>
      </c>
      <c r="G13" t="s">
        <v>112</v>
      </c>
      <c r="I13" s="13">
        <v>0.96479338266579218</v>
      </c>
      <c r="J13" s="15">
        <v>1.4339263024165951</v>
      </c>
      <c r="K13" s="8">
        <v>0.96479338266579218</v>
      </c>
    </row>
    <row r="14" spans="1:11" x14ac:dyDescent="0.25">
      <c r="A14" t="s">
        <v>101</v>
      </c>
      <c r="B14">
        <v>13</v>
      </c>
      <c r="C14" s="8">
        <v>1</v>
      </c>
      <c r="E14" t="s">
        <v>101</v>
      </c>
      <c r="F14">
        <v>7</v>
      </c>
      <c r="G14">
        <v>7</v>
      </c>
      <c r="I14" s="13">
        <v>0.41627249735738825</v>
      </c>
      <c r="J14" s="15">
        <v>1.7555845875537459</v>
      </c>
      <c r="K14" s="8">
        <v>0.41627249735738825</v>
      </c>
    </row>
    <row r="15" spans="1:11" x14ac:dyDescent="0.25">
      <c r="A15" t="s">
        <v>101</v>
      </c>
      <c r="B15">
        <v>14</v>
      </c>
      <c r="C15" s="8">
        <v>2</v>
      </c>
      <c r="E15" t="s">
        <v>102</v>
      </c>
      <c r="F15">
        <v>6</v>
      </c>
      <c r="G15">
        <v>8</v>
      </c>
      <c r="I15" s="13">
        <v>1.6345459912882694</v>
      </c>
      <c r="J15" s="15">
        <v>0.23369372013028059</v>
      </c>
      <c r="K15" s="8">
        <v>0.23369372013028059</v>
      </c>
    </row>
    <row r="16" spans="1:11" x14ac:dyDescent="0.25">
      <c r="A16" t="s">
        <v>102</v>
      </c>
      <c r="B16">
        <v>15</v>
      </c>
      <c r="C16" s="8">
        <v>1</v>
      </c>
      <c r="E16" t="s">
        <v>103</v>
      </c>
      <c r="F16">
        <v>9</v>
      </c>
      <c r="G16">
        <v>5</v>
      </c>
      <c r="I16" s="13">
        <v>0.19007013718821575</v>
      </c>
      <c r="J16" s="15">
        <v>1.0354097784787328</v>
      </c>
      <c r="K16" s="8">
        <v>0.19007013718821575</v>
      </c>
    </row>
    <row r="17" spans="1:11" x14ac:dyDescent="0.25">
      <c r="A17" t="s">
        <v>102</v>
      </c>
      <c r="B17">
        <v>16</v>
      </c>
      <c r="C17" s="8">
        <v>1</v>
      </c>
      <c r="I17" s="13">
        <v>0.24316505493780655</v>
      </c>
      <c r="J17" s="15">
        <v>0.50619699416032149</v>
      </c>
      <c r="K17" s="8">
        <v>0.24316505493780655</v>
      </c>
    </row>
    <row r="18" spans="1:11" x14ac:dyDescent="0.25">
      <c r="A18" t="s">
        <v>102</v>
      </c>
      <c r="B18">
        <v>17</v>
      </c>
      <c r="C18" s="8">
        <v>1</v>
      </c>
      <c r="I18" s="13">
        <v>0.8641325740423893</v>
      </c>
      <c r="J18" s="15">
        <v>1.2323031439708432</v>
      </c>
      <c r="K18" s="8">
        <v>0.8641325740423893</v>
      </c>
    </row>
    <row r="19" spans="1:11" x14ac:dyDescent="0.25">
      <c r="A19" t="s">
        <v>102</v>
      </c>
      <c r="B19">
        <v>18</v>
      </c>
      <c r="C19" s="8">
        <v>1</v>
      </c>
      <c r="I19" s="13">
        <v>0.43479013597634086</v>
      </c>
      <c r="J19" s="15">
        <v>0.65653675243918319</v>
      </c>
      <c r="K19" s="8">
        <v>0.43479013597634086</v>
      </c>
    </row>
    <row r="20" spans="1:11" x14ac:dyDescent="0.25">
      <c r="A20" t="s">
        <v>102</v>
      </c>
      <c r="B20">
        <v>19</v>
      </c>
      <c r="C20" s="8">
        <v>1</v>
      </c>
      <c r="I20" s="13">
        <v>0.20655038609848492</v>
      </c>
      <c r="J20" s="15">
        <v>1.9638391356767084</v>
      </c>
      <c r="K20" s="8">
        <v>0.20655038609848492</v>
      </c>
    </row>
    <row r="21" spans="1:11" x14ac:dyDescent="0.25">
      <c r="A21" t="s">
        <v>102</v>
      </c>
      <c r="B21">
        <v>20</v>
      </c>
      <c r="C21" s="8">
        <v>1</v>
      </c>
      <c r="I21" s="13">
        <v>0.32683673495538501</v>
      </c>
      <c r="J21" s="15">
        <v>1.9420678678970213</v>
      </c>
      <c r="K21" s="8">
        <v>0.32683673495538501</v>
      </c>
    </row>
    <row r="22" spans="1:11" x14ac:dyDescent="0.25">
      <c r="A22" t="s">
        <v>102</v>
      </c>
      <c r="B22">
        <v>21</v>
      </c>
      <c r="C22" s="8">
        <v>2</v>
      </c>
      <c r="I22" s="13">
        <v>2.3305219166257247</v>
      </c>
      <c r="J22" s="15">
        <v>0.43861795747647292</v>
      </c>
      <c r="K22" s="8">
        <v>0.43861795747647292</v>
      </c>
    </row>
    <row r="23" spans="1:11" x14ac:dyDescent="0.25">
      <c r="A23" t="s">
        <v>102</v>
      </c>
      <c r="B23">
        <v>22</v>
      </c>
      <c r="C23" s="8">
        <v>2</v>
      </c>
      <c r="I23" s="13">
        <v>1.0672576226591677</v>
      </c>
      <c r="J23" s="15">
        <v>0.51609841251858546</v>
      </c>
      <c r="K23" s="8">
        <v>0.51609841251858546</v>
      </c>
    </row>
    <row r="24" spans="1:11" x14ac:dyDescent="0.25">
      <c r="A24" t="s">
        <v>102</v>
      </c>
      <c r="B24">
        <v>23</v>
      </c>
      <c r="C24" s="8">
        <v>2</v>
      </c>
      <c r="I24" s="13">
        <v>1.8896567220823215</v>
      </c>
      <c r="J24" s="15">
        <v>0.26323593252457689</v>
      </c>
      <c r="K24" s="8">
        <v>0.26323593252457689</v>
      </c>
    </row>
    <row r="25" spans="1:11" x14ac:dyDescent="0.25">
      <c r="A25" t="s">
        <v>102</v>
      </c>
      <c r="B25">
        <v>24</v>
      </c>
      <c r="C25" s="8">
        <v>2</v>
      </c>
      <c r="I25" s="13">
        <v>1.8962363241814195</v>
      </c>
      <c r="J25" s="15">
        <v>1.3819884262979045</v>
      </c>
      <c r="K25" s="8">
        <v>1.3819884262979045</v>
      </c>
    </row>
    <row r="26" spans="1:11" x14ac:dyDescent="0.25">
      <c r="A26" t="s">
        <v>102</v>
      </c>
      <c r="B26">
        <v>25</v>
      </c>
      <c r="C26" s="8">
        <v>2</v>
      </c>
      <c r="I26" s="13">
        <v>1.9005728277695373</v>
      </c>
      <c r="J26" s="15">
        <v>0.42225554028541251</v>
      </c>
      <c r="K26" s="8">
        <v>0.42225554028541251</v>
      </c>
    </row>
    <row r="27" spans="1:11" x14ac:dyDescent="0.25">
      <c r="A27" t="s">
        <v>102</v>
      </c>
      <c r="B27">
        <v>26</v>
      </c>
      <c r="C27" s="8">
        <v>2</v>
      </c>
      <c r="I27" s="13">
        <v>2.0842245312390153</v>
      </c>
      <c r="J27" s="15">
        <v>0.67655150670609854</v>
      </c>
      <c r="K27" s="8">
        <v>0.67655150670609854</v>
      </c>
    </row>
    <row r="28" spans="1:11" x14ac:dyDescent="0.25">
      <c r="A28" t="s">
        <v>102</v>
      </c>
      <c r="B28">
        <v>27</v>
      </c>
      <c r="C28" s="8">
        <v>2</v>
      </c>
      <c r="I28" s="13">
        <v>1.6352355807242398</v>
      </c>
      <c r="J28" s="15">
        <v>0.54913088476702254</v>
      </c>
      <c r="K28" s="8">
        <v>0.54913088476702254</v>
      </c>
    </row>
    <row r="29" spans="1:11" x14ac:dyDescent="0.25">
      <c r="A29" t="s">
        <v>102</v>
      </c>
      <c r="B29">
        <v>28</v>
      </c>
      <c r="C29" s="8">
        <v>2</v>
      </c>
      <c r="I29" s="13">
        <v>2.2804134505325404</v>
      </c>
      <c r="J29" s="15">
        <v>0.75961190708746962</v>
      </c>
      <c r="K29" s="8">
        <v>0.75961190708746962</v>
      </c>
    </row>
    <row r="30" spans="1:11" x14ac:dyDescent="0.25">
      <c r="A30" t="s">
        <v>103</v>
      </c>
      <c r="B30">
        <v>29</v>
      </c>
      <c r="C30" s="8">
        <v>2</v>
      </c>
      <c r="I30" s="13">
        <v>2.6231197406507261</v>
      </c>
      <c r="J30" s="15">
        <v>1.8273926856389429</v>
      </c>
      <c r="K30" s="8">
        <v>1.8273926856389429</v>
      </c>
    </row>
    <row r="31" spans="1:11" x14ac:dyDescent="0.25">
      <c r="A31" t="s">
        <v>103</v>
      </c>
      <c r="B31">
        <v>30</v>
      </c>
      <c r="C31" s="8">
        <v>1</v>
      </c>
      <c r="I31" s="13">
        <v>0.42625030006781095</v>
      </c>
      <c r="J31" s="15">
        <v>0.993445266972384</v>
      </c>
      <c r="K31" s="8">
        <v>0.42625030006781095</v>
      </c>
    </row>
    <row r="32" spans="1:11" x14ac:dyDescent="0.25">
      <c r="A32" t="s">
        <v>103</v>
      </c>
      <c r="B32">
        <v>31</v>
      </c>
      <c r="C32" s="8">
        <v>1</v>
      </c>
      <c r="I32" s="13">
        <v>0.27993734742026738</v>
      </c>
      <c r="J32" s="15">
        <v>2.0002660267887697</v>
      </c>
      <c r="K32" s="8">
        <v>0.27993734742026738</v>
      </c>
    </row>
    <row r="33" spans="1:11" x14ac:dyDescent="0.25">
      <c r="A33" t="s">
        <v>103</v>
      </c>
      <c r="B33">
        <v>32</v>
      </c>
      <c r="C33" s="8">
        <v>2</v>
      </c>
      <c r="I33" s="13">
        <v>2.1441758742166455</v>
      </c>
      <c r="J33" s="15">
        <v>0.33599867269855282</v>
      </c>
      <c r="K33" s="8">
        <v>0.33599867269855282</v>
      </c>
    </row>
    <row r="34" spans="1:11" x14ac:dyDescent="0.25">
      <c r="A34" t="s">
        <v>103</v>
      </c>
      <c r="B34">
        <v>33</v>
      </c>
      <c r="C34" s="8">
        <v>2</v>
      </c>
      <c r="I34" s="13">
        <v>0.55867486330270533</v>
      </c>
      <c r="J34" s="15">
        <v>0.22307101842891885</v>
      </c>
      <c r="K34" s="8">
        <v>0.22307101842891885</v>
      </c>
    </row>
    <row r="35" spans="1:11" x14ac:dyDescent="0.25">
      <c r="A35" t="s">
        <v>103</v>
      </c>
      <c r="B35">
        <v>34</v>
      </c>
      <c r="C35" s="8">
        <v>1</v>
      </c>
      <c r="I35" s="13">
        <v>2.2462863618775892</v>
      </c>
      <c r="J35" s="15">
        <v>5.7477475952297929</v>
      </c>
      <c r="K35" s="8">
        <v>2.2462863618775892</v>
      </c>
    </row>
    <row r="36" spans="1:11" x14ac:dyDescent="0.25">
      <c r="A36" t="s">
        <v>103</v>
      </c>
      <c r="B36">
        <v>35</v>
      </c>
      <c r="C36" s="8">
        <v>1</v>
      </c>
      <c r="I36" s="13">
        <v>0.48189896412766015</v>
      </c>
      <c r="J36" s="15">
        <v>1.7640752407608344</v>
      </c>
      <c r="K36" s="8">
        <v>0.48189896412766015</v>
      </c>
    </row>
    <row r="37" spans="1:11" x14ac:dyDescent="0.25">
      <c r="A37" t="s">
        <v>103</v>
      </c>
      <c r="B37">
        <v>36</v>
      </c>
      <c r="C37" s="8">
        <v>2</v>
      </c>
      <c r="I37" s="13">
        <v>0.55510574794000866</v>
      </c>
      <c r="J37" s="15">
        <v>0.44275547584148273</v>
      </c>
      <c r="K37" s="8">
        <v>0.44275547584148273</v>
      </c>
    </row>
    <row r="38" spans="1:11" x14ac:dyDescent="0.25">
      <c r="A38" t="s">
        <v>103</v>
      </c>
      <c r="B38">
        <v>37</v>
      </c>
      <c r="C38" s="8">
        <v>1</v>
      </c>
      <c r="I38" s="13">
        <v>1.2166216695442762</v>
      </c>
      <c r="J38" s="15">
        <v>4.0851319719251462</v>
      </c>
      <c r="K38" s="8">
        <v>1.2166216695442762</v>
      </c>
    </row>
    <row r="39" spans="1:11" x14ac:dyDescent="0.25">
      <c r="A39" t="s">
        <v>103</v>
      </c>
      <c r="B39">
        <v>38</v>
      </c>
      <c r="C39" s="8">
        <v>1</v>
      </c>
      <c r="I39" s="13">
        <v>0.34769576800947616</v>
      </c>
      <c r="J39" s="15">
        <v>0.49655175475204877</v>
      </c>
      <c r="K39" s="8">
        <v>0.34769576800947616</v>
      </c>
    </row>
    <row r="40" spans="1:11" x14ac:dyDescent="0.25">
      <c r="A40" t="s">
        <v>103</v>
      </c>
      <c r="B40">
        <v>39</v>
      </c>
      <c r="C40" s="8">
        <v>1</v>
      </c>
      <c r="I40" s="13">
        <v>0.76712714284094574</v>
      </c>
      <c r="J40" s="15">
        <v>1.4809905129365684</v>
      </c>
      <c r="K40" s="8">
        <v>0.76712714284094574</v>
      </c>
    </row>
    <row r="41" spans="1:11" x14ac:dyDescent="0.25">
      <c r="A41" t="s">
        <v>103</v>
      </c>
      <c r="B41">
        <v>40</v>
      </c>
      <c r="C41" s="8">
        <v>1</v>
      </c>
      <c r="I41" s="13">
        <v>0.21550268181622079</v>
      </c>
      <c r="J41" s="15">
        <v>1.7447327697833332</v>
      </c>
      <c r="K41" s="8">
        <v>0.21550268181622079</v>
      </c>
    </row>
    <row r="42" spans="1:11" x14ac:dyDescent="0.25">
      <c r="A42" t="s">
        <v>103</v>
      </c>
      <c r="B42">
        <v>41</v>
      </c>
      <c r="C42" s="8">
        <v>2</v>
      </c>
      <c r="I42" s="13">
        <v>1.0507776007651195</v>
      </c>
      <c r="J42" s="15">
        <v>0.18586849595606789</v>
      </c>
      <c r="K42" s="8">
        <v>0.18586849595606789</v>
      </c>
    </row>
    <row r="43" spans="1:11" x14ac:dyDescent="0.25">
      <c r="A43" t="s">
        <v>103</v>
      </c>
      <c r="B43">
        <v>42</v>
      </c>
      <c r="C43" s="9">
        <v>1</v>
      </c>
      <c r="I43" s="16">
        <v>0.26205273533058915</v>
      </c>
      <c r="J43" s="18">
        <v>0.6027253101364054</v>
      </c>
      <c r="K43" s="9">
        <v>0.26205273533058915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8875-13E2-4D48-A331-A6A7C2C359EC}">
  <dimension ref="A1:I43"/>
  <sheetViews>
    <sheetView workbookViewId="0">
      <selection activeCell="B30" sqref="B30:B43"/>
    </sheetView>
  </sheetViews>
  <sheetFormatPr defaultRowHeight="15" x14ac:dyDescent="0.25"/>
  <sheetData>
    <row r="1" spans="1:9" x14ac:dyDescent="0.25">
      <c r="A1" t="s">
        <v>110</v>
      </c>
      <c r="B1" s="1" t="s">
        <v>100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110</v>
      </c>
    </row>
    <row r="2" spans="1:9" x14ac:dyDescent="0.25">
      <c r="A2">
        <v>1</v>
      </c>
      <c r="B2" t="s">
        <v>101</v>
      </c>
      <c r="C2" t="s">
        <v>8</v>
      </c>
      <c r="D2">
        <v>0.82029211999999996</v>
      </c>
      <c r="E2">
        <v>0.78995531200000002</v>
      </c>
      <c r="F2">
        <v>-0.43464178799999997</v>
      </c>
      <c r="G2">
        <v>-0.36403764999999999</v>
      </c>
      <c r="H2">
        <v>0.56560612399999999</v>
      </c>
      <c r="I2">
        <v>0.46972972501536214</v>
      </c>
    </row>
    <row r="3" spans="1:9" x14ac:dyDescent="0.25">
      <c r="A3">
        <v>2</v>
      </c>
      <c r="B3" t="s">
        <v>101</v>
      </c>
      <c r="C3" t="s">
        <v>9</v>
      </c>
      <c r="D3">
        <v>-0.13122165</v>
      </c>
      <c r="E3">
        <v>0.48945540700000001</v>
      </c>
      <c r="F3">
        <v>0.42892646099999998</v>
      </c>
      <c r="G3">
        <v>0.69837724400000001</v>
      </c>
      <c r="H3">
        <v>-0.53716079000000005</v>
      </c>
      <c r="I3">
        <v>0.17387486778624239</v>
      </c>
    </row>
    <row r="4" spans="1:9" x14ac:dyDescent="0.25">
      <c r="A4">
        <v>3</v>
      </c>
      <c r="B4" t="s">
        <v>101</v>
      </c>
      <c r="C4" t="s">
        <v>13</v>
      </c>
      <c r="D4">
        <v>0.59532405300000002</v>
      </c>
      <c r="E4">
        <v>0.70984690399999995</v>
      </c>
      <c r="F4">
        <v>0.54063398699999998</v>
      </c>
      <c r="G4">
        <v>0.85474250799999996</v>
      </c>
      <c r="H4">
        <v>-0.81125395</v>
      </c>
      <c r="I4">
        <v>0.53576980493003179</v>
      </c>
    </row>
    <row r="5" spans="1:9" x14ac:dyDescent="0.25">
      <c r="A5">
        <v>4</v>
      </c>
      <c r="B5" t="s">
        <v>101</v>
      </c>
      <c r="C5" t="s">
        <v>14</v>
      </c>
      <c r="D5">
        <v>0.15262495700000001</v>
      </c>
      <c r="E5">
        <v>0.12861081999999999</v>
      </c>
      <c r="F5">
        <v>0.37176625699999999</v>
      </c>
      <c r="G5">
        <v>0.353640279</v>
      </c>
      <c r="H5">
        <v>-0.31541214000000001</v>
      </c>
      <c r="I5">
        <v>0.33420378643548609</v>
      </c>
    </row>
    <row r="6" spans="1:9" x14ac:dyDescent="0.25">
      <c r="A6">
        <v>5</v>
      </c>
      <c r="B6" t="s">
        <v>101</v>
      </c>
      <c r="C6" t="s">
        <v>17</v>
      </c>
      <c r="D6">
        <v>-0.51200277000000005</v>
      </c>
      <c r="E6">
        <v>-0.64653696000000005</v>
      </c>
      <c r="F6">
        <v>0.30993709800000002</v>
      </c>
      <c r="G6">
        <v>0.293773224</v>
      </c>
      <c r="H6">
        <v>0.47066048300000002</v>
      </c>
      <c r="I6">
        <v>0.22637544154664946</v>
      </c>
    </row>
    <row r="7" spans="1:9" x14ac:dyDescent="0.25">
      <c r="A7">
        <v>6</v>
      </c>
      <c r="B7" t="s">
        <v>101</v>
      </c>
      <c r="C7" t="s">
        <v>18</v>
      </c>
      <c r="D7">
        <v>0.80995709999999999</v>
      </c>
      <c r="E7">
        <v>0.78895181999999997</v>
      </c>
      <c r="F7">
        <v>-3.8058000000000002E-2</v>
      </c>
      <c r="G7">
        <v>0.54645105000000005</v>
      </c>
      <c r="H7">
        <v>-0.51523399999999997</v>
      </c>
      <c r="I7">
        <v>0.25796517650179185</v>
      </c>
    </row>
    <row r="8" spans="1:9" x14ac:dyDescent="0.25">
      <c r="A8">
        <v>7</v>
      </c>
      <c r="B8" t="s">
        <v>101</v>
      </c>
      <c r="C8" t="s">
        <v>19</v>
      </c>
      <c r="D8">
        <v>7.4864748999999994E-2</v>
      </c>
      <c r="E8">
        <v>0.11270866</v>
      </c>
      <c r="F8">
        <v>0.74544533700000004</v>
      </c>
      <c r="G8">
        <v>0.52141909099999995</v>
      </c>
      <c r="H8">
        <v>-2.6484420000000002E-2</v>
      </c>
      <c r="I8">
        <v>0.51187520930031805</v>
      </c>
    </row>
    <row r="9" spans="1:9" x14ac:dyDescent="0.25">
      <c r="A9">
        <v>8</v>
      </c>
      <c r="B9" t="s">
        <v>101</v>
      </c>
      <c r="C9" t="s">
        <v>20</v>
      </c>
      <c r="D9">
        <v>-0.31936436899999998</v>
      </c>
      <c r="E9">
        <v>0.49599847600000002</v>
      </c>
      <c r="F9">
        <v>-0.70157669600000006</v>
      </c>
      <c r="G9">
        <v>0.78537744499999995</v>
      </c>
      <c r="H9">
        <v>0.25397146500000001</v>
      </c>
      <c r="I9">
        <v>0.43034094719229532</v>
      </c>
    </row>
    <row r="10" spans="1:9" x14ac:dyDescent="0.25">
      <c r="A10">
        <v>9</v>
      </c>
      <c r="B10" t="s">
        <v>101</v>
      </c>
      <c r="C10" t="s">
        <v>21</v>
      </c>
      <c r="D10">
        <v>-0.45649885000000001</v>
      </c>
      <c r="E10">
        <v>-0.53873797000000001</v>
      </c>
      <c r="F10">
        <v>0.42684829800000001</v>
      </c>
      <c r="G10">
        <v>0.53986991299999998</v>
      </c>
      <c r="H10">
        <v>0.30430397100000001</v>
      </c>
      <c r="I10">
        <v>0.38469414729962603</v>
      </c>
    </row>
    <row r="11" spans="1:9" x14ac:dyDescent="0.25">
      <c r="A11">
        <v>10</v>
      </c>
      <c r="B11" t="s">
        <v>101</v>
      </c>
      <c r="C11" t="s">
        <v>26</v>
      </c>
      <c r="D11">
        <v>0.69053903800000005</v>
      </c>
      <c r="E11">
        <v>0.47664021299999998</v>
      </c>
      <c r="F11">
        <v>0.74063883900000005</v>
      </c>
      <c r="G11">
        <v>0.788260356</v>
      </c>
      <c r="H11">
        <v>-0.71625084000000006</v>
      </c>
      <c r="I11">
        <v>0.28728077219508297</v>
      </c>
    </row>
    <row r="12" spans="1:9" x14ac:dyDescent="0.25">
      <c r="A12">
        <v>11</v>
      </c>
      <c r="B12" t="s">
        <v>101</v>
      </c>
      <c r="C12" t="s">
        <v>27</v>
      </c>
      <c r="D12">
        <v>0.64643956000000002</v>
      </c>
      <c r="E12">
        <v>0.63348063300000002</v>
      </c>
      <c r="F12">
        <v>-0.26893586000000003</v>
      </c>
      <c r="G12">
        <v>-5.1182070000000003E-2</v>
      </c>
      <c r="H12">
        <v>-0.69959338999999998</v>
      </c>
      <c r="I12">
        <v>0.13283310394218151</v>
      </c>
    </row>
    <row r="13" spans="1:9" x14ac:dyDescent="0.25">
      <c r="A13">
        <v>12</v>
      </c>
      <c r="B13" t="s">
        <v>101</v>
      </c>
      <c r="C13" t="s">
        <v>28</v>
      </c>
      <c r="D13">
        <v>0.10667069</v>
      </c>
      <c r="E13">
        <v>6.1976087999999999E-2</v>
      </c>
      <c r="F13">
        <v>-0.32837969299999997</v>
      </c>
      <c r="G13">
        <v>-0.55775306999999996</v>
      </c>
      <c r="H13">
        <v>0.16397182499999999</v>
      </c>
      <c r="I13">
        <v>0.46594891046816955</v>
      </c>
    </row>
    <row r="14" spans="1:9" x14ac:dyDescent="0.25">
      <c r="A14">
        <v>13</v>
      </c>
      <c r="B14" t="s">
        <v>101</v>
      </c>
      <c r="C14" t="s">
        <v>30</v>
      </c>
      <c r="D14">
        <v>-0.13842013</v>
      </c>
      <c r="E14">
        <v>-0.18301727000000001</v>
      </c>
      <c r="F14">
        <v>0.34917059</v>
      </c>
      <c r="G14">
        <v>0.83520876600000005</v>
      </c>
      <c r="H14">
        <v>0.106415182</v>
      </c>
      <c r="I14">
        <v>0.25878968961710902</v>
      </c>
    </row>
    <row r="15" spans="1:9" x14ac:dyDescent="0.25">
      <c r="A15">
        <v>14</v>
      </c>
      <c r="B15" t="s">
        <v>101</v>
      </c>
      <c r="C15" t="s">
        <v>32</v>
      </c>
      <c r="D15">
        <v>0.54295902699999998</v>
      </c>
      <c r="E15">
        <v>0.53608950300000002</v>
      </c>
      <c r="F15">
        <v>-9.9817219999999998E-2</v>
      </c>
      <c r="G15">
        <v>1.4897672000000001E-2</v>
      </c>
      <c r="H15">
        <v>-0.72268310999999996</v>
      </c>
      <c r="I15">
        <v>0.35871015607294809</v>
      </c>
    </row>
    <row r="16" spans="1:9" x14ac:dyDescent="0.25">
      <c r="A16">
        <v>15</v>
      </c>
      <c r="B16" t="s">
        <v>102</v>
      </c>
      <c r="C16" s="4" t="s">
        <v>69</v>
      </c>
      <c r="D16">
        <v>-0.249184608</v>
      </c>
      <c r="E16">
        <v>3.7655741999999999E-2</v>
      </c>
      <c r="F16">
        <v>-0.20089396000000001</v>
      </c>
      <c r="G16">
        <v>0.23684665199999999</v>
      </c>
      <c r="H16">
        <v>-0.22860366300000001</v>
      </c>
      <c r="I16">
        <v>0.83550430887185068</v>
      </c>
    </row>
    <row r="17" spans="1:9" x14ac:dyDescent="0.25">
      <c r="A17">
        <v>16</v>
      </c>
      <c r="B17" t="s">
        <v>102</v>
      </c>
      <c r="C17" s="4" t="s">
        <v>72</v>
      </c>
      <c r="D17">
        <v>7.7639088999999994E-2</v>
      </c>
      <c r="E17">
        <v>8.0489861999999995E-2</v>
      </c>
      <c r="F17">
        <v>3.9459429999999997E-2</v>
      </c>
      <c r="G17">
        <v>0.32237445300000001</v>
      </c>
      <c r="H17">
        <v>-0.31833570100000003</v>
      </c>
      <c r="I17">
        <v>0.86821798020737828</v>
      </c>
    </row>
    <row r="18" spans="1:9" x14ac:dyDescent="0.25">
      <c r="A18">
        <v>17</v>
      </c>
      <c r="B18" t="s">
        <v>102</v>
      </c>
      <c r="C18" s="4" t="s">
        <v>76</v>
      </c>
      <c r="D18">
        <v>0.53977209199999998</v>
      </c>
      <c r="E18">
        <v>1.4755387999999999E-2</v>
      </c>
      <c r="F18">
        <v>0.30427406400000001</v>
      </c>
      <c r="G18">
        <v>0.37289134299999999</v>
      </c>
      <c r="H18">
        <v>0.55541754300000001</v>
      </c>
      <c r="I18">
        <v>0.30901983261353128</v>
      </c>
    </row>
    <row r="19" spans="1:9" x14ac:dyDescent="0.25">
      <c r="A19">
        <v>18</v>
      </c>
      <c r="B19" t="s">
        <v>102</v>
      </c>
      <c r="C19" s="4" t="s">
        <v>78</v>
      </c>
      <c r="D19">
        <v>4.9018858999999998E-2</v>
      </c>
      <c r="E19">
        <v>0.20563200500000001</v>
      </c>
      <c r="F19">
        <v>0.449752492</v>
      </c>
      <c r="G19">
        <v>0.554195726</v>
      </c>
      <c r="H19">
        <v>-0.17420761800000001</v>
      </c>
      <c r="I19">
        <v>0.94761885595006667</v>
      </c>
    </row>
    <row r="20" spans="1:9" x14ac:dyDescent="0.25">
      <c r="A20">
        <v>19</v>
      </c>
      <c r="B20" t="s">
        <v>102</v>
      </c>
      <c r="C20" s="4" t="s">
        <v>79</v>
      </c>
      <c r="D20">
        <v>-0.36606427000000002</v>
      </c>
      <c r="E20">
        <v>-0.369811836</v>
      </c>
      <c r="F20">
        <v>3.7481214999999998E-2</v>
      </c>
      <c r="G20">
        <v>-8.1111207000000005E-2</v>
      </c>
      <c r="H20">
        <v>8.5381708000000001E-2</v>
      </c>
      <c r="I20">
        <v>0.37344891412225245</v>
      </c>
    </row>
    <row r="21" spans="1:9" x14ac:dyDescent="0.25">
      <c r="A21">
        <v>20</v>
      </c>
      <c r="B21" t="s">
        <v>102</v>
      </c>
      <c r="C21" s="4" t="s">
        <v>80</v>
      </c>
      <c r="D21">
        <v>-0.35078234000000003</v>
      </c>
      <c r="E21">
        <v>-0.34290739999999997</v>
      </c>
      <c r="F21">
        <v>-0.33336427000000002</v>
      </c>
      <c r="G21">
        <v>0.38302449399999999</v>
      </c>
      <c r="H21">
        <v>-0.21028646500000001</v>
      </c>
      <c r="I21">
        <v>0.78948905778209155</v>
      </c>
    </row>
    <row r="22" spans="1:9" x14ac:dyDescent="0.25">
      <c r="A22">
        <v>21</v>
      </c>
      <c r="B22" t="s">
        <v>102</v>
      </c>
      <c r="C22" s="4" t="s">
        <v>85</v>
      </c>
      <c r="D22">
        <v>0.72916170300000005</v>
      </c>
      <c r="E22">
        <v>0.71613876099999996</v>
      </c>
      <c r="F22">
        <v>0.41999847499999998</v>
      </c>
      <c r="G22">
        <v>0.51889746199999998</v>
      </c>
      <c r="H22">
        <v>-0.74135868999999999</v>
      </c>
      <c r="I22">
        <v>0.44636097057536128</v>
      </c>
    </row>
    <row r="23" spans="1:9" x14ac:dyDescent="0.25">
      <c r="A23">
        <v>22</v>
      </c>
      <c r="B23" t="s">
        <v>102</v>
      </c>
      <c r="C23" s="4" t="s">
        <v>86</v>
      </c>
      <c r="D23">
        <v>0.49177246499999999</v>
      </c>
      <c r="E23">
        <v>0.57606517300000004</v>
      </c>
      <c r="F23">
        <v>0.14211458099999999</v>
      </c>
      <c r="G23">
        <v>0.31871441</v>
      </c>
      <c r="H23">
        <v>0.35974565600000002</v>
      </c>
      <c r="I23">
        <v>0.91954277105361659</v>
      </c>
    </row>
    <row r="24" spans="1:9" x14ac:dyDescent="0.25">
      <c r="A24">
        <v>23</v>
      </c>
      <c r="B24" t="s">
        <v>102</v>
      </c>
      <c r="C24" s="4" t="s">
        <v>88</v>
      </c>
      <c r="D24">
        <v>0.625542398</v>
      </c>
      <c r="E24">
        <v>0.60948219000000003</v>
      </c>
      <c r="F24">
        <v>0.52577172999999999</v>
      </c>
      <c r="G24">
        <v>3.7870897000000001E-2</v>
      </c>
      <c r="H24">
        <v>-0.63768520399999995</v>
      </c>
      <c r="I24">
        <v>0.92654470357889929</v>
      </c>
    </row>
    <row r="25" spans="1:9" x14ac:dyDescent="0.25">
      <c r="A25">
        <v>24</v>
      </c>
      <c r="B25" t="s">
        <v>102</v>
      </c>
      <c r="C25" s="4" t="s">
        <v>93</v>
      </c>
      <c r="D25">
        <v>0.482179411</v>
      </c>
      <c r="E25">
        <v>0.47479556899999997</v>
      </c>
      <c r="F25">
        <v>-0.409335638</v>
      </c>
      <c r="G25">
        <v>-0.60563093400000001</v>
      </c>
      <c r="H25">
        <v>0.36100515300000002</v>
      </c>
      <c r="I25">
        <v>0.3253912107947502</v>
      </c>
    </row>
    <row r="26" spans="1:9" x14ac:dyDescent="0.25">
      <c r="A26">
        <v>25</v>
      </c>
      <c r="B26" t="s">
        <v>102</v>
      </c>
      <c r="C26" s="4" t="s">
        <v>94</v>
      </c>
      <c r="D26">
        <v>0.46911869899999997</v>
      </c>
      <c r="E26">
        <v>0.68482733600000001</v>
      </c>
      <c r="F26">
        <v>0.384534561</v>
      </c>
      <c r="G26">
        <v>0.58625886699999996</v>
      </c>
      <c r="H26">
        <v>-0.74522169999999999</v>
      </c>
      <c r="I26">
        <v>0.59773499352276316</v>
      </c>
    </row>
    <row r="27" spans="1:9" x14ac:dyDescent="0.25">
      <c r="A27">
        <v>26</v>
      </c>
      <c r="B27" t="s">
        <v>102</v>
      </c>
      <c r="C27" s="4" t="s">
        <v>95</v>
      </c>
      <c r="D27">
        <v>0.69955325099999999</v>
      </c>
      <c r="E27">
        <v>0.73801432</v>
      </c>
      <c r="F27">
        <v>0.203307713</v>
      </c>
      <c r="G27">
        <v>-0.47331870300000001</v>
      </c>
      <c r="H27">
        <v>0.14482304900000001</v>
      </c>
      <c r="I27">
        <v>0.68818454086042968</v>
      </c>
    </row>
    <row r="28" spans="1:9" x14ac:dyDescent="0.25">
      <c r="A28">
        <v>27</v>
      </c>
      <c r="B28" t="s">
        <v>102</v>
      </c>
      <c r="C28" s="4" t="s">
        <v>96</v>
      </c>
      <c r="D28">
        <v>0.46560797799999998</v>
      </c>
      <c r="E28">
        <v>0.49710935499999997</v>
      </c>
      <c r="F28">
        <v>-6.2678674000000004E-2</v>
      </c>
      <c r="G28">
        <v>0.738257889</v>
      </c>
      <c r="H28">
        <v>-0.71584303199999999</v>
      </c>
      <c r="I28">
        <v>0.23417588674579959</v>
      </c>
    </row>
    <row r="29" spans="1:9" x14ac:dyDescent="0.25">
      <c r="A29">
        <v>28</v>
      </c>
      <c r="B29" t="s">
        <v>102</v>
      </c>
      <c r="C29" s="4" t="s">
        <v>97</v>
      </c>
      <c r="D29">
        <v>0.56229822500000004</v>
      </c>
      <c r="E29">
        <v>0.56597105299999995</v>
      </c>
      <c r="F29">
        <v>0.57807524399999999</v>
      </c>
      <c r="G29">
        <v>-0.58184010799999997</v>
      </c>
      <c r="H29">
        <v>-0.51706848800000005</v>
      </c>
      <c r="I29">
        <v>8.312673041241192E-2</v>
      </c>
    </row>
    <row r="30" spans="1:9" x14ac:dyDescent="0.25">
      <c r="A30">
        <v>29</v>
      </c>
      <c r="B30" t="s">
        <v>103</v>
      </c>
      <c r="C30" t="s">
        <v>43</v>
      </c>
      <c r="D30">
        <v>0.48526155100000001</v>
      </c>
      <c r="E30">
        <v>0.85560837899999997</v>
      </c>
      <c r="F30">
        <v>-0.25501005300000001</v>
      </c>
      <c r="G30">
        <v>-0.499271996</v>
      </c>
      <c r="H30">
        <v>0.75357052499999999</v>
      </c>
      <c r="I30">
        <v>0.91502075541299133</v>
      </c>
    </row>
    <row r="31" spans="1:9" x14ac:dyDescent="0.25">
      <c r="A31">
        <v>30</v>
      </c>
      <c r="B31" t="s">
        <v>103</v>
      </c>
      <c r="C31" t="s">
        <v>67</v>
      </c>
      <c r="D31">
        <v>-0.12574472</v>
      </c>
      <c r="E31">
        <v>0.19047904099999999</v>
      </c>
      <c r="F31">
        <v>5.0991594000000001E-2</v>
      </c>
      <c r="G31">
        <v>-0.30076176999999998</v>
      </c>
      <c r="H31">
        <v>0.120432389</v>
      </c>
      <c r="I31">
        <v>0.65677839100134461</v>
      </c>
    </row>
    <row r="32" spans="1:9" x14ac:dyDescent="0.25">
      <c r="A32">
        <v>31</v>
      </c>
      <c r="B32" t="s">
        <v>103</v>
      </c>
      <c r="C32" t="s">
        <v>46</v>
      </c>
      <c r="D32">
        <v>-0.47484490000000001</v>
      </c>
      <c r="E32">
        <v>-0.40587422000000001</v>
      </c>
      <c r="F32">
        <v>0.18737250799999999</v>
      </c>
      <c r="G32">
        <v>0.18858038199999999</v>
      </c>
      <c r="H32">
        <v>-0.28738915999999998</v>
      </c>
      <c r="I32">
        <v>0.93232818927982508</v>
      </c>
    </row>
    <row r="33" spans="1:9" x14ac:dyDescent="0.25">
      <c r="A33">
        <v>32</v>
      </c>
      <c r="B33" t="s">
        <v>103</v>
      </c>
      <c r="C33" t="s">
        <v>54</v>
      </c>
      <c r="D33">
        <v>0.64652354400000001</v>
      </c>
      <c r="E33">
        <v>0.64631913399999996</v>
      </c>
      <c r="F33">
        <v>0.246975153</v>
      </c>
      <c r="G33">
        <v>0.26483004300000001</v>
      </c>
      <c r="H33">
        <v>-0.87569224000000001</v>
      </c>
      <c r="I33">
        <v>0.57039233192503402</v>
      </c>
    </row>
    <row r="34" spans="1:9" x14ac:dyDescent="0.25">
      <c r="A34">
        <v>33</v>
      </c>
      <c r="B34" t="s">
        <v>103</v>
      </c>
      <c r="C34" t="s">
        <v>58</v>
      </c>
      <c r="D34">
        <v>0.21645199500000001</v>
      </c>
      <c r="E34">
        <v>0.47988209999999998</v>
      </c>
      <c r="F34">
        <v>0.102043128</v>
      </c>
      <c r="G34">
        <v>0.365886606</v>
      </c>
      <c r="H34">
        <v>-6.4562629999999996E-2</v>
      </c>
      <c r="I34">
        <v>0.90179816021127857</v>
      </c>
    </row>
    <row r="35" spans="1:9" x14ac:dyDescent="0.25">
      <c r="A35">
        <v>34</v>
      </c>
      <c r="B35" t="s">
        <v>103</v>
      </c>
      <c r="C35" t="s">
        <v>49</v>
      </c>
      <c r="D35">
        <v>-0.81765983499999995</v>
      </c>
      <c r="E35">
        <v>-0.708760422</v>
      </c>
      <c r="F35">
        <v>-0.58521793600000005</v>
      </c>
      <c r="G35">
        <v>-0.31204731000000002</v>
      </c>
      <c r="H35">
        <v>0.892702946</v>
      </c>
      <c r="I35">
        <v>0.67899589566296303</v>
      </c>
    </row>
    <row r="36" spans="1:9" x14ac:dyDescent="0.25">
      <c r="A36">
        <v>35</v>
      </c>
      <c r="B36" t="s">
        <v>103</v>
      </c>
      <c r="C36" t="s">
        <v>61</v>
      </c>
      <c r="D36">
        <v>-0.42960960999999998</v>
      </c>
      <c r="E36">
        <v>-0.27107505999999998</v>
      </c>
      <c r="F36">
        <v>0.247330151</v>
      </c>
      <c r="G36">
        <v>0.37360158199999999</v>
      </c>
      <c r="H36">
        <v>-0.56383545000000002</v>
      </c>
      <c r="I36">
        <v>0.7054117117970834</v>
      </c>
    </row>
    <row r="37" spans="1:9" x14ac:dyDescent="0.25">
      <c r="A37">
        <v>36</v>
      </c>
      <c r="B37" t="s">
        <v>103</v>
      </c>
      <c r="C37" t="s">
        <v>42</v>
      </c>
      <c r="D37">
        <v>1.602694E-3</v>
      </c>
      <c r="E37">
        <v>0.27650735799999998</v>
      </c>
      <c r="F37">
        <v>7.7763176000000003E-2</v>
      </c>
      <c r="G37">
        <v>-0.10358903999999999</v>
      </c>
      <c r="H37">
        <v>-0.43875883999999998</v>
      </c>
      <c r="I37">
        <v>0.58470683723097294</v>
      </c>
    </row>
    <row r="38" spans="1:9" x14ac:dyDescent="0.25">
      <c r="A38">
        <v>37</v>
      </c>
      <c r="B38" t="s">
        <v>103</v>
      </c>
      <c r="C38" t="s">
        <v>57</v>
      </c>
      <c r="D38">
        <v>-0.52043899999999998</v>
      </c>
      <c r="E38">
        <v>-0.76151519999999995</v>
      </c>
      <c r="F38">
        <v>7.1355768E-2</v>
      </c>
      <c r="G38">
        <v>-0.37745369000000001</v>
      </c>
      <c r="H38">
        <v>0.59367174700000003</v>
      </c>
      <c r="I38">
        <v>0.68057800941432844</v>
      </c>
    </row>
    <row r="39" spans="1:9" x14ac:dyDescent="0.25">
      <c r="A39">
        <v>38</v>
      </c>
      <c r="B39" t="s">
        <v>103</v>
      </c>
      <c r="C39" t="s">
        <v>40</v>
      </c>
      <c r="D39">
        <v>0.27158882099999998</v>
      </c>
      <c r="E39">
        <v>0.14730913900000001</v>
      </c>
      <c r="F39">
        <v>1.6316590999999998E-2</v>
      </c>
      <c r="G39">
        <v>1.0537827E-2</v>
      </c>
      <c r="H39">
        <v>9.9460193000000002E-2</v>
      </c>
      <c r="I39">
        <v>0.69784998943886323</v>
      </c>
    </row>
    <row r="40" spans="1:9" x14ac:dyDescent="0.25">
      <c r="A40">
        <v>39</v>
      </c>
      <c r="B40" t="s">
        <v>103</v>
      </c>
      <c r="C40" t="s">
        <v>41</v>
      </c>
      <c r="D40">
        <v>-0.11975715000000001</v>
      </c>
      <c r="E40">
        <v>-0.16413462000000001</v>
      </c>
      <c r="F40">
        <v>0.19936910999999999</v>
      </c>
      <c r="G40">
        <v>0.76352261300000002</v>
      </c>
      <c r="H40">
        <v>-0.66521984000000001</v>
      </c>
      <c r="I40">
        <v>0.71086652025588615</v>
      </c>
    </row>
    <row r="41" spans="1:9" x14ac:dyDescent="0.25">
      <c r="A41">
        <v>40</v>
      </c>
      <c r="B41" t="s">
        <v>103</v>
      </c>
      <c r="C41" t="s">
        <v>56</v>
      </c>
      <c r="D41">
        <v>-0.25528796999999998</v>
      </c>
      <c r="E41">
        <v>-0.16022584000000001</v>
      </c>
      <c r="F41">
        <v>0.18508122099999999</v>
      </c>
      <c r="G41">
        <v>0.65792234800000005</v>
      </c>
      <c r="H41">
        <v>0.22018194399999999</v>
      </c>
      <c r="I41">
        <v>0.76623894064152154</v>
      </c>
    </row>
    <row r="42" spans="1:9" x14ac:dyDescent="0.25">
      <c r="A42">
        <v>41</v>
      </c>
      <c r="B42" t="s">
        <v>103</v>
      </c>
      <c r="C42" t="s">
        <v>45</v>
      </c>
      <c r="D42">
        <v>0.202897893</v>
      </c>
      <c r="E42">
        <v>0.72266448800000005</v>
      </c>
      <c r="F42">
        <v>6.3338881999999999E-2</v>
      </c>
      <c r="G42">
        <v>-8.685495E-2</v>
      </c>
      <c r="H42">
        <v>-0.18805915000000001</v>
      </c>
      <c r="I42">
        <v>0.67349937271187532</v>
      </c>
    </row>
    <row r="43" spans="1:9" x14ac:dyDescent="0.25">
      <c r="A43">
        <v>42</v>
      </c>
      <c r="B43" t="s">
        <v>103</v>
      </c>
      <c r="C43" t="s">
        <v>44</v>
      </c>
      <c r="D43">
        <v>6.5273797999999994E-2</v>
      </c>
      <c r="E43">
        <v>-4.4182800000000001E-3</v>
      </c>
      <c r="F43">
        <v>7.5315483000000003E-2</v>
      </c>
      <c r="G43">
        <v>-7.5307000000000004E-3</v>
      </c>
      <c r="H43">
        <v>-0.31051531999999998</v>
      </c>
      <c r="I43">
        <v>0.72297525114244177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79AD-BBC0-4855-9C34-A369C6777B61}">
  <dimension ref="A1:T67"/>
  <sheetViews>
    <sheetView workbookViewId="0">
      <selection activeCell="E13" sqref="E13:H58"/>
    </sheetView>
  </sheetViews>
  <sheetFormatPr defaultRowHeight="15" x14ac:dyDescent="0.25"/>
  <sheetData>
    <row r="1" spans="1:13" x14ac:dyDescent="0.25">
      <c r="A1" s="1" t="s">
        <v>100</v>
      </c>
      <c r="C1" s="5" t="s">
        <v>105</v>
      </c>
      <c r="E1" t="s">
        <v>106</v>
      </c>
      <c r="F1">
        <v>1</v>
      </c>
      <c r="G1">
        <v>2</v>
      </c>
      <c r="H1">
        <v>3</v>
      </c>
      <c r="J1">
        <v>1</v>
      </c>
      <c r="K1">
        <v>2</v>
      </c>
      <c r="L1">
        <v>3</v>
      </c>
      <c r="M1" s="5" t="s">
        <v>109</v>
      </c>
    </row>
    <row r="2" spans="1:13" x14ac:dyDescent="0.25">
      <c r="A2" t="s">
        <v>101</v>
      </c>
      <c r="B2">
        <v>1</v>
      </c>
      <c r="C2" s="7">
        <v>2</v>
      </c>
      <c r="E2" t="s">
        <v>1</v>
      </c>
      <c r="F2" s="10">
        <v>-0.5083083422857142</v>
      </c>
      <c r="G2" s="11">
        <v>0.22510076137499996</v>
      </c>
      <c r="H2" s="12">
        <v>0.39233736562068977</v>
      </c>
      <c r="J2" s="10">
        <v>3.9521857053085414</v>
      </c>
      <c r="K2" s="11">
        <v>0.7508969963436315</v>
      </c>
      <c r="L2" s="12">
        <v>2.7097311158952575</v>
      </c>
      <c r="M2" s="7">
        <v>0.7508969963436315</v>
      </c>
    </row>
    <row r="3" spans="1:13" x14ac:dyDescent="0.25">
      <c r="A3" t="s">
        <v>101</v>
      </c>
      <c r="B3">
        <v>2</v>
      </c>
      <c r="C3" s="8">
        <v>3</v>
      </c>
      <c r="E3" t="s">
        <v>2</v>
      </c>
      <c r="F3" s="13">
        <v>-0.42992266638095245</v>
      </c>
      <c r="G3" s="14">
        <v>0.37483505812499995</v>
      </c>
      <c r="H3" s="15">
        <v>0.38457919010344821</v>
      </c>
      <c r="J3" s="13">
        <v>2.0069219384457524</v>
      </c>
      <c r="K3" s="14">
        <v>1.8726704463291068</v>
      </c>
      <c r="L3" s="15">
        <v>0.37434304236419891</v>
      </c>
      <c r="M3" s="8">
        <v>0.37434304236419891</v>
      </c>
    </row>
    <row r="4" spans="1:13" x14ac:dyDescent="0.25">
      <c r="A4" t="s">
        <v>101</v>
      </c>
      <c r="B4">
        <v>3</v>
      </c>
      <c r="C4" s="8">
        <v>2</v>
      </c>
      <c r="E4" t="s">
        <v>3</v>
      </c>
      <c r="F4" s="13">
        <v>9.8520089238095229E-2</v>
      </c>
      <c r="G4" s="14">
        <v>-8.780778812499998E-2</v>
      </c>
      <c r="H4" s="15">
        <v>0.30347219751724136</v>
      </c>
      <c r="J4" s="13">
        <v>1.6776348097578235</v>
      </c>
      <c r="K4" s="14">
        <v>0.5544909095394881</v>
      </c>
      <c r="L4" s="15">
        <v>1.5648344760676764</v>
      </c>
      <c r="M4" s="8">
        <v>0.5544909095394881</v>
      </c>
    </row>
    <row r="5" spans="1:13" x14ac:dyDescent="0.25">
      <c r="A5" t="s">
        <v>101</v>
      </c>
      <c r="B5">
        <v>4</v>
      </c>
      <c r="C5" s="8">
        <v>3</v>
      </c>
      <c r="E5" t="s">
        <v>4</v>
      </c>
      <c r="F5" s="13">
        <v>0.21603212780952377</v>
      </c>
      <c r="G5" s="14">
        <v>-0.16336121081249999</v>
      </c>
      <c r="H5" s="15">
        <v>0.42752859617241379</v>
      </c>
      <c r="J5" s="13">
        <v>0.87534166373829292</v>
      </c>
      <c r="K5" s="14">
        <v>1.1694126984249884</v>
      </c>
      <c r="L5" s="15">
        <v>0.45472788212404558</v>
      </c>
      <c r="M5" s="8">
        <v>0.45472788212404558</v>
      </c>
    </row>
    <row r="6" spans="1:13" x14ac:dyDescent="0.25">
      <c r="A6" t="s">
        <v>101</v>
      </c>
      <c r="B6">
        <v>5</v>
      </c>
      <c r="C6" s="8">
        <v>3</v>
      </c>
      <c r="E6" t="s">
        <v>5</v>
      </c>
      <c r="F6" s="16">
        <v>0.28603198299999999</v>
      </c>
      <c r="G6" s="17">
        <v>0.31310946843749993</v>
      </c>
      <c r="H6" s="18">
        <v>-0.52566225096551722</v>
      </c>
      <c r="J6" s="13">
        <v>3.4864845195133194</v>
      </c>
      <c r="K6" s="14">
        <v>2.7808553594908942</v>
      </c>
      <c r="L6" s="15">
        <v>0.76922000941984436</v>
      </c>
      <c r="M6" s="8">
        <v>0.76922000941984436</v>
      </c>
    </row>
    <row r="7" spans="1:13" x14ac:dyDescent="0.25">
      <c r="A7" t="s">
        <v>101</v>
      </c>
      <c r="B7">
        <v>6</v>
      </c>
      <c r="C7" s="8">
        <v>3</v>
      </c>
      <c r="J7" s="13">
        <v>4.3245312046074309</v>
      </c>
      <c r="K7" s="14">
        <v>2.9449655662407883</v>
      </c>
      <c r="L7" s="15">
        <v>0.46732274036381033</v>
      </c>
      <c r="M7" s="8">
        <v>0.46732274036381033</v>
      </c>
    </row>
    <row r="8" spans="1:13" x14ac:dyDescent="0.25">
      <c r="A8" t="s">
        <v>101</v>
      </c>
      <c r="B8">
        <v>7</v>
      </c>
      <c r="C8" s="8">
        <v>3</v>
      </c>
      <c r="E8" t="s">
        <v>107</v>
      </c>
      <c r="F8" s="6">
        <v>3</v>
      </c>
      <c r="J8" s="13">
        <v>1.2041269860754282</v>
      </c>
      <c r="K8" s="14">
        <v>0.93941737335380204</v>
      </c>
      <c r="L8" s="15">
        <v>0.17731051647636648</v>
      </c>
      <c r="M8" s="8">
        <v>0.17731051647636648</v>
      </c>
    </row>
    <row r="9" spans="1:13" x14ac:dyDescent="0.25">
      <c r="A9" t="s">
        <v>101</v>
      </c>
      <c r="B9">
        <v>8</v>
      </c>
      <c r="C9" s="8">
        <v>3</v>
      </c>
      <c r="J9" s="13">
        <v>3.020994086330373</v>
      </c>
      <c r="K9" s="14">
        <v>1.8281627597993126</v>
      </c>
      <c r="L9" s="15">
        <v>1.0818314810279726</v>
      </c>
      <c r="M9" s="8">
        <v>1.0818314810279726</v>
      </c>
    </row>
    <row r="10" spans="1:13" x14ac:dyDescent="0.25">
      <c r="A10" t="s">
        <v>101</v>
      </c>
      <c r="B10">
        <v>9</v>
      </c>
      <c r="C10" s="8">
        <v>2</v>
      </c>
      <c r="E10" t="s">
        <v>108</v>
      </c>
      <c r="F10" s="6">
        <v>1000</v>
      </c>
      <c r="J10" s="13">
        <v>2.3526683851536698</v>
      </c>
      <c r="K10" s="14">
        <v>1.3423189882062694</v>
      </c>
      <c r="L10" s="15">
        <v>4.6049732176719376</v>
      </c>
      <c r="M10" s="8">
        <v>1.3423189882062694</v>
      </c>
    </row>
    <row r="11" spans="1:13" x14ac:dyDescent="0.25">
      <c r="A11" t="s">
        <v>101</v>
      </c>
      <c r="B11">
        <v>10</v>
      </c>
      <c r="C11" s="8">
        <v>1</v>
      </c>
      <c r="J11" s="13">
        <v>0.13176391363919326</v>
      </c>
      <c r="K11" s="14">
        <v>1.9785176234938373</v>
      </c>
      <c r="L11" s="15">
        <v>2.8916228806383599</v>
      </c>
      <c r="M11" s="8">
        <v>0.13176391363919326</v>
      </c>
    </row>
    <row r="12" spans="1:13" x14ac:dyDescent="0.25">
      <c r="A12" t="s">
        <v>101</v>
      </c>
      <c r="B12">
        <v>11</v>
      </c>
      <c r="C12" s="8">
        <v>3</v>
      </c>
      <c r="E12" t="s">
        <v>103</v>
      </c>
      <c r="F12" s="6">
        <v>33.962836697740137</v>
      </c>
      <c r="J12" s="13">
        <v>3.993336203989581</v>
      </c>
      <c r="K12" s="14">
        <v>1.7060110180169787</v>
      </c>
      <c r="L12" s="15">
        <v>0.46881764061123932</v>
      </c>
      <c r="M12" s="8">
        <v>0.46881764061123932</v>
      </c>
    </row>
    <row r="13" spans="1:13" x14ac:dyDescent="0.25">
      <c r="A13" t="s">
        <v>101</v>
      </c>
      <c r="B13">
        <v>12</v>
      </c>
      <c r="C13" s="8">
        <v>3</v>
      </c>
      <c r="F13" t="s">
        <v>111</v>
      </c>
      <c r="G13" t="s">
        <v>112</v>
      </c>
      <c r="H13" t="s">
        <v>113</v>
      </c>
      <c r="J13" s="13">
        <v>1.2439795863922491</v>
      </c>
      <c r="K13" s="14">
        <v>1.3698399493534259</v>
      </c>
      <c r="L13" s="15">
        <v>0.62803663541337085</v>
      </c>
      <c r="M13" s="8">
        <v>0.62803663541337085</v>
      </c>
    </row>
    <row r="14" spans="1:13" x14ac:dyDescent="0.25">
      <c r="A14" t="s">
        <v>101</v>
      </c>
      <c r="B14">
        <v>13</v>
      </c>
      <c r="C14" s="8">
        <v>2</v>
      </c>
      <c r="E14" t="s">
        <v>101</v>
      </c>
      <c r="F14">
        <f>COUNTIFS($A$2:$A$67,$E14,$C$2:$C$67,F$1)</f>
        <v>5</v>
      </c>
      <c r="G14">
        <f t="shared" ref="G14:H16" si="0">COUNTIFS($A$2:$A$67,$E14,$C$2:$C$67,G$1)</f>
        <v>6</v>
      </c>
      <c r="H14">
        <f t="shared" si="0"/>
        <v>13</v>
      </c>
      <c r="J14" s="13">
        <v>1.8583666197185276</v>
      </c>
      <c r="K14" s="14">
        <v>1.5914374647829708</v>
      </c>
      <c r="L14" s="15">
        <v>2.2649414243694572</v>
      </c>
      <c r="M14" s="8">
        <v>1.5914374647829708</v>
      </c>
    </row>
    <row r="15" spans="1:13" x14ac:dyDescent="0.25">
      <c r="A15" t="s">
        <v>101</v>
      </c>
      <c r="B15">
        <v>14</v>
      </c>
      <c r="C15" s="8">
        <v>1</v>
      </c>
      <c r="E15" t="s">
        <v>102</v>
      </c>
      <c r="F15">
        <f t="shared" ref="F15:F16" si="1">COUNTIFS($A$2:$A$67,$E15,$C$2:$C$67,F$1)</f>
        <v>3</v>
      </c>
      <c r="G15">
        <f t="shared" si="0"/>
        <v>4</v>
      </c>
      <c r="H15">
        <f t="shared" si="0"/>
        <v>7</v>
      </c>
      <c r="J15" s="13">
        <v>0.22752918312395509</v>
      </c>
      <c r="K15" s="14">
        <v>2.05867614521325</v>
      </c>
      <c r="L15" s="15">
        <v>2.2897236623313528</v>
      </c>
      <c r="M15" s="8">
        <v>0.22752918312395509</v>
      </c>
    </row>
    <row r="16" spans="1:13" x14ac:dyDescent="0.25">
      <c r="A16" t="s">
        <v>101</v>
      </c>
      <c r="B16">
        <v>15</v>
      </c>
      <c r="C16" s="8">
        <v>1</v>
      </c>
      <c r="E16" t="s">
        <v>103</v>
      </c>
      <c r="F16">
        <f t="shared" si="1"/>
        <v>13</v>
      </c>
      <c r="G16">
        <f t="shared" si="0"/>
        <v>6</v>
      </c>
      <c r="H16">
        <f t="shared" si="0"/>
        <v>9</v>
      </c>
      <c r="J16" s="13">
        <v>0.37573928573571957</v>
      </c>
      <c r="K16" s="14">
        <v>2.7958664418632866</v>
      </c>
      <c r="L16" s="15">
        <v>2.8775360477822978</v>
      </c>
      <c r="M16" s="8">
        <v>0.37573928573571957</v>
      </c>
    </row>
    <row r="17" spans="1:20" x14ac:dyDescent="0.25">
      <c r="A17" t="s">
        <v>101</v>
      </c>
      <c r="B17">
        <v>16</v>
      </c>
      <c r="C17" s="8">
        <v>3</v>
      </c>
      <c r="J17" s="13">
        <v>4.0034237867040563</v>
      </c>
      <c r="K17" s="14">
        <v>2.8784871439107844</v>
      </c>
      <c r="L17" s="15">
        <v>0.45496555459035415</v>
      </c>
      <c r="M17" s="8">
        <v>0.45496555459035415</v>
      </c>
    </row>
    <row r="18" spans="1:20" x14ac:dyDescent="0.25">
      <c r="A18" t="s">
        <v>101</v>
      </c>
      <c r="B18">
        <v>17</v>
      </c>
      <c r="C18" s="8">
        <v>3</v>
      </c>
      <c r="J18" s="13">
        <v>3.6421539730103989</v>
      </c>
      <c r="K18" s="14">
        <v>1.3153825341712466</v>
      </c>
      <c r="L18" s="15">
        <v>0.71358678080809657</v>
      </c>
      <c r="M18" s="8">
        <v>0.71358678080809657</v>
      </c>
    </row>
    <row r="19" spans="1:20" x14ac:dyDescent="0.25">
      <c r="A19" t="s">
        <v>101</v>
      </c>
      <c r="B19">
        <v>18</v>
      </c>
      <c r="C19" s="8">
        <v>2</v>
      </c>
      <c r="J19" s="13">
        <v>1.4160492333076478</v>
      </c>
      <c r="K19" s="14">
        <v>0.34756823369221296</v>
      </c>
      <c r="L19" s="15">
        <v>2.0312901430254566</v>
      </c>
      <c r="M19" s="8">
        <v>0.34756823369221296</v>
      </c>
    </row>
    <row r="20" spans="1:20" x14ac:dyDescent="0.25">
      <c r="A20" t="s">
        <v>101</v>
      </c>
      <c r="B20">
        <v>19</v>
      </c>
      <c r="C20" s="8">
        <v>1</v>
      </c>
      <c r="J20" s="13">
        <v>0.67624714236448391</v>
      </c>
      <c r="K20" s="14">
        <v>1.6741612880465371</v>
      </c>
      <c r="L20" s="15">
        <v>1.1716826058899474</v>
      </c>
      <c r="M20" s="8">
        <v>0.67624714236448391</v>
      </c>
    </row>
    <row r="21" spans="1:20" x14ac:dyDescent="0.25">
      <c r="A21" t="s">
        <v>101</v>
      </c>
      <c r="B21">
        <v>20</v>
      </c>
      <c r="C21" s="8">
        <v>3</v>
      </c>
      <c r="J21" s="13">
        <v>4.5659271174365168</v>
      </c>
      <c r="K21" s="14">
        <v>3.2349580722980287</v>
      </c>
      <c r="L21" s="15">
        <v>0.56774514133117027</v>
      </c>
      <c r="M21" s="8">
        <v>0.56774514133117027</v>
      </c>
      <c r="P21" t="s">
        <v>1</v>
      </c>
      <c r="Q21" t="s">
        <v>2</v>
      </c>
      <c r="R21" t="s">
        <v>3</v>
      </c>
      <c r="S21" t="s">
        <v>4</v>
      </c>
      <c r="T21" t="s">
        <v>5</v>
      </c>
    </row>
    <row r="22" spans="1:20" x14ac:dyDescent="0.25">
      <c r="A22" t="s">
        <v>101</v>
      </c>
      <c r="B22">
        <v>21</v>
      </c>
      <c r="C22" s="8">
        <v>3</v>
      </c>
      <c r="J22" s="13">
        <v>3.135641489512599</v>
      </c>
      <c r="K22" s="14">
        <v>1.2318235943198028</v>
      </c>
      <c r="L22" s="15">
        <v>0.41736611255013628</v>
      </c>
      <c r="M22" s="8">
        <v>0.41736611255013628</v>
      </c>
      <c r="O22">
        <v>1</v>
      </c>
      <c r="P22">
        <v>-0.5083083422857142</v>
      </c>
      <c r="Q22">
        <v>-0.42992266638095245</v>
      </c>
      <c r="R22">
        <v>9.8520089238095229E-2</v>
      </c>
      <c r="S22">
        <v>0.21603212780952377</v>
      </c>
      <c r="T22">
        <v>0.28603198299999999</v>
      </c>
    </row>
    <row r="23" spans="1:20" x14ac:dyDescent="0.25">
      <c r="A23" t="s">
        <v>101</v>
      </c>
      <c r="B23">
        <v>22</v>
      </c>
      <c r="C23" s="8">
        <v>1</v>
      </c>
      <c r="J23" s="13">
        <v>0.23738207502575009</v>
      </c>
      <c r="K23" s="14">
        <v>0.92744124059236677</v>
      </c>
      <c r="L23" s="15">
        <v>2.1133390799691587</v>
      </c>
      <c r="M23" s="8">
        <v>0.23738207502575009</v>
      </c>
      <c r="O23">
        <v>2</v>
      </c>
      <c r="P23">
        <v>0.22510076137499996</v>
      </c>
      <c r="Q23">
        <v>0.37483505812499995</v>
      </c>
      <c r="R23">
        <v>-8.780778812499998E-2</v>
      </c>
      <c r="S23">
        <v>-0.16336121081249999</v>
      </c>
      <c r="T23">
        <v>0.31310946843749993</v>
      </c>
    </row>
    <row r="24" spans="1:20" x14ac:dyDescent="0.25">
      <c r="A24" t="s">
        <v>101</v>
      </c>
      <c r="B24">
        <v>23</v>
      </c>
      <c r="C24" s="8">
        <v>3</v>
      </c>
      <c r="J24" s="13">
        <v>1.3994589000400668</v>
      </c>
      <c r="K24" s="14">
        <v>1.6788116751896041</v>
      </c>
      <c r="L24" s="15">
        <v>0.49330385065203242</v>
      </c>
      <c r="M24" s="8">
        <v>0.49330385065203242</v>
      </c>
      <c r="O24">
        <v>3</v>
      </c>
      <c r="P24">
        <v>0.39233736562068977</v>
      </c>
      <c r="Q24">
        <v>0.38457919010344821</v>
      </c>
      <c r="R24">
        <v>0.30347219751724136</v>
      </c>
      <c r="S24">
        <v>0.42752859617241379</v>
      </c>
      <c r="T24">
        <v>-0.52566225096551722</v>
      </c>
    </row>
    <row r="25" spans="1:20" x14ac:dyDescent="0.25">
      <c r="A25" t="s">
        <v>101</v>
      </c>
      <c r="B25">
        <v>24</v>
      </c>
      <c r="C25" s="8">
        <v>2</v>
      </c>
      <c r="J25" s="13">
        <v>1.0431411309637504</v>
      </c>
      <c r="K25" s="14">
        <v>0.57418947548658239</v>
      </c>
      <c r="L25" s="15">
        <v>2.5640202832069194</v>
      </c>
      <c r="M25" s="8">
        <v>0.57418947548658239</v>
      </c>
    </row>
    <row r="26" spans="1:20" x14ac:dyDescent="0.25">
      <c r="A26" t="s">
        <v>102</v>
      </c>
      <c r="B26">
        <v>25</v>
      </c>
      <c r="C26" s="8">
        <v>1</v>
      </c>
      <c r="J26" s="13">
        <v>0.64070654308650399</v>
      </c>
      <c r="K26" s="14">
        <v>0.80504443532381553</v>
      </c>
      <c r="L26" s="15">
        <v>0.91089495084831607</v>
      </c>
      <c r="M26" s="8">
        <v>0.64070654308650399</v>
      </c>
    </row>
    <row r="27" spans="1:20" x14ac:dyDescent="0.25">
      <c r="A27" t="s">
        <v>102</v>
      </c>
      <c r="B27">
        <v>26</v>
      </c>
      <c r="C27" s="8">
        <v>3</v>
      </c>
      <c r="J27" s="13">
        <v>0.9839124904186427</v>
      </c>
      <c r="K27" s="14">
        <v>0.75924312121609583</v>
      </c>
      <c r="L27" s="15">
        <v>0.31524975833348023</v>
      </c>
      <c r="M27" s="8">
        <v>0.31524975833348023</v>
      </c>
    </row>
    <row r="28" spans="1:20" x14ac:dyDescent="0.25">
      <c r="A28" t="s">
        <v>102</v>
      </c>
      <c r="B28">
        <v>27</v>
      </c>
      <c r="C28" s="8">
        <v>2</v>
      </c>
      <c r="J28" s="13">
        <v>1.435719260237569</v>
      </c>
      <c r="K28" s="14">
        <v>0.72868359838902153</v>
      </c>
      <c r="L28" s="15">
        <v>1.3302260364894003</v>
      </c>
      <c r="M28" s="8">
        <v>0.72868359838902153</v>
      </c>
    </row>
    <row r="29" spans="1:20" x14ac:dyDescent="0.25">
      <c r="A29" t="s">
        <v>102</v>
      </c>
      <c r="B29">
        <v>28</v>
      </c>
      <c r="C29" s="8">
        <v>3</v>
      </c>
      <c r="J29" s="13">
        <v>1.1640826598267873</v>
      </c>
      <c r="K29" s="14">
        <v>1.1009714646005608</v>
      </c>
      <c r="L29" s="15">
        <v>0.3108525374103559</v>
      </c>
      <c r="M29" s="8">
        <v>0.3108525374103559</v>
      </c>
    </row>
    <row r="30" spans="1:20" x14ac:dyDescent="0.25">
      <c r="A30" t="s">
        <v>102</v>
      </c>
      <c r="B30">
        <v>29</v>
      </c>
      <c r="C30" s="8">
        <v>1</v>
      </c>
      <c r="J30" s="13">
        <v>0.15612712647706548</v>
      </c>
      <c r="K30" s="14">
        <v>0.97829742155570565</v>
      </c>
      <c r="L30" s="15">
        <v>1.8471192331175628</v>
      </c>
      <c r="M30" s="8">
        <v>0.15612712647706548</v>
      </c>
    </row>
    <row r="31" spans="1:20" x14ac:dyDescent="0.25">
      <c r="A31" t="s">
        <v>102</v>
      </c>
      <c r="B31">
        <v>30</v>
      </c>
      <c r="C31" s="8">
        <v>1</v>
      </c>
      <c r="J31" s="13">
        <v>0.49312864992498995</v>
      </c>
      <c r="K31" s="14">
        <v>1.4795742099977973</v>
      </c>
      <c r="L31" s="15">
        <v>1.5884668235055017</v>
      </c>
      <c r="M31" s="8">
        <v>0.49312864992498995</v>
      </c>
    </row>
    <row r="32" spans="1:20" x14ac:dyDescent="0.25">
      <c r="A32" t="s">
        <v>102</v>
      </c>
      <c r="B32">
        <v>31</v>
      </c>
      <c r="C32" s="8">
        <v>3</v>
      </c>
      <c r="J32" s="13">
        <v>4.095396266443676</v>
      </c>
      <c r="K32" s="14">
        <v>2.2058128451234911</v>
      </c>
      <c r="L32" s="15">
        <v>0.29183398010288164</v>
      </c>
      <c r="M32" s="8">
        <v>0.29183398010288164</v>
      </c>
    </row>
    <row r="33" spans="1:13" x14ac:dyDescent="0.25">
      <c r="A33" t="s">
        <v>102</v>
      </c>
      <c r="B33">
        <v>32</v>
      </c>
      <c r="C33" s="8">
        <v>2</v>
      </c>
      <c r="J33" s="13">
        <v>2.0300509904585766</v>
      </c>
      <c r="K33" s="14">
        <v>0.39904349064304029</v>
      </c>
      <c r="L33" s="15">
        <v>0.86837818987197957</v>
      </c>
      <c r="M33" s="8">
        <v>0.39904349064304029</v>
      </c>
    </row>
    <row r="34" spans="1:13" x14ac:dyDescent="0.25">
      <c r="A34" t="s">
        <v>102</v>
      </c>
      <c r="B34">
        <v>33</v>
      </c>
      <c r="C34" s="8">
        <v>3</v>
      </c>
      <c r="J34" s="13">
        <v>3.433518786971268</v>
      </c>
      <c r="K34" s="14">
        <v>1.5363974762527737</v>
      </c>
      <c r="L34" s="15">
        <v>0.31876529316246183</v>
      </c>
      <c r="M34" s="8">
        <v>0.31876529316246183</v>
      </c>
    </row>
    <row r="35" spans="1:13" x14ac:dyDescent="0.25">
      <c r="A35" t="s">
        <v>102</v>
      </c>
      <c r="B35">
        <v>34</v>
      </c>
      <c r="C35" s="8">
        <v>2</v>
      </c>
      <c r="J35" s="13">
        <v>2.7382496778903911</v>
      </c>
      <c r="K35" s="14">
        <v>0.37735819872070353</v>
      </c>
      <c r="L35" s="15">
        <v>2.3779032985549517</v>
      </c>
      <c r="M35" s="8">
        <v>0.37735819872070353</v>
      </c>
    </row>
    <row r="36" spans="1:13" x14ac:dyDescent="0.25">
      <c r="A36" t="s">
        <v>102</v>
      </c>
      <c r="B36">
        <v>35</v>
      </c>
      <c r="C36" s="8">
        <v>3</v>
      </c>
      <c r="J36" s="13">
        <v>3.4803874640147976</v>
      </c>
      <c r="K36" s="14">
        <v>2.0607423841477153</v>
      </c>
      <c r="L36" s="15">
        <v>0.17601707958055721</v>
      </c>
      <c r="M36" s="8">
        <v>0.17601707958055721</v>
      </c>
    </row>
    <row r="37" spans="1:13" x14ac:dyDescent="0.25">
      <c r="A37" t="s">
        <v>102</v>
      </c>
      <c r="B37">
        <v>36</v>
      </c>
      <c r="C37" s="8">
        <v>2</v>
      </c>
      <c r="J37" s="13">
        <v>3.3291314097641886</v>
      </c>
      <c r="K37" s="14">
        <v>0.56614654209294879</v>
      </c>
      <c r="L37" s="15">
        <v>1.4904073091290726</v>
      </c>
      <c r="M37" s="8">
        <v>0.56614654209294879</v>
      </c>
    </row>
    <row r="38" spans="1:13" x14ac:dyDescent="0.25">
      <c r="A38" t="s">
        <v>102</v>
      </c>
      <c r="B38">
        <v>37</v>
      </c>
      <c r="C38" s="8">
        <v>3</v>
      </c>
      <c r="J38" s="13">
        <v>3.1103597001862342</v>
      </c>
      <c r="K38" s="14">
        <v>1.9450864466049738</v>
      </c>
      <c r="L38" s="15">
        <v>0.28481950425893732</v>
      </c>
      <c r="M38" s="8">
        <v>0.28481950425893732</v>
      </c>
    </row>
    <row r="39" spans="1:13" x14ac:dyDescent="0.25">
      <c r="A39" t="s">
        <v>102</v>
      </c>
      <c r="B39">
        <v>38</v>
      </c>
      <c r="C39" s="8">
        <v>3</v>
      </c>
      <c r="J39" s="13">
        <v>3.6495463398725518</v>
      </c>
      <c r="K39" s="14">
        <v>1.4579553372299829</v>
      </c>
      <c r="L39" s="15">
        <v>1.1560955685082526</v>
      </c>
      <c r="M39" s="8">
        <v>1.1560955685082526</v>
      </c>
    </row>
    <row r="40" spans="1:13" x14ac:dyDescent="0.25">
      <c r="A40" t="s">
        <v>103</v>
      </c>
      <c r="B40">
        <v>39</v>
      </c>
      <c r="C40" s="8">
        <v>2</v>
      </c>
      <c r="J40" s="13">
        <v>3.4950070407473146</v>
      </c>
      <c r="K40" s="14">
        <v>0.63362521785624559</v>
      </c>
      <c r="L40" s="15">
        <v>3.0378016579193341</v>
      </c>
      <c r="M40" s="8">
        <v>0.63362521785624559</v>
      </c>
    </row>
    <row r="41" spans="1:13" x14ac:dyDescent="0.25">
      <c r="A41" t="s">
        <v>103</v>
      </c>
      <c r="B41">
        <v>40</v>
      </c>
      <c r="C41" s="8">
        <v>3</v>
      </c>
      <c r="J41" s="13">
        <v>3.3897764266403172</v>
      </c>
      <c r="K41" s="14">
        <v>2.6951775199462427</v>
      </c>
      <c r="L41" s="15">
        <v>0.50625304963746631</v>
      </c>
      <c r="M41" s="8">
        <v>0.50625304963746631</v>
      </c>
    </row>
    <row r="42" spans="1:13" x14ac:dyDescent="0.25">
      <c r="A42" t="s">
        <v>103</v>
      </c>
      <c r="B42">
        <v>41</v>
      </c>
      <c r="C42" s="8">
        <v>1</v>
      </c>
      <c r="J42" s="13">
        <v>0.57341982853684148</v>
      </c>
      <c r="K42" s="14">
        <v>2.2537166010545855</v>
      </c>
      <c r="L42" s="15">
        <v>4.6852479277854222</v>
      </c>
      <c r="M42" s="8">
        <v>0.57341982853684148</v>
      </c>
    </row>
    <row r="43" spans="1:13" x14ac:dyDescent="0.25">
      <c r="A43" t="s">
        <v>103</v>
      </c>
      <c r="B43">
        <v>42</v>
      </c>
      <c r="C43" s="8">
        <v>1</v>
      </c>
      <c r="J43" s="13">
        <v>0.34566982729537132</v>
      </c>
      <c r="K43" s="14">
        <v>0.8090796073333556</v>
      </c>
      <c r="L43" s="15">
        <v>2.5395130629290779</v>
      </c>
      <c r="M43" s="8">
        <v>0.34566982729537132</v>
      </c>
    </row>
    <row r="44" spans="1:13" x14ac:dyDescent="0.25">
      <c r="A44" t="s">
        <v>103</v>
      </c>
      <c r="B44">
        <v>43</v>
      </c>
      <c r="C44" s="8">
        <v>2</v>
      </c>
      <c r="J44" s="13">
        <v>0.82801131982329046</v>
      </c>
      <c r="K44" s="14">
        <v>0.23234833193533283</v>
      </c>
      <c r="L44" s="15">
        <v>1.3176755117272148</v>
      </c>
      <c r="M44" s="8">
        <v>0.23234833193533283</v>
      </c>
    </row>
    <row r="45" spans="1:13" x14ac:dyDescent="0.25">
      <c r="A45" t="s">
        <v>103</v>
      </c>
      <c r="B45">
        <v>44</v>
      </c>
      <c r="C45" s="8">
        <v>1</v>
      </c>
      <c r="J45" s="13">
        <v>0.33915828765020495</v>
      </c>
      <c r="K45" s="14">
        <v>1.6596165887103054</v>
      </c>
      <c r="L45" s="15">
        <v>1.5041711281916497</v>
      </c>
      <c r="M45" s="8">
        <v>0.33915828765020495</v>
      </c>
    </row>
    <row r="46" spans="1:13" x14ac:dyDescent="0.25">
      <c r="A46" t="s">
        <v>103</v>
      </c>
      <c r="B46">
        <v>45</v>
      </c>
      <c r="C46" s="8">
        <v>3</v>
      </c>
      <c r="J46" s="13">
        <v>3.8659564112578968</v>
      </c>
      <c r="K46" s="14">
        <v>1.9599776346628455</v>
      </c>
      <c r="L46" s="15">
        <v>0.28530213997710863</v>
      </c>
      <c r="M46" s="8">
        <v>0.28530213997710863</v>
      </c>
    </row>
    <row r="47" spans="1:13" x14ac:dyDescent="0.25">
      <c r="A47" t="s">
        <v>103</v>
      </c>
      <c r="B47">
        <v>46</v>
      </c>
      <c r="C47" s="8">
        <v>3</v>
      </c>
      <c r="J47" s="13">
        <v>1.4984076185324793</v>
      </c>
      <c r="K47" s="14">
        <v>0.46989251805898136</v>
      </c>
      <c r="L47" s="15">
        <v>0.29700457368666888</v>
      </c>
      <c r="M47" s="8">
        <v>0.29700457368666888</v>
      </c>
    </row>
    <row r="48" spans="1:13" x14ac:dyDescent="0.25">
      <c r="A48" t="s">
        <v>103</v>
      </c>
      <c r="B48">
        <v>47</v>
      </c>
      <c r="C48" s="8">
        <v>1</v>
      </c>
      <c r="J48" s="13">
        <v>0.25013633253868794</v>
      </c>
      <c r="K48" s="14">
        <v>2.1328577047505934</v>
      </c>
      <c r="L48" s="15">
        <v>2.1120622623135397</v>
      </c>
      <c r="M48" s="8">
        <v>0.25013633253868794</v>
      </c>
    </row>
    <row r="49" spans="1:13" x14ac:dyDescent="0.25">
      <c r="A49" t="s">
        <v>103</v>
      </c>
      <c r="B49">
        <v>48</v>
      </c>
      <c r="C49" s="8">
        <v>1</v>
      </c>
      <c r="J49" s="13">
        <v>1.2878640771442846</v>
      </c>
      <c r="K49" s="14">
        <v>2.8669818364332915</v>
      </c>
      <c r="L49" s="15">
        <v>6.0079872392690952</v>
      </c>
      <c r="M49" s="8">
        <v>1.2878640771442846</v>
      </c>
    </row>
    <row r="50" spans="1:13" x14ac:dyDescent="0.25">
      <c r="A50" t="s">
        <v>103</v>
      </c>
      <c r="B50">
        <v>49</v>
      </c>
      <c r="C50" s="8">
        <v>1</v>
      </c>
      <c r="J50" s="13">
        <v>1.0453480417330039</v>
      </c>
      <c r="K50" s="14">
        <v>1.6291719797600062</v>
      </c>
      <c r="L50" s="15">
        <v>3.880847014024412</v>
      </c>
      <c r="M50" s="8">
        <v>1.0453480417330039</v>
      </c>
    </row>
    <row r="51" spans="1:13" x14ac:dyDescent="0.25">
      <c r="A51" t="s">
        <v>103</v>
      </c>
      <c r="B51">
        <v>50</v>
      </c>
      <c r="C51" s="8">
        <v>1</v>
      </c>
      <c r="J51" s="13">
        <v>0.80067327356581242</v>
      </c>
      <c r="K51" s="14">
        <v>2.0155244201615474</v>
      </c>
      <c r="L51" s="15">
        <v>1.1129965717799357</v>
      </c>
      <c r="M51" s="8">
        <v>0.80067327356581242</v>
      </c>
    </row>
    <row r="52" spans="1:13" x14ac:dyDescent="0.25">
      <c r="A52" t="s">
        <v>103</v>
      </c>
      <c r="B52">
        <v>51</v>
      </c>
      <c r="C52" s="8">
        <v>3</v>
      </c>
      <c r="J52" s="13">
        <v>1.3869629217369588</v>
      </c>
      <c r="K52" s="14">
        <v>0.65591213252982028</v>
      </c>
      <c r="L52" s="15">
        <v>0.50493581318580882</v>
      </c>
      <c r="M52" s="8">
        <v>0.50493581318580882</v>
      </c>
    </row>
    <row r="53" spans="1:13" x14ac:dyDescent="0.25">
      <c r="A53" t="s">
        <v>103</v>
      </c>
      <c r="B53">
        <v>52</v>
      </c>
      <c r="C53" s="8">
        <v>3</v>
      </c>
      <c r="J53" s="13">
        <v>1.8647499579417515</v>
      </c>
      <c r="K53" s="14">
        <v>1.3944144944024173</v>
      </c>
      <c r="L53" s="15">
        <v>0.16693772985817576</v>
      </c>
      <c r="M53" s="8">
        <v>0.16693772985817576</v>
      </c>
    </row>
    <row r="54" spans="1:13" x14ac:dyDescent="0.25">
      <c r="A54" t="s">
        <v>103</v>
      </c>
      <c r="B54">
        <v>53</v>
      </c>
      <c r="C54" s="8">
        <v>2</v>
      </c>
      <c r="J54" s="13">
        <v>0.94959142816072084</v>
      </c>
      <c r="K54" s="14">
        <v>0.34572213589575396</v>
      </c>
      <c r="L54" s="15">
        <v>0.82592233614949406</v>
      </c>
      <c r="M54" s="8">
        <v>0.34572213589575396</v>
      </c>
    </row>
    <row r="55" spans="1:13" x14ac:dyDescent="0.25">
      <c r="A55" t="s">
        <v>103</v>
      </c>
      <c r="B55">
        <v>54</v>
      </c>
      <c r="C55" s="8">
        <v>1</v>
      </c>
      <c r="J55" s="13">
        <v>1.4682960753728807E-2</v>
      </c>
      <c r="K55" s="14">
        <v>1.6188997010640644</v>
      </c>
      <c r="L55" s="15">
        <v>2.4842551074900143</v>
      </c>
      <c r="M55" s="8">
        <v>1.4682960753728807E-2</v>
      </c>
    </row>
    <row r="56" spans="1:13" x14ac:dyDescent="0.25">
      <c r="A56" t="s">
        <v>103</v>
      </c>
      <c r="B56">
        <v>55</v>
      </c>
      <c r="C56" s="8">
        <v>1</v>
      </c>
      <c r="J56" s="13">
        <v>0.5577063018918218</v>
      </c>
      <c r="K56" s="14">
        <v>1.9970052643270335</v>
      </c>
      <c r="L56" s="15">
        <v>4.1014761615669766</v>
      </c>
      <c r="M56" s="8">
        <v>0.5577063018918218</v>
      </c>
    </row>
    <row r="57" spans="1:13" x14ac:dyDescent="0.25">
      <c r="A57" t="s">
        <v>103</v>
      </c>
      <c r="B57">
        <v>56</v>
      </c>
      <c r="C57" s="8">
        <v>1</v>
      </c>
      <c r="J57" s="13">
        <v>0.98062126210663969</v>
      </c>
      <c r="K57" s="14">
        <v>2.5213498954023383</v>
      </c>
      <c r="L57" s="15">
        <v>3.5990315566309823</v>
      </c>
      <c r="M57" s="8">
        <v>0.98062126210663969</v>
      </c>
    </row>
    <row r="58" spans="1:13" x14ac:dyDescent="0.25">
      <c r="A58" t="s">
        <v>103</v>
      </c>
      <c r="B58">
        <v>57</v>
      </c>
      <c r="C58" s="8">
        <v>2</v>
      </c>
      <c r="J58" s="13">
        <v>1.0252304980560374</v>
      </c>
      <c r="K58" s="14">
        <v>0.1406579581366223</v>
      </c>
      <c r="L58" s="15">
        <v>0.71799500205735489</v>
      </c>
      <c r="M58" s="8">
        <v>0.1406579581366223</v>
      </c>
    </row>
    <row r="59" spans="1:13" x14ac:dyDescent="0.25">
      <c r="A59" t="s">
        <v>103</v>
      </c>
      <c r="B59">
        <v>58</v>
      </c>
      <c r="C59" s="8">
        <v>1</v>
      </c>
      <c r="J59" s="13">
        <v>0.72529273578587206</v>
      </c>
      <c r="K59" s="14">
        <v>2.7366685803659232</v>
      </c>
      <c r="L59" s="15">
        <v>3.5601238116582765</v>
      </c>
      <c r="M59" s="8">
        <v>0.72529273578587206</v>
      </c>
    </row>
    <row r="60" spans="1:13" x14ac:dyDescent="0.25">
      <c r="A60" t="s">
        <v>103</v>
      </c>
      <c r="B60">
        <v>59</v>
      </c>
      <c r="C60" s="8">
        <v>3</v>
      </c>
      <c r="J60" s="13">
        <v>1.4364117017492148</v>
      </c>
      <c r="K60" s="14">
        <v>2.3081277223858683</v>
      </c>
      <c r="L60" s="15">
        <v>0.70653339115870817</v>
      </c>
      <c r="M60" s="8">
        <v>0.70653339115870817</v>
      </c>
    </row>
    <row r="61" spans="1:13" x14ac:dyDescent="0.25">
      <c r="A61" t="s">
        <v>103</v>
      </c>
      <c r="B61">
        <v>60</v>
      </c>
      <c r="C61" s="8">
        <v>3</v>
      </c>
      <c r="J61" s="13">
        <v>4.0755721209005618</v>
      </c>
      <c r="K61" s="14">
        <v>2.7705651587780711</v>
      </c>
      <c r="L61" s="15">
        <v>0.39102755143763684</v>
      </c>
      <c r="M61" s="8">
        <v>0.39102755143763684</v>
      </c>
    </row>
    <row r="62" spans="1:13" x14ac:dyDescent="0.25">
      <c r="A62" t="s">
        <v>103</v>
      </c>
      <c r="B62">
        <v>61</v>
      </c>
      <c r="C62" s="8">
        <v>1</v>
      </c>
      <c r="J62" s="13">
        <v>0.34385171081975002</v>
      </c>
      <c r="K62" s="14">
        <v>1.2746741180094452</v>
      </c>
      <c r="L62" s="15">
        <v>1.3396123635294881</v>
      </c>
      <c r="M62" s="8">
        <v>0.34385171081975002</v>
      </c>
    </row>
    <row r="63" spans="1:13" x14ac:dyDescent="0.25">
      <c r="A63" t="s">
        <v>103</v>
      </c>
      <c r="B63">
        <v>62</v>
      </c>
      <c r="C63" s="8">
        <v>2</v>
      </c>
      <c r="J63" s="13">
        <v>2.1520121591892063</v>
      </c>
      <c r="K63" s="14">
        <v>0.40134678759118336</v>
      </c>
      <c r="L63" s="15">
        <v>0.58641927801634919</v>
      </c>
      <c r="M63" s="8">
        <v>0.40134678759118336</v>
      </c>
    </row>
    <row r="64" spans="1:13" x14ac:dyDescent="0.25">
      <c r="A64" t="s">
        <v>103</v>
      </c>
      <c r="B64">
        <v>63</v>
      </c>
      <c r="C64" s="8">
        <v>2</v>
      </c>
      <c r="J64" s="13">
        <v>0.77397383941109288</v>
      </c>
      <c r="K64" s="14">
        <v>0.23255746702944563</v>
      </c>
      <c r="L64" s="15">
        <v>0.66750160964236538</v>
      </c>
      <c r="M64" s="8">
        <v>0.23255746702944563</v>
      </c>
    </row>
    <row r="65" spans="1:13" x14ac:dyDescent="0.25">
      <c r="A65" t="s">
        <v>103</v>
      </c>
      <c r="B65">
        <v>64</v>
      </c>
      <c r="C65" s="8">
        <v>3</v>
      </c>
      <c r="J65" s="13">
        <v>0.91643793092960113</v>
      </c>
      <c r="K65" s="14">
        <v>0.60917797913695049</v>
      </c>
      <c r="L65" s="15">
        <v>0.54590988848087563</v>
      </c>
      <c r="M65" s="8">
        <v>0.54590988848087563</v>
      </c>
    </row>
    <row r="66" spans="1:13" x14ac:dyDescent="0.25">
      <c r="A66" t="s">
        <v>103</v>
      </c>
      <c r="B66">
        <v>65</v>
      </c>
      <c r="C66" s="8">
        <v>1</v>
      </c>
      <c r="J66" s="13">
        <v>0.74444293647757531</v>
      </c>
      <c r="K66" s="14">
        <v>3.3975705137022176</v>
      </c>
      <c r="L66" s="15">
        <v>4.9531339752370069</v>
      </c>
      <c r="M66" s="8">
        <v>0.74444293647757531</v>
      </c>
    </row>
    <row r="67" spans="1:13" x14ac:dyDescent="0.25">
      <c r="A67" t="s">
        <v>103</v>
      </c>
      <c r="B67">
        <v>66</v>
      </c>
      <c r="C67" s="9">
        <v>3</v>
      </c>
      <c r="J67" s="16">
        <v>2.9277820645751134</v>
      </c>
      <c r="K67" s="17">
        <v>0.69840371162900905</v>
      </c>
      <c r="L67" s="18">
        <v>0.47083815920940886</v>
      </c>
      <c r="M67" s="9">
        <v>0.47083815920940886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04A4-EAAD-49F1-8525-DF4C90465F3F}">
  <dimension ref="A1:R67"/>
  <sheetViews>
    <sheetView workbookViewId="0">
      <selection activeCell="E13" sqref="E13:G16"/>
    </sheetView>
  </sheetViews>
  <sheetFormatPr defaultRowHeight="15" x14ac:dyDescent="0.25"/>
  <sheetData>
    <row r="1" spans="1:18" x14ac:dyDescent="0.25">
      <c r="A1" s="1" t="s">
        <v>100</v>
      </c>
      <c r="C1" s="5" t="s">
        <v>105</v>
      </c>
      <c r="E1" t="s">
        <v>106</v>
      </c>
      <c r="F1">
        <v>1</v>
      </c>
      <c r="G1">
        <v>2</v>
      </c>
      <c r="I1">
        <v>1</v>
      </c>
      <c r="J1">
        <v>2</v>
      </c>
      <c r="K1" s="5" t="s">
        <v>109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8" x14ac:dyDescent="0.25">
      <c r="A2" t="s">
        <v>101</v>
      </c>
      <c r="B2">
        <v>1</v>
      </c>
      <c r="C2" s="7">
        <v>1</v>
      </c>
      <c r="E2" t="s">
        <v>1</v>
      </c>
      <c r="F2" s="10">
        <v>0.40049037359999995</v>
      </c>
      <c r="G2" s="12">
        <v>-0.45056516719230771</v>
      </c>
      <c r="I2" s="10">
        <v>1.9281040083779055</v>
      </c>
      <c r="J2" s="12">
        <v>3.3160725716893547</v>
      </c>
      <c r="K2" s="7">
        <v>1.9281040083779055</v>
      </c>
      <c r="M2">
        <v>1</v>
      </c>
      <c r="N2">
        <v>0.40049037359999995</v>
      </c>
      <c r="O2">
        <v>0.40079201192499997</v>
      </c>
      <c r="P2">
        <v>0.23589059957500003</v>
      </c>
      <c r="Q2">
        <v>0.27769776927500001</v>
      </c>
      <c r="R2">
        <v>-0.29403589267499997</v>
      </c>
    </row>
    <row r="3" spans="1:18" x14ac:dyDescent="0.25">
      <c r="A3" t="s">
        <v>101</v>
      </c>
      <c r="B3">
        <v>2</v>
      </c>
      <c r="C3" s="8">
        <v>1</v>
      </c>
      <c r="E3" t="s">
        <v>2</v>
      </c>
      <c r="F3" s="13">
        <v>0.40079201192499997</v>
      </c>
      <c r="G3" s="15">
        <v>-0.30422688569230766</v>
      </c>
      <c r="I3" s="13">
        <v>0.56392265361731797</v>
      </c>
      <c r="J3" s="15">
        <v>1.9291047314459648</v>
      </c>
      <c r="K3" s="8">
        <v>0.56392265361731797</v>
      </c>
      <c r="M3">
        <v>2</v>
      </c>
      <c r="N3">
        <v>-0.45056516719230771</v>
      </c>
      <c r="O3">
        <v>-0.30422688569230766</v>
      </c>
      <c r="P3">
        <v>1.1179618846153794E-3</v>
      </c>
      <c r="Q3">
        <v>0.12358899342307694</v>
      </c>
      <c r="R3">
        <v>0.28975590642307697</v>
      </c>
    </row>
    <row r="4" spans="1:18" x14ac:dyDescent="0.25">
      <c r="A4" t="s">
        <v>101</v>
      </c>
      <c r="B4">
        <v>3</v>
      </c>
      <c r="C4" s="8">
        <v>1</v>
      </c>
      <c r="E4" t="s">
        <v>3</v>
      </c>
      <c r="F4" s="13">
        <v>0.23589059957500003</v>
      </c>
      <c r="G4" s="15">
        <v>1.1179618846153794E-3</v>
      </c>
      <c r="I4" s="13">
        <v>1.0382676048615473</v>
      </c>
      <c r="J4" s="15">
        <v>1.4500490097748593</v>
      </c>
      <c r="K4" s="8">
        <v>1.0382676048615473</v>
      </c>
    </row>
    <row r="5" spans="1:18" x14ac:dyDescent="0.25">
      <c r="A5" t="s">
        <v>101</v>
      </c>
      <c r="B5">
        <v>4</v>
      </c>
      <c r="C5" s="8">
        <v>1</v>
      </c>
      <c r="E5" t="s">
        <v>4</v>
      </c>
      <c r="F5" s="13">
        <v>0.27769776927500001</v>
      </c>
      <c r="G5" s="15">
        <v>0.12358899342307694</v>
      </c>
      <c r="I5" s="13">
        <v>0.45964196274272789</v>
      </c>
      <c r="J5" s="15">
        <v>0.83245389501121902</v>
      </c>
      <c r="K5" s="8">
        <v>0.45964196274272789</v>
      </c>
    </row>
    <row r="6" spans="1:18" x14ac:dyDescent="0.25">
      <c r="A6" t="s">
        <v>101</v>
      </c>
      <c r="B6">
        <v>5</v>
      </c>
      <c r="C6" s="8">
        <v>1</v>
      </c>
      <c r="E6" t="s">
        <v>5</v>
      </c>
      <c r="F6" s="16">
        <v>-0.29403589267499997</v>
      </c>
      <c r="G6" s="18">
        <v>0.28975590642307697</v>
      </c>
      <c r="I6" s="13">
        <v>1.0097509413713455</v>
      </c>
      <c r="J6" s="15">
        <v>3.4375690909636614</v>
      </c>
      <c r="K6" s="8">
        <v>1.0097509413713455</v>
      </c>
    </row>
    <row r="7" spans="1:18" x14ac:dyDescent="0.25">
      <c r="A7" t="s">
        <v>101</v>
      </c>
      <c r="B7">
        <v>6</v>
      </c>
      <c r="C7" s="8">
        <v>1</v>
      </c>
      <c r="I7" s="13">
        <v>0.82683877043654597</v>
      </c>
      <c r="J7" s="15">
        <v>4.1601156190306474</v>
      </c>
      <c r="K7" s="8">
        <v>0.82683877043654597</v>
      </c>
    </row>
    <row r="8" spans="1:18" x14ac:dyDescent="0.25">
      <c r="A8" t="s">
        <v>101</v>
      </c>
      <c r="B8">
        <v>7</v>
      </c>
      <c r="C8" s="8">
        <v>1</v>
      </c>
      <c r="E8" t="s">
        <v>107</v>
      </c>
      <c r="F8" s="6">
        <v>2</v>
      </c>
      <c r="I8" s="13">
        <v>0.16020626899771248</v>
      </c>
      <c r="J8" s="15">
        <v>1.1077189224711719</v>
      </c>
      <c r="K8" s="8">
        <v>0.16020626899771248</v>
      </c>
    </row>
    <row r="9" spans="1:18" x14ac:dyDescent="0.25">
      <c r="A9" t="s">
        <v>101</v>
      </c>
      <c r="B9">
        <v>8</v>
      </c>
      <c r="C9" s="8">
        <v>1</v>
      </c>
      <c r="I9" s="13">
        <v>1.0538893471187547</v>
      </c>
      <c r="J9" s="15">
        <v>2.7561004661495154</v>
      </c>
      <c r="K9" s="8">
        <v>1.0538893471187547</v>
      </c>
    </row>
    <row r="10" spans="1:18" x14ac:dyDescent="0.25">
      <c r="A10" t="s">
        <v>101</v>
      </c>
      <c r="B10">
        <v>9</v>
      </c>
      <c r="C10" s="8">
        <v>2</v>
      </c>
      <c r="E10" t="s">
        <v>108</v>
      </c>
      <c r="F10" s="6">
        <v>1000</v>
      </c>
      <c r="I10" s="13">
        <v>3.6537146800919094</v>
      </c>
      <c r="J10" s="15">
        <v>1.8472449651321807</v>
      </c>
      <c r="K10" s="8">
        <v>1.8472449651321807</v>
      </c>
    </row>
    <row r="11" spans="1:18" x14ac:dyDescent="0.25">
      <c r="A11" t="s">
        <v>101</v>
      </c>
      <c r="B11">
        <v>10</v>
      </c>
      <c r="C11" s="8">
        <v>2</v>
      </c>
      <c r="I11" s="13">
        <v>2.5200435636945877</v>
      </c>
      <c r="J11" s="15">
        <v>0.27800916300588124</v>
      </c>
      <c r="K11" s="8">
        <v>0.27800916300588124</v>
      </c>
    </row>
    <row r="12" spans="1:18" x14ac:dyDescent="0.25">
      <c r="A12" t="s">
        <v>101</v>
      </c>
      <c r="B12">
        <v>11</v>
      </c>
      <c r="C12" s="8">
        <v>1</v>
      </c>
      <c r="E12" t="s">
        <v>103</v>
      </c>
      <c r="F12" s="6">
        <v>44.213243612640603</v>
      </c>
      <c r="I12" s="13">
        <v>0.51453580042726998</v>
      </c>
      <c r="J12" s="15">
        <v>3.6123118929918285</v>
      </c>
      <c r="K12" s="8">
        <v>0.51453580042726998</v>
      </c>
    </row>
    <row r="13" spans="1:18" x14ac:dyDescent="0.25">
      <c r="A13" t="s">
        <v>101</v>
      </c>
      <c r="B13">
        <v>12</v>
      </c>
      <c r="C13" s="8">
        <v>1</v>
      </c>
      <c r="F13" t="s">
        <v>111</v>
      </c>
      <c r="G13" t="s">
        <v>112</v>
      </c>
      <c r="I13" s="13">
        <v>0.57965396867868635</v>
      </c>
      <c r="J13" s="15">
        <v>1.262211818031995</v>
      </c>
      <c r="K13" s="8">
        <v>0.57965396867868635</v>
      </c>
    </row>
    <row r="14" spans="1:18" x14ac:dyDescent="0.25">
      <c r="A14" t="s">
        <v>101</v>
      </c>
      <c r="B14">
        <v>13</v>
      </c>
      <c r="C14" s="8">
        <v>2</v>
      </c>
      <c r="E14" t="s">
        <v>101</v>
      </c>
      <c r="F14">
        <f>COUNTIFS($A$2:$A$67,$E14,$C$2:$C$67,F$1)</f>
        <v>15</v>
      </c>
      <c r="G14">
        <f>COUNTIFS($A$2:$A$67,$E14,$C$2:$C$67,G$1)</f>
        <v>9</v>
      </c>
      <c r="I14" s="13">
        <v>1.9641507687282576</v>
      </c>
      <c r="J14" s="15">
        <v>1.5905985420500028</v>
      </c>
      <c r="K14" s="8">
        <v>1.5905985420500028</v>
      </c>
    </row>
    <row r="15" spans="1:18" x14ac:dyDescent="0.25">
      <c r="A15" t="s">
        <v>101</v>
      </c>
      <c r="B15">
        <v>14</v>
      </c>
      <c r="C15" s="8">
        <v>2</v>
      </c>
      <c r="E15" t="s">
        <v>102</v>
      </c>
      <c r="F15">
        <f t="shared" ref="F15:G16" si="0">COUNTIFS($A$2:$A$67,$E15,$C$2:$C$67,F$1)</f>
        <v>11</v>
      </c>
      <c r="G15">
        <f t="shared" si="0"/>
        <v>3</v>
      </c>
      <c r="I15" s="13">
        <v>2.080356784298274</v>
      </c>
      <c r="J15" s="15">
        <v>0.40977842653049323</v>
      </c>
      <c r="K15" s="8">
        <v>0.40977842653049323</v>
      </c>
    </row>
    <row r="16" spans="1:18" x14ac:dyDescent="0.25">
      <c r="A16" t="s">
        <v>101</v>
      </c>
      <c r="B16">
        <v>15</v>
      </c>
      <c r="C16" s="8">
        <v>2</v>
      </c>
      <c r="E16" t="s">
        <v>103</v>
      </c>
      <c r="F16">
        <f t="shared" si="0"/>
        <v>14</v>
      </c>
      <c r="G16">
        <f t="shared" si="0"/>
        <v>14</v>
      </c>
      <c r="I16" s="13">
        <v>2.7348990833556064</v>
      </c>
      <c r="J16" s="15">
        <v>0.63179089257017529</v>
      </c>
      <c r="K16" s="8">
        <v>0.63179089257017529</v>
      </c>
    </row>
    <row r="17" spans="1:11" x14ac:dyDescent="0.25">
      <c r="A17" t="s">
        <v>101</v>
      </c>
      <c r="B17">
        <v>16</v>
      </c>
      <c r="C17" s="8">
        <v>1</v>
      </c>
      <c r="I17" s="13">
        <v>0.78359157923715039</v>
      </c>
      <c r="J17" s="15">
        <v>3.9126009546958267</v>
      </c>
      <c r="K17" s="8">
        <v>0.78359157923715039</v>
      </c>
    </row>
    <row r="18" spans="1:11" x14ac:dyDescent="0.25">
      <c r="A18" t="s">
        <v>101</v>
      </c>
      <c r="B18">
        <v>17</v>
      </c>
      <c r="C18" s="8">
        <v>1</v>
      </c>
      <c r="I18" s="13">
        <v>0.64212358327370334</v>
      </c>
      <c r="J18" s="15">
        <v>3.1650007837517125</v>
      </c>
      <c r="K18" s="8">
        <v>0.64212358327370334</v>
      </c>
    </row>
    <row r="19" spans="1:11" x14ac:dyDescent="0.25">
      <c r="A19" t="s">
        <v>101</v>
      </c>
      <c r="B19">
        <v>18</v>
      </c>
      <c r="C19" s="8">
        <v>2</v>
      </c>
      <c r="I19" s="13">
        <v>1.4272763741537959</v>
      </c>
      <c r="J19" s="15">
        <v>1.0332337655854595</v>
      </c>
      <c r="K19" s="8">
        <v>1.0332337655854595</v>
      </c>
    </row>
    <row r="20" spans="1:11" x14ac:dyDescent="0.25">
      <c r="A20" t="s">
        <v>101</v>
      </c>
      <c r="B20">
        <v>19</v>
      </c>
      <c r="C20" s="8">
        <v>2</v>
      </c>
      <c r="I20" s="13">
        <v>1.1152697394605431</v>
      </c>
      <c r="J20" s="15">
        <v>0.77328344907250068</v>
      </c>
      <c r="K20" s="8">
        <v>0.77328344907250068</v>
      </c>
    </row>
    <row r="21" spans="1:11" x14ac:dyDescent="0.25">
      <c r="A21" t="s">
        <v>101</v>
      </c>
      <c r="B21">
        <v>20</v>
      </c>
      <c r="C21" s="8">
        <v>1</v>
      </c>
      <c r="I21" s="13">
        <v>0.97343705172271888</v>
      </c>
      <c r="J21" s="15">
        <v>4.4200199514511551</v>
      </c>
      <c r="K21" s="8">
        <v>0.97343705172271888</v>
      </c>
    </row>
    <row r="22" spans="1:11" x14ac:dyDescent="0.25">
      <c r="A22" t="s">
        <v>101</v>
      </c>
      <c r="B22">
        <v>21</v>
      </c>
      <c r="C22" s="8">
        <v>1</v>
      </c>
      <c r="I22" s="13">
        <v>0.40410479646481506</v>
      </c>
      <c r="J22" s="15">
        <v>2.7402564338208584</v>
      </c>
      <c r="K22" s="8">
        <v>0.40410479646481506</v>
      </c>
    </row>
    <row r="23" spans="1:11" x14ac:dyDescent="0.25">
      <c r="A23" t="s">
        <v>101</v>
      </c>
      <c r="B23">
        <v>22</v>
      </c>
      <c r="C23" s="8">
        <v>2</v>
      </c>
      <c r="I23" s="13">
        <v>1.6814753692070401</v>
      </c>
      <c r="J23" s="15">
        <v>0.13851904080546654</v>
      </c>
      <c r="K23" s="8">
        <v>0.13851904080546654</v>
      </c>
    </row>
    <row r="24" spans="1:11" x14ac:dyDescent="0.25">
      <c r="A24" t="s">
        <v>101</v>
      </c>
      <c r="B24">
        <v>23</v>
      </c>
      <c r="C24" s="8">
        <v>1</v>
      </c>
      <c r="I24" s="13">
        <v>0.56902887641068844</v>
      </c>
      <c r="J24" s="15">
        <v>1.4439951308252303</v>
      </c>
      <c r="K24" s="8">
        <v>0.56902887641068844</v>
      </c>
    </row>
    <row r="25" spans="1:11" x14ac:dyDescent="0.25">
      <c r="A25" t="s">
        <v>101</v>
      </c>
      <c r="B25">
        <v>24</v>
      </c>
      <c r="C25" s="8">
        <v>2</v>
      </c>
      <c r="I25" s="13">
        <v>1.9131473111192516</v>
      </c>
      <c r="J25" s="15">
        <v>0.71820323889823789</v>
      </c>
      <c r="K25" s="8">
        <v>0.71820323889823789</v>
      </c>
    </row>
    <row r="26" spans="1:11" x14ac:dyDescent="0.25">
      <c r="A26" t="s">
        <v>102</v>
      </c>
      <c r="B26">
        <v>25</v>
      </c>
      <c r="C26" s="8">
        <v>2</v>
      </c>
      <c r="I26" s="13">
        <v>0.75067647419798733</v>
      </c>
      <c r="J26" s="15">
        <v>0.47977061776072416</v>
      </c>
      <c r="K26" s="8">
        <v>0.47977061776072416</v>
      </c>
    </row>
    <row r="27" spans="1:11" x14ac:dyDescent="0.25">
      <c r="A27" t="s">
        <v>102</v>
      </c>
      <c r="B27">
        <v>26</v>
      </c>
      <c r="C27" s="8">
        <v>1</v>
      </c>
      <c r="I27" s="13">
        <v>0.24799811034834515</v>
      </c>
      <c r="J27" s="15">
        <v>0.8377678423494489</v>
      </c>
      <c r="K27" s="8">
        <v>0.24799811034834515</v>
      </c>
    </row>
    <row r="28" spans="1:11" x14ac:dyDescent="0.25">
      <c r="A28" t="s">
        <v>102</v>
      </c>
      <c r="B28">
        <v>27</v>
      </c>
      <c r="C28" s="8">
        <v>1</v>
      </c>
      <c r="I28" s="13">
        <v>0.90373292615723244</v>
      </c>
      <c r="J28" s="15">
        <v>1.3071489667775431</v>
      </c>
      <c r="K28" s="8">
        <v>0.90373292615723244</v>
      </c>
    </row>
    <row r="29" spans="1:11" x14ac:dyDescent="0.25">
      <c r="A29" t="s">
        <v>102</v>
      </c>
      <c r="B29">
        <v>28</v>
      </c>
      <c r="C29" s="8">
        <v>1</v>
      </c>
      <c r="I29" s="13">
        <v>0.29816649839447346</v>
      </c>
      <c r="J29" s="15">
        <v>1.1114975393920157</v>
      </c>
      <c r="K29" s="8">
        <v>0.29816649839447346</v>
      </c>
    </row>
    <row r="30" spans="1:11" x14ac:dyDescent="0.25">
      <c r="A30" t="s">
        <v>102</v>
      </c>
      <c r="B30">
        <v>29</v>
      </c>
      <c r="C30" s="8">
        <v>2</v>
      </c>
      <c r="I30" s="13">
        <v>1.493504193106457</v>
      </c>
      <c r="J30" s="15">
        <v>9.6435058544624072E-2</v>
      </c>
      <c r="K30" s="8">
        <v>9.6435058544624072E-2</v>
      </c>
    </row>
    <row r="31" spans="1:11" x14ac:dyDescent="0.25">
      <c r="A31" t="s">
        <v>102</v>
      </c>
      <c r="B31">
        <v>30</v>
      </c>
      <c r="C31" s="8">
        <v>2</v>
      </c>
      <c r="I31" s="13">
        <v>1.4596582976095347</v>
      </c>
      <c r="J31" s="15">
        <v>0.44068031041412425</v>
      </c>
      <c r="K31" s="8">
        <v>0.44068031041412425</v>
      </c>
    </row>
    <row r="32" spans="1:11" x14ac:dyDescent="0.25">
      <c r="A32" t="s">
        <v>102</v>
      </c>
      <c r="B32">
        <v>31</v>
      </c>
      <c r="C32" s="8">
        <v>1</v>
      </c>
      <c r="I32" s="13">
        <v>0.49963910149253909</v>
      </c>
      <c r="J32" s="15">
        <v>3.827828521756715</v>
      </c>
      <c r="K32" s="8">
        <v>0.49963910149253909</v>
      </c>
    </row>
    <row r="33" spans="1:11" x14ac:dyDescent="0.25">
      <c r="A33" t="s">
        <v>102</v>
      </c>
      <c r="B33">
        <v>32</v>
      </c>
      <c r="C33" s="8">
        <v>1</v>
      </c>
      <c r="I33" s="13">
        <v>0.47695972106760481</v>
      </c>
      <c r="J33" s="15">
        <v>1.7257668614846733</v>
      </c>
      <c r="K33" s="8">
        <v>0.47695972106760481</v>
      </c>
    </row>
    <row r="34" spans="1:11" x14ac:dyDescent="0.25">
      <c r="A34" t="s">
        <v>102</v>
      </c>
      <c r="B34">
        <v>33</v>
      </c>
      <c r="C34" s="8">
        <v>1</v>
      </c>
      <c r="I34" s="13">
        <v>0.35384285172734525</v>
      </c>
      <c r="J34" s="15">
        <v>3.1356279486214658</v>
      </c>
      <c r="K34" s="8">
        <v>0.35384285172734525</v>
      </c>
    </row>
    <row r="35" spans="1:11" x14ac:dyDescent="0.25">
      <c r="A35" t="s">
        <v>102</v>
      </c>
      <c r="B35">
        <v>34</v>
      </c>
      <c r="C35" s="8">
        <v>1</v>
      </c>
      <c r="I35" s="13">
        <v>1.6378148924947722</v>
      </c>
      <c r="J35" s="15">
        <v>2.1821987484089118</v>
      </c>
      <c r="K35" s="8">
        <v>1.6378148924947722</v>
      </c>
    </row>
    <row r="36" spans="1:11" x14ac:dyDescent="0.25">
      <c r="A36" t="s">
        <v>102</v>
      </c>
      <c r="B36">
        <v>35</v>
      </c>
      <c r="C36" s="8">
        <v>1</v>
      </c>
      <c r="I36" s="13">
        <v>0.40625952339848448</v>
      </c>
      <c r="J36" s="15">
        <v>3.2562970133719418</v>
      </c>
      <c r="K36" s="8">
        <v>0.40625952339848448</v>
      </c>
    </row>
    <row r="37" spans="1:11" x14ac:dyDescent="0.25">
      <c r="A37" t="s">
        <v>102</v>
      </c>
      <c r="B37">
        <v>36</v>
      </c>
      <c r="C37" s="8">
        <v>1</v>
      </c>
      <c r="I37" s="13">
        <v>0.96084204651624383</v>
      </c>
      <c r="J37" s="15">
        <v>2.8272241333741546</v>
      </c>
      <c r="K37" s="8">
        <v>0.96084204651624383</v>
      </c>
    </row>
    <row r="38" spans="1:11" x14ac:dyDescent="0.25">
      <c r="A38" t="s">
        <v>102</v>
      </c>
      <c r="B38">
        <v>37</v>
      </c>
      <c r="C38" s="8">
        <v>1</v>
      </c>
      <c r="I38" s="13">
        <v>0.49269783076957169</v>
      </c>
      <c r="J38" s="15">
        <v>2.8746300895160131</v>
      </c>
      <c r="K38" s="8">
        <v>0.49269783076957169</v>
      </c>
    </row>
    <row r="39" spans="1:11" x14ac:dyDescent="0.25">
      <c r="A39" t="s">
        <v>102</v>
      </c>
      <c r="B39">
        <v>38</v>
      </c>
      <c r="C39" s="8">
        <v>1</v>
      </c>
      <c r="I39" s="13">
        <v>0.95910512831322281</v>
      </c>
      <c r="J39" s="15">
        <v>3.2646122297043565</v>
      </c>
      <c r="K39" s="8">
        <v>0.95910512831322281</v>
      </c>
    </row>
    <row r="40" spans="1:11" x14ac:dyDescent="0.25">
      <c r="A40" t="s">
        <v>103</v>
      </c>
      <c r="B40">
        <v>39</v>
      </c>
      <c r="C40" s="8">
        <v>1</v>
      </c>
      <c r="I40" s="13">
        <v>2.1561887534809792</v>
      </c>
      <c r="J40" s="15">
        <v>2.8896708602659449</v>
      </c>
      <c r="K40" s="8">
        <v>2.1561887534809792</v>
      </c>
    </row>
    <row r="41" spans="1:11" x14ac:dyDescent="0.25">
      <c r="A41" t="s">
        <v>103</v>
      </c>
      <c r="B41">
        <v>40</v>
      </c>
      <c r="C41" s="8">
        <v>1</v>
      </c>
      <c r="I41" s="13">
        <v>0.81564563846104243</v>
      </c>
      <c r="J41" s="15">
        <v>3.312048125566573</v>
      </c>
      <c r="K41" s="8">
        <v>0.81564563846104243</v>
      </c>
    </row>
    <row r="42" spans="1:11" x14ac:dyDescent="0.25">
      <c r="A42" t="s">
        <v>103</v>
      </c>
      <c r="B42">
        <v>41</v>
      </c>
      <c r="C42" s="8">
        <v>2</v>
      </c>
      <c r="I42" s="13">
        <v>3.9767794975702619</v>
      </c>
      <c r="J42" s="15">
        <v>0.56353404246974281</v>
      </c>
      <c r="K42" s="8">
        <v>0.56353404246974281</v>
      </c>
    </row>
    <row r="43" spans="1:11" x14ac:dyDescent="0.25">
      <c r="A43" t="s">
        <v>103</v>
      </c>
      <c r="B43">
        <v>42</v>
      </c>
      <c r="C43" s="8">
        <v>2</v>
      </c>
      <c r="I43" s="13">
        <v>1.9663698547490396</v>
      </c>
      <c r="J43" s="15">
        <v>0.19019299271606444</v>
      </c>
      <c r="K43" s="8">
        <v>0.19019299271606444</v>
      </c>
    </row>
    <row r="44" spans="1:11" x14ac:dyDescent="0.25">
      <c r="A44" t="s">
        <v>103</v>
      </c>
      <c r="B44">
        <v>43</v>
      </c>
      <c r="C44" s="8">
        <v>2</v>
      </c>
      <c r="I44" s="13">
        <v>0.86174195683099697</v>
      </c>
      <c r="J44" s="15">
        <v>0.5614736799693576</v>
      </c>
      <c r="K44" s="8">
        <v>0.5614736799693576</v>
      </c>
    </row>
    <row r="45" spans="1:11" x14ac:dyDescent="0.25">
      <c r="A45" t="s">
        <v>103</v>
      </c>
      <c r="B45">
        <v>44</v>
      </c>
      <c r="C45" s="8">
        <v>2</v>
      </c>
      <c r="I45" s="13">
        <v>1.42726234391652</v>
      </c>
      <c r="J45" s="15">
        <v>0.38293275023137513</v>
      </c>
      <c r="K45" s="8">
        <v>0.38293275023137513</v>
      </c>
    </row>
    <row r="46" spans="1:11" x14ac:dyDescent="0.25">
      <c r="A46" t="s">
        <v>103</v>
      </c>
      <c r="B46">
        <v>45</v>
      </c>
      <c r="C46" s="8">
        <v>1</v>
      </c>
      <c r="I46" s="13">
        <v>0.4594284406990885</v>
      </c>
      <c r="J46" s="15">
        <v>3.5458055502882111</v>
      </c>
      <c r="K46" s="8">
        <v>0.4594284406990885</v>
      </c>
    </row>
    <row r="47" spans="1:11" x14ac:dyDescent="0.25">
      <c r="A47" t="s">
        <v>103</v>
      </c>
      <c r="B47">
        <v>46</v>
      </c>
      <c r="C47" s="8">
        <v>1</v>
      </c>
      <c r="I47" s="13">
        <v>0.11847576168206686</v>
      </c>
      <c r="J47" s="15">
        <v>1.2541744435713849</v>
      </c>
      <c r="K47" s="8">
        <v>0.11847576168206686</v>
      </c>
    </row>
    <row r="48" spans="1:11" x14ac:dyDescent="0.25">
      <c r="A48" t="s">
        <v>103</v>
      </c>
      <c r="B48">
        <v>47</v>
      </c>
      <c r="C48" s="8">
        <v>2</v>
      </c>
      <c r="I48" s="13">
        <v>1.9997834060673796</v>
      </c>
      <c r="J48" s="15">
        <v>0.39948648880072818</v>
      </c>
      <c r="K48" s="8">
        <v>0.39948648880072818</v>
      </c>
    </row>
    <row r="49" spans="1:11" x14ac:dyDescent="0.25">
      <c r="A49" t="s">
        <v>103</v>
      </c>
      <c r="B49">
        <v>48</v>
      </c>
      <c r="C49" s="8">
        <v>2</v>
      </c>
      <c r="I49" s="13">
        <v>5.1453640912839997</v>
      </c>
      <c r="J49" s="15">
        <v>1.1955197836733038</v>
      </c>
      <c r="K49" s="8">
        <v>1.1955197836733038</v>
      </c>
    </row>
    <row r="50" spans="1:11" x14ac:dyDescent="0.25">
      <c r="A50" t="s">
        <v>103</v>
      </c>
      <c r="B50">
        <v>49</v>
      </c>
      <c r="C50" s="8">
        <v>2</v>
      </c>
      <c r="I50" s="13">
        <v>3.235315282850677</v>
      </c>
      <c r="J50" s="15">
        <v>0.80386945116667485</v>
      </c>
      <c r="K50" s="8">
        <v>0.80386945116667485</v>
      </c>
    </row>
    <row r="51" spans="1:11" x14ac:dyDescent="0.25">
      <c r="A51" t="s">
        <v>103</v>
      </c>
      <c r="B51">
        <v>50</v>
      </c>
      <c r="C51" s="8">
        <v>2</v>
      </c>
      <c r="I51" s="13">
        <v>1.2225915508745562</v>
      </c>
      <c r="J51" s="15">
        <v>0.85328311920008559</v>
      </c>
      <c r="K51" s="8">
        <v>0.85328311920008559</v>
      </c>
    </row>
    <row r="52" spans="1:11" x14ac:dyDescent="0.25">
      <c r="A52" t="s">
        <v>103</v>
      </c>
      <c r="B52">
        <v>51</v>
      </c>
      <c r="C52" s="8">
        <v>1</v>
      </c>
      <c r="I52" s="13">
        <v>0.36588670063394174</v>
      </c>
      <c r="J52" s="15">
        <v>1.1299261199647528</v>
      </c>
      <c r="K52" s="8">
        <v>0.36588670063394174</v>
      </c>
    </row>
    <row r="53" spans="1:11" x14ac:dyDescent="0.25">
      <c r="A53" t="s">
        <v>103</v>
      </c>
      <c r="B53">
        <v>52</v>
      </c>
      <c r="C53" s="8">
        <v>1</v>
      </c>
      <c r="I53" s="13">
        <v>0.2429293189003654</v>
      </c>
      <c r="J53" s="15">
        <v>1.7824613662379796</v>
      </c>
      <c r="K53" s="8">
        <v>0.2429293189003654</v>
      </c>
    </row>
    <row r="54" spans="1:11" x14ac:dyDescent="0.25">
      <c r="A54" t="s">
        <v>103</v>
      </c>
      <c r="B54">
        <v>53</v>
      </c>
      <c r="C54" s="8">
        <v>1</v>
      </c>
      <c r="I54" s="13">
        <v>0.46594670051254594</v>
      </c>
      <c r="J54" s="15">
        <v>0.78986334533231584</v>
      </c>
      <c r="K54" s="8">
        <v>0.46594670051254594</v>
      </c>
    </row>
    <row r="55" spans="1:11" x14ac:dyDescent="0.25">
      <c r="A55" t="s">
        <v>103</v>
      </c>
      <c r="B55">
        <v>54</v>
      </c>
      <c r="C55" s="8">
        <v>2</v>
      </c>
      <c r="I55" s="13">
        <v>2.1493811911920089</v>
      </c>
      <c r="J55" s="15">
        <v>7.8018497980111706E-2</v>
      </c>
      <c r="K55" s="8">
        <v>7.8018497980111706E-2</v>
      </c>
    </row>
    <row r="56" spans="1:11" x14ac:dyDescent="0.25">
      <c r="A56" t="s">
        <v>103</v>
      </c>
      <c r="B56">
        <v>55</v>
      </c>
      <c r="C56" s="8">
        <v>2</v>
      </c>
      <c r="I56" s="13">
        <v>3.4433889649810903</v>
      </c>
      <c r="J56" s="15">
        <v>0.56233691308688605</v>
      </c>
      <c r="K56" s="8">
        <v>0.56233691308688605</v>
      </c>
    </row>
    <row r="57" spans="1:11" x14ac:dyDescent="0.25">
      <c r="A57" t="s">
        <v>103</v>
      </c>
      <c r="B57">
        <v>56</v>
      </c>
      <c r="C57" s="8">
        <v>2</v>
      </c>
      <c r="I57" s="13">
        <v>3.1487833157540521</v>
      </c>
      <c r="J57" s="15">
        <v>1.1194161703043366</v>
      </c>
      <c r="K57" s="8">
        <v>1.1194161703043366</v>
      </c>
    </row>
    <row r="58" spans="1:11" x14ac:dyDescent="0.25">
      <c r="A58" t="s">
        <v>103</v>
      </c>
      <c r="B58">
        <v>57</v>
      </c>
      <c r="C58" s="8">
        <v>1</v>
      </c>
      <c r="I58" s="13">
        <v>0.35529552656862462</v>
      </c>
      <c r="J58" s="15">
        <v>0.77461518736079105</v>
      </c>
      <c r="K58" s="8">
        <v>0.35529552656862462</v>
      </c>
    </row>
    <row r="59" spans="1:11" x14ac:dyDescent="0.25">
      <c r="A59" t="s">
        <v>103</v>
      </c>
      <c r="B59">
        <v>58</v>
      </c>
      <c r="C59" s="8">
        <v>2</v>
      </c>
      <c r="I59" s="13">
        <v>3.1714812508809764</v>
      </c>
      <c r="J59" s="15">
        <v>0.96737608943494591</v>
      </c>
      <c r="K59" s="8">
        <v>0.96737608943494591</v>
      </c>
    </row>
    <row r="60" spans="1:11" x14ac:dyDescent="0.25">
      <c r="A60" t="s">
        <v>103</v>
      </c>
      <c r="B60">
        <v>59</v>
      </c>
      <c r="C60" s="8">
        <v>1</v>
      </c>
      <c r="I60" s="13">
        <v>0.96493670600302273</v>
      </c>
      <c r="J60" s="15">
        <v>1.4898570185957136</v>
      </c>
      <c r="K60" s="8">
        <v>0.96493670600302273</v>
      </c>
    </row>
    <row r="61" spans="1:11" x14ac:dyDescent="0.25">
      <c r="A61" t="s">
        <v>103</v>
      </c>
      <c r="B61">
        <v>60</v>
      </c>
      <c r="C61" s="8">
        <v>1</v>
      </c>
      <c r="I61" s="13">
        <v>0.73010786711195719</v>
      </c>
      <c r="J61" s="15">
        <v>3.9154282489105254</v>
      </c>
      <c r="K61" s="8">
        <v>0.73010786711195719</v>
      </c>
    </row>
    <row r="62" spans="1:11" x14ac:dyDescent="0.25">
      <c r="A62" t="s">
        <v>103</v>
      </c>
      <c r="B62">
        <v>61</v>
      </c>
      <c r="C62" s="8">
        <v>2</v>
      </c>
      <c r="I62" s="13">
        <v>1.1563585728857992</v>
      </c>
      <c r="J62" s="15">
        <v>0.38306463566879118</v>
      </c>
      <c r="K62" s="8">
        <v>0.38306463566879118</v>
      </c>
    </row>
    <row r="63" spans="1:11" x14ac:dyDescent="0.25">
      <c r="A63" t="s">
        <v>103</v>
      </c>
      <c r="B63">
        <v>62</v>
      </c>
      <c r="C63" s="8">
        <v>1</v>
      </c>
      <c r="I63" s="13">
        <v>0.31654852960119556</v>
      </c>
      <c r="J63" s="15">
        <v>1.7579851887676188</v>
      </c>
      <c r="K63" s="8">
        <v>0.31654852960119556</v>
      </c>
    </row>
    <row r="64" spans="1:11" x14ac:dyDescent="0.25">
      <c r="A64" t="s">
        <v>103</v>
      </c>
      <c r="B64">
        <v>63</v>
      </c>
      <c r="C64" s="8">
        <v>1</v>
      </c>
      <c r="I64" s="13">
        <v>0.34865102238410089</v>
      </c>
      <c r="J64" s="15">
        <v>0.58213342190262141</v>
      </c>
      <c r="K64" s="8">
        <v>0.34865102238410089</v>
      </c>
    </row>
    <row r="65" spans="1:11" x14ac:dyDescent="0.25">
      <c r="A65" t="s">
        <v>103</v>
      </c>
      <c r="B65">
        <v>64</v>
      </c>
      <c r="C65" s="8">
        <v>1</v>
      </c>
      <c r="I65" s="13">
        <v>0.38397675251192853</v>
      </c>
      <c r="J65" s="15">
        <v>0.73899822947233096</v>
      </c>
      <c r="K65" s="8">
        <v>0.38397675251192853</v>
      </c>
    </row>
    <row r="66" spans="1:11" x14ac:dyDescent="0.25">
      <c r="A66" t="s">
        <v>103</v>
      </c>
      <c r="B66">
        <v>65</v>
      </c>
      <c r="C66" s="8">
        <v>2</v>
      </c>
      <c r="I66" s="13">
        <v>4.4469833310502782</v>
      </c>
      <c r="J66" s="15">
        <v>0.9809836542394671</v>
      </c>
      <c r="K66" s="8">
        <v>0.9809836542394671</v>
      </c>
    </row>
    <row r="67" spans="1:11" x14ac:dyDescent="0.25">
      <c r="A67" t="s">
        <v>103</v>
      </c>
      <c r="B67">
        <v>66</v>
      </c>
      <c r="C67" s="9">
        <v>1</v>
      </c>
      <c r="I67" s="16">
        <v>0.26603431035928715</v>
      </c>
      <c r="J67" s="18">
        <v>2.5161696165362479</v>
      </c>
      <c r="K67" s="9">
        <v>0.26603431035928715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72D8-C2F1-49BC-A50E-E1E15AB971DA}">
  <dimension ref="A1:Q67"/>
  <sheetViews>
    <sheetView tabSelected="1" workbookViewId="0">
      <selection activeCell="G35" sqref="G35"/>
    </sheetView>
  </sheetViews>
  <sheetFormatPr defaultRowHeight="15" x14ac:dyDescent="0.25"/>
  <sheetData>
    <row r="1" spans="1:17" ht="15.75" thickBot="1" x14ac:dyDescent="0.3">
      <c r="A1" t="s">
        <v>110</v>
      </c>
      <c r="B1" s="1" t="s">
        <v>100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17" x14ac:dyDescent="0.25">
      <c r="A2">
        <v>1</v>
      </c>
      <c r="B2" t="s">
        <v>101</v>
      </c>
      <c r="C2" t="s">
        <v>8</v>
      </c>
      <c r="D2">
        <v>0.82029211999999996</v>
      </c>
      <c r="E2">
        <v>0.78995531200000002</v>
      </c>
      <c r="F2">
        <v>-0.43464178799999997</v>
      </c>
      <c r="G2">
        <v>-0.36403764999999999</v>
      </c>
      <c r="H2">
        <v>0.56560612399999999</v>
      </c>
      <c r="L2" s="21" t="s">
        <v>1</v>
      </c>
      <c r="M2" s="21" t="s">
        <v>2</v>
      </c>
      <c r="N2" s="21" t="s">
        <v>3</v>
      </c>
      <c r="O2" s="21" t="s">
        <v>4</v>
      </c>
      <c r="P2" s="21" t="s">
        <v>5</v>
      </c>
    </row>
    <row r="3" spans="1:17" x14ac:dyDescent="0.25">
      <c r="A3">
        <v>2</v>
      </c>
      <c r="B3" t="s">
        <v>101</v>
      </c>
      <c r="C3" t="s">
        <v>9</v>
      </c>
      <c r="D3">
        <v>-0.13122165</v>
      </c>
      <c r="E3">
        <v>0.48945540700000001</v>
      </c>
      <c r="F3">
        <v>0.42892646099999998</v>
      </c>
      <c r="G3">
        <v>0.69837724400000001</v>
      </c>
      <c r="H3">
        <v>-0.53716079000000005</v>
      </c>
      <c r="K3" s="19"/>
      <c r="L3" s="19"/>
      <c r="M3" s="19"/>
      <c r="N3" s="19"/>
      <c r="O3" s="19"/>
      <c r="P3" s="19"/>
      <c r="Q3" s="19"/>
    </row>
    <row r="4" spans="1:17" x14ac:dyDescent="0.25">
      <c r="A4">
        <v>3</v>
      </c>
      <c r="B4" t="s">
        <v>101</v>
      </c>
      <c r="C4" t="s">
        <v>10</v>
      </c>
      <c r="D4">
        <v>0.19390679799999999</v>
      </c>
      <c r="E4">
        <v>0.38353172000000002</v>
      </c>
      <c r="F4">
        <v>0.63748099000000003</v>
      </c>
      <c r="G4">
        <v>-0.23204327</v>
      </c>
      <c r="H4">
        <v>0.46371218199999997</v>
      </c>
      <c r="K4" s="19" t="s">
        <v>114</v>
      </c>
      <c r="L4" s="19">
        <v>6.5226069651515159E-2</v>
      </c>
      <c r="M4" s="19">
        <v>0.12305729468181824</v>
      </c>
      <c r="N4" s="19">
        <v>0.143404408969697</v>
      </c>
      <c r="O4" s="19">
        <v>0.21698825151515147</v>
      </c>
      <c r="P4" s="19">
        <v>-6.4057305151515212E-2</v>
      </c>
    </row>
    <row r="5" spans="1:17" x14ac:dyDescent="0.25">
      <c r="A5">
        <v>4</v>
      </c>
      <c r="B5" t="s">
        <v>101</v>
      </c>
      <c r="C5" t="s">
        <v>11</v>
      </c>
      <c r="D5">
        <v>-1.2351330000000001E-2</v>
      </c>
      <c r="E5">
        <v>-1.8438599999999999E-3</v>
      </c>
      <c r="F5">
        <v>0.13383879600000001</v>
      </c>
      <c r="G5">
        <v>0.61610755399999995</v>
      </c>
      <c r="H5">
        <v>-0.24764309000000001</v>
      </c>
      <c r="K5" s="19" t="s">
        <v>115</v>
      </c>
      <c r="L5" s="19">
        <v>6.1143657641712992E-2</v>
      </c>
      <c r="M5" s="19">
        <v>5.851778505443099E-2</v>
      </c>
      <c r="N5" s="19">
        <v>4.4171841000252621E-2</v>
      </c>
      <c r="O5" s="19">
        <v>5.6396056449704864E-2</v>
      </c>
      <c r="P5" s="19">
        <v>6.3554880013645246E-2</v>
      </c>
    </row>
    <row r="6" spans="1:17" x14ac:dyDescent="0.25">
      <c r="A6">
        <v>5</v>
      </c>
      <c r="B6" t="s">
        <v>101</v>
      </c>
      <c r="C6" t="s">
        <v>12</v>
      </c>
      <c r="D6">
        <v>0.22767911499999999</v>
      </c>
      <c r="E6">
        <v>0.73519042899999998</v>
      </c>
      <c r="F6">
        <v>0.86943246699999999</v>
      </c>
      <c r="G6">
        <v>0.95510771500000002</v>
      </c>
      <c r="H6">
        <v>-0.38238393500000001</v>
      </c>
      <c r="K6" s="19" t="s">
        <v>116</v>
      </c>
      <c r="L6" s="19">
        <v>9.0955819999999993E-2</v>
      </c>
      <c r="M6" s="19">
        <v>9.6599260999999992E-2</v>
      </c>
      <c r="N6" s="19">
        <v>0.16876917050000001</v>
      </c>
      <c r="O6" s="19">
        <v>0.30624381700000003</v>
      </c>
      <c r="P6" s="19">
        <v>-4.5523524999999995E-2</v>
      </c>
    </row>
    <row r="7" spans="1:17" x14ac:dyDescent="0.25">
      <c r="A7">
        <v>6</v>
      </c>
      <c r="B7" t="s">
        <v>101</v>
      </c>
      <c r="C7" t="s">
        <v>13</v>
      </c>
      <c r="D7">
        <v>0.59532405300000002</v>
      </c>
      <c r="E7">
        <v>0.70984690399999995</v>
      </c>
      <c r="F7">
        <v>0.54063398699999998</v>
      </c>
      <c r="G7">
        <v>0.85474250799999996</v>
      </c>
      <c r="H7">
        <v>-0.81125395</v>
      </c>
      <c r="K7" s="19" t="s">
        <v>117</v>
      </c>
      <c r="L7" s="19" t="e">
        <v>#N/A</v>
      </c>
      <c r="M7" s="19" t="e">
        <v>#N/A</v>
      </c>
      <c r="N7" s="19" t="e">
        <v>#N/A</v>
      </c>
      <c r="O7" s="19" t="e">
        <v>#N/A</v>
      </c>
      <c r="P7" s="19" t="e">
        <v>#N/A</v>
      </c>
    </row>
    <row r="8" spans="1:17" x14ac:dyDescent="0.25">
      <c r="A8">
        <v>7</v>
      </c>
      <c r="B8" t="s">
        <v>101</v>
      </c>
      <c r="C8" t="s">
        <v>14</v>
      </c>
      <c r="D8">
        <v>0.15262495700000001</v>
      </c>
      <c r="E8">
        <v>0.12861081999999999</v>
      </c>
      <c r="F8">
        <v>0.37176625699999999</v>
      </c>
      <c r="G8">
        <v>0.353640279</v>
      </c>
      <c r="H8">
        <v>-0.31541214000000001</v>
      </c>
      <c r="K8" s="19" t="s">
        <v>118</v>
      </c>
      <c r="L8" s="19">
        <v>0.49673342288118938</v>
      </c>
      <c r="M8" s="19">
        <v>0.47540073313642961</v>
      </c>
      <c r="N8" s="19">
        <v>0.35885373268952564</v>
      </c>
      <c r="O8" s="19">
        <v>0.45816372846741987</v>
      </c>
      <c r="P8" s="19">
        <v>0.51632228603288444</v>
      </c>
    </row>
    <row r="9" spans="1:17" x14ac:dyDescent="0.25">
      <c r="A9">
        <v>8</v>
      </c>
      <c r="B9" t="s">
        <v>101</v>
      </c>
      <c r="C9" t="s">
        <v>15</v>
      </c>
      <c r="D9">
        <v>0.699579485</v>
      </c>
      <c r="E9">
        <v>-0.16166528999999999</v>
      </c>
      <c r="F9">
        <v>7.4282656000000002E-2</v>
      </c>
      <c r="G9">
        <v>-0.31724840999999998</v>
      </c>
      <c r="H9">
        <v>-0.81172184999999997</v>
      </c>
      <c r="K9" s="19" t="s">
        <v>119</v>
      </c>
      <c r="L9" s="19">
        <v>0.2467440934072625</v>
      </c>
      <c r="M9" s="19">
        <v>0.22600585706665474</v>
      </c>
      <c r="N9" s="19">
        <v>0.12877600146520551</v>
      </c>
      <c r="O9" s="19">
        <v>0.20991400208316763</v>
      </c>
      <c r="P9" s="19">
        <v>0.26658870305422377</v>
      </c>
    </row>
    <row r="10" spans="1:17" x14ac:dyDescent="0.25">
      <c r="A10">
        <v>9</v>
      </c>
      <c r="B10" t="s">
        <v>101</v>
      </c>
      <c r="C10" t="s">
        <v>16</v>
      </c>
      <c r="D10">
        <v>-0.43377081000000001</v>
      </c>
      <c r="E10">
        <v>0.34164905800000001</v>
      </c>
      <c r="F10">
        <v>-0.79497879000000005</v>
      </c>
      <c r="G10">
        <v>-0.66467883999999999</v>
      </c>
      <c r="H10">
        <v>0.70769246200000002</v>
      </c>
      <c r="K10" s="19" t="s">
        <v>120</v>
      </c>
      <c r="L10" s="19">
        <v>-1.148036879283838</v>
      </c>
      <c r="M10" s="19">
        <v>-0.99719126454245854</v>
      </c>
      <c r="N10" s="19">
        <v>-6.180226276868428E-2</v>
      </c>
      <c r="O10" s="19">
        <v>-1.0291463917201051</v>
      </c>
      <c r="P10" s="19">
        <v>-1.0396078508608064</v>
      </c>
    </row>
    <row r="11" spans="1:17" x14ac:dyDescent="0.25">
      <c r="A11">
        <v>10</v>
      </c>
      <c r="B11" t="s">
        <v>101</v>
      </c>
      <c r="C11" t="s">
        <v>17</v>
      </c>
      <c r="D11">
        <v>-0.51200277000000005</v>
      </c>
      <c r="E11">
        <v>-0.64653696000000005</v>
      </c>
      <c r="F11">
        <v>0.30993709800000002</v>
      </c>
      <c r="G11">
        <v>0.293773224</v>
      </c>
      <c r="H11">
        <v>0.47066048300000002</v>
      </c>
      <c r="K11" s="19" t="s">
        <v>121</v>
      </c>
      <c r="L11" s="19">
        <v>-0.20834293963521408</v>
      </c>
      <c r="M11" s="19">
        <v>-0.27911485268588626</v>
      </c>
      <c r="N11" s="19">
        <v>-0.42008309039715563</v>
      </c>
      <c r="O11" s="19">
        <v>-0.33602845589981006</v>
      </c>
      <c r="P11" s="19">
        <v>0.11094553021011544</v>
      </c>
    </row>
    <row r="12" spans="1:17" x14ac:dyDescent="0.25">
      <c r="A12">
        <v>11</v>
      </c>
      <c r="B12" t="s">
        <v>101</v>
      </c>
      <c r="C12" t="s">
        <v>18</v>
      </c>
      <c r="D12">
        <v>0.80995709999999999</v>
      </c>
      <c r="E12">
        <v>0.78895181999999997</v>
      </c>
      <c r="F12">
        <v>-3.8058000000000002E-2</v>
      </c>
      <c r="G12">
        <v>0.54645105000000005</v>
      </c>
      <c r="H12">
        <v>-0.51523399999999997</v>
      </c>
      <c r="K12" s="19" t="s">
        <v>122</v>
      </c>
      <c r="L12" s="19">
        <v>1.6948678099999999</v>
      </c>
      <c r="M12" s="19">
        <v>1.7201391589999999</v>
      </c>
      <c r="N12" s="19">
        <v>1.664411257</v>
      </c>
      <c r="O12" s="19">
        <v>1.6197865550000001</v>
      </c>
      <c r="P12" s="19">
        <v>1.7907971059999999</v>
      </c>
    </row>
    <row r="13" spans="1:17" x14ac:dyDescent="0.25">
      <c r="A13">
        <v>12</v>
      </c>
      <c r="B13" t="s">
        <v>101</v>
      </c>
      <c r="C13" t="s">
        <v>19</v>
      </c>
      <c r="D13">
        <v>7.4864748999999994E-2</v>
      </c>
      <c r="E13">
        <v>0.11270866</v>
      </c>
      <c r="F13">
        <v>0.74544533700000004</v>
      </c>
      <c r="G13">
        <v>0.52141909099999995</v>
      </c>
      <c r="H13">
        <v>-2.6484420000000002E-2</v>
      </c>
      <c r="K13" s="19" t="s">
        <v>123</v>
      </c>
      <c r="L13" s="19">
        <v>-0.87457569000000002</v>
      </c>
      <c r="M13" s="19">
        <v>-0.86453078000000005</v>
      </c>
      <c r="N13" s="19">
        <v>-0.79497879000000005</v>
      </c>
      <c r="O13" s="19">
        <v>-0.66467883999999999</v>
      </c>
      <c r="P13" s="19">
        <v>-0.87569224000000001</v>
      </c>
    </row>
    <row r="14" spans="1:17" x14ac:dyDescent="0.25">
      <c r="A14">
        <v>13</v>
      </c>
      <c r="B14" t="s">
        <v>101</v>
      </c>
      <c r="C14" t="s">
        <v>20</v>
      </c>
      <c r="D14">
        <v>-0.31936436899999998</v>
      </c>
      <c r="E14">
        <v>0.49599847600000002</v>
      </c>
      <c r="F14">
        <v>-0.70157669600000006</v>
      </c>
      <c r="G14">
        <v>0.78537744499999995</v>
      </c>
      <c r="H14">
        <v>0.25397146500000001</v>
      </c>
      <c r="K14" s="19" t="s">
        <v>124</v>
      </c>
      <c r="L14" s="19">
        <v>0.82029211999999996</v>
      </c>
      <c r="M14" s="19">
        <v>0.85560837899999997</v>
      </c>
      <c r="N14" s="19">
        <v>0.86943246699999999</v>
      </c>
      <c r="O14" s="19">
        <v>0.95510771500000002</v>
      </c>
      <c r="P14" s="19">
        <v>0.91510486599999996</v>
      </c>
    </row>
    <row r="15" spans="1:17" x14ac:dyDescent="0.25">
      <c r="A15">
        <v>14</v>
      </c>
      <c r="B15" t="s">
        <v>101</v>
      </c>
      <c r="C15" t="s">
        <v>21</v>
      </c>
      <c r="D15">
        <v>-0.45649885000000001</v>
      </c>
      <c r="E15">
        <v>-0.53873797000000001</v>
      </c>
      <c r="F15">
        <v>0.42684829800000001</v>
      </c>
      <c r="G15">
        <v>0.53986991299999998</v>
      </c>
      <c r="H15">
        <v>0.30430397100000001</v>
      </c>
      <c r="K15" s="19" t="s">
        <v>125</v>
      </c>
      <c r="L15" s="19">
        <v>4.3049205970000006</v>
      </c>
      <c r="M15" s="19">
        <v>8.1217814490000038</v>
      </c>
      <c r="N15" s="19">
        <v>9.4646909920000013</v>
      </c>
      <c r="O15" s="19">
        <v>14.321224599999997</v>
      </c>
      <c r="P15" s="19">
        <v>-4.227782140000004</v>
      </c>
    </row>
    <row r="16" spans="1:17" ht="15.75" thickBot="1" x14ac:dyDescent="0.3">
      <c r="A16">
        <v>15</v>
      </c>
      <c r="B16" t="s">
        <v>101</v>
      </c>
      <c r="C16" t="s">
        <v>23</v>
      </c>
      <c r="D16">
        <v>-0.70419612499999995</v>
      </c>
      <c r="E16">
        <v>-0.63117836900000002</v>
      </c>
      <c r="F16">
        <v>0.4616074</v>
      </c>
      <c r="G16">
        <v>0.61929842999999996</v>
      </c>
      <c r="H16">
        <v>0.236967752</v>
      </c>
      <c r="K16" s="20" t="s">
        <v>126</v>
      </c>
      <c r="L16" s="20">
        <v>66</v>
      </c>
      <c r="M16" s="20">
        <v>66</v>
      </c>
      <c r="N16" s="20">
        <v>66</v>
      </c>
      <c r="O16" s="20">
        <v>66</v>
      </c>
      <c r="P16" s="20">
        <v>66</v>
      </c>
    </row>
    <row r="17" spans="1:8" x14ac:dyDescent="0.25">
      <c r="A17">
        <v>16</v>
      </c>
      <c r="B17" t="s">
        <v>101</v>
      </c>
      <c r="C17" t="s">
        <v>26</v>
      </c>
      <c r="D17">
        <v>0.69053903800000005</v>
      </c>
      <c r="E17">
        <v>0.47664021299999998</v>
      </c>
      <c r="F17">
        <v>0.74063883900000005</v>
      </c>
      <c r="G17">
        <v>0.788260356</v>
      </c>
      <c r="H17">
        <v>-0.71625084000000006</v>
      </c>
    </row>
    <row r="18" spans="1:8" x14ac:dyDescent="0.25">
      <c r="A18">
        <v>17</v>
      </c>
      <c r="B18" t="s">
        <v>101</v>
      </c>
      <c r="C18" t="s">
        <v>27</v>
      </c>
      <c r="D18">
        <v>0.64643956000000002</v>
      </c>
      <c r="E18">
        <v>0.63348063300000002</v>
      </c>
      <c r="F18">
        <v>-0.26893586000000003</v>
      </c>
      <c r="G18">
        <v>-5.1182070000000003E-2</v>
      </c>
      <c r="H18">
        <v>-0.69959338999999998</v>
      </c>
    </row>
    <row r="19" spans="1:8" x14ac:dyDescent="0.25">
      <c r="A19">
        <v>18</v>
      </c>
      <c r="B19" t="s">
        <v>101</v>
      </c>
      <c r="C19" t="s">
        <v>28</v>
      </c>
      <c r="D19">
        <v>0.10667069</v>
      </c>
      <c r="E19">
        <v>6.1976087999999999E-2</v>
      </c>
      <c r="F19">
        <v>-0.32837969299999997</v>
      </c>
      <c r="G19">
        <v>-0.55775306999999996</v>
      </c>
      <c r="H19">
        <v>0.16397182499999999</v>
      </c>
    </row>
    <row r="20" spans="1:8" x14ac:dyDescent="0.25">
      <c r="A20">
        <v>19</v>
      </c>
      <c r="B20" t="s">
        <v>101</v>
      </c>
      <c r="C20" t="s">
        <v>30</v>
      </c>
      <c r="D20">
        <v>-0.13842013</v>
      </c>
      <c r="E20">
        <v>-0.18301727000000001</v>
      </c>
      <c r="F20">
        <v>0.34917059</v>
      </c>
      <c r="G20">
        <v>0.83520876600000005</v>
      </c>
      <c r="H20">
        <v>0.106415182</v>
      </c>
    </row>
    <row r="21" spans="1:8" x14ac:dyDescent="0.25">
      <c r="A21">
        <v>20</v>
      </c>
      <c r="B21" t="s">
        <v>101</v>
      </c>
      <c r="C21" t="s">
        <v>31</v>
      </c>
      <c r="D21">
        <v>0.65158057700000005</v>
      </c>
      <c r="E21">
        <v>0.66570198800000002</v>
      </c>
      <c r="F21">
        <v>0.53637877199999995</v>
      </c>
      <c r="G21">
        <v>0.93245287300000002</v>
      </c>
      <c r="H21">
        <v>-0.86079517000000005</v>
      </c>
    </row>
    <row r="22" spans="1:8" x14ac:dyDescent="0.25">
      <c r="A22">
        <v>21</v>
      </c>
      <c r="B22" t="s">
        <v>101</v>
      </c>
      <c r="C22" t="s">
        <v>32</v>
      </c>
      <c r="D22">
        <v>0.54295902699999998</v>
      </c>
      <c r="E22">
        <v>0.53608950300000002</v>
      </c>
      <c r="F22">
        <v>-9.9817219999999998E-2</v>
      </c>
      <c r="G22">
        <v>1.4897672000000001E-2</v>
      </c>
      <c r="H22">
        <v>-0.72268310999999996</v>
      </c>
    </row>
    <row r="23" spans="1:8" x14ac:dyDescent="0.25">
      <c r="A23">
        <v>22</v>
      </c>
      <c r="B23" t="s">
        <v>101</v>
      </c>
      <c r="C23" t="s">
        <v>34</v>
      </c>
      <c r="D23">
        <v>-0.37235646</v>
      </c>
      <c r="E23">
        <v>-0.35972064999999998</v>
      </c>
      <c r="F23">
        <v>-3.2347343000000001E-2</v>
      </c>
      <c r="G23">
        <v>-0.20692562</v>
      </c>
      <c r="H23">
        <v>0.15204953500000001</v>
      </c>
    </row>
    <row r="24" spans="1:8" x14ac:dyDescent="0.25">
      <c r="A24">
        <v>23</v>
      </c>
      <c r="B24" t="s">
        <v>101</v>
      </c>
      <c r="C24" t="s">
        <v>35</v>
      </c>
      <c r="D24">
        <v>0.104272551</v>
      </c>
      <c r="E24">
        <v>6.3965205999999997E-2</v>
      </c>
      <c r="F24">
        <v>0.64572997899999995</v>
      </c>
      <c r="G24">
        <v>0.71399678600000005</v>
      </c>
      <c r="H24">
        <v>-0.19653496000000001</v>
      </c>
    </row>
    <row r="25" spans="1:8" x14ac:dyDescent="0.25">
      <c r="A25">
        <v>24</v>
      </c>
      <c r="B25" t="s">
        <v>101</v>
      </c>
      <c r="C25" t="s">
        <v>36</v>
      </c>
      <c r="D25">
        <v>-0.26800995</v>
      </c>
      <c r="E25">
        <v>2.8374303E-2</v>
      </c>
      <c r="F25">
        <v>-0.26591128000000003</v>
      </c>
      <c r="G25">
        <v>-0.58554461999999996</v>
      </c>
      <c r="H25">
        <v>0.28091378299999997</v>
      </c>
    </row>
    <row r="26" spans="1:8" x14ac:dyDescent="0.25">
      <c r="A26">
        <v>25</v>
      </c>
      <c r="B26" t="s">
        <v>102</v>
      </c>
      <c r="C26" s="4" t="s">
        <v>69</v>
      </c>
      <c r="D26">
        <v>-0.249184608</v>
      </c>
      <c r="E26">
        <v>3.7655741999999999E-2</v>
      </c>
      <c r="F26">
        <v>-0.20089396000000001</v>
      </c>
      <c r="G26">
        <v>0.23684665199999999</v>
      </c>
      <c r="H26">
        <v>-0.22860366300000001</v>
      </c>
    </row>
    <row r="27" spans="1:8" x14ac:dyDescent="0.25">
      <c r="A27">
        <v>26</v>
      </c>
      <c r="B27" t="s">
        <v>102</v>
      </c>
      <c r="C27" s="4" t="s">
        <v>72</v>
      </c>
      <c r="D27">
        <v>7.7639088999999994E-2</v>
      </c>
      <c r="E27">
        <v>8.0489861999999995E-2</v>
      </c>
      <c r="F27">
        <v>3.9459429999999997E-2</v>
      </c>
      <c r="G27">
        <v>0.32237445300000001</v>
      </c>
      <c r="H27">
        <v>-0.31833570100000003</v>
      </c>
    </row>
    <row r="28" spans="1:8" x14ac:dyDescent="0.25">
      <c r="A28">
        <v>27</v>
      </c>
      <c r="B28" t="s">
        <v>102</v>
      </c>
      <c r="C28" s="4" t="s">
        <v>76</v>
      </c>
      <c r="D28">
        <v>0.53977209199999998</v>
      </c>
      <c r="E28">
        <v>1.4755387999999999E-2</v>
      </c>
      <c r="F28">
        <v>0.30427406400000001</v>
      </c>
      <c r="G28">
        <v>0.37289134299999999</v>
      </c>
      <c r="H28">
        <v>0.55541754300000001</v>
      </c>
    </row>
    <row r="29" spans="1:8" x14ac:dyDescent="0.25">
      <c r="A29">
        <v>28</v>
      </c>
      <c r="B29" t="s">
        <v>102</v>
      </c>
      <c r="C29" s="4" t="s">
        <v>78</v>
      </c>
      <c r="D29">
        <v>4.9018858999999998E-2</v>
      </c>
      <c r="E29">
        <v>0.20563200500000001</v>
      </c>
      <c r="F29">
        <v>0.449752492</v>
      </c>
      <c r="G29">
        <v>0.554195726</v>
      </c>
      <c r="H29">
        <v>-0.17420761800000001</v>
      </c>
    </row>
    <row r="30" spans="1:8" x14ac:dyDescent="0.25">
      <c r="A30">
        <v>29</v>
      </c>
      <c r="B30" t="s">
        <v>102</v>
      </c>
      <c r="C30" s="4" t="s">
        <v>79</v>
      </c>
      <c r="D30">
        <v>-0.36606427000000002</v>
      </c>
      <c r="E30">
        <v>-0.369811836</v>
      </c>
      <c r="F30">
        <v>3.7481214999999998E-2</v>
      </c>
      <c r="G30">
        <v>-8.1111207000000005E-2</v>
      </c>
      <c r="H30">
        <v>8.5381708000000001E-2</v>
      </c>
    </row>
    <row r="31" spans="1:8" x14ac:dyDescent="0.25">
      <c r="A31">
        <v>30</v>
      </c>
      <c r="B31" t="s">
        <v>102</v>
      </c>
      <c r="C31" s="4" t="s">
        <v>80</v>
      </c>
      <c r="D31">
        <v>-0.35078234000000003</v>
      </c>
      <c r="E31">
        <v>-0.34290739999999997</v>
      </c>
      <c r="F31">
        <v>-0.33336427000000002</v>
      </c>
      <c r="G31">
        <v>0.38302449399999999</v>
      </c>
      <c r="H31">
        <v>-0.21028646500000001</v>
      </c>
    </row>
    <row r="32" spans="1:8" x14ac:dyDescent="0.25">
      <c r="A32">
        <v>31</v>
      </c>
      <c r="B32" t="s">
        <v>102</v>
      </c>
      <c r="C32" s="4" t="s">
        <v>85</v>
      </c>
      <c r="D32">
        <v>0.72916170300000005</v>
      </c>
      <c r="E32">
        <v>0.71613876099999996</v>
      </c>
      <c r="F32">
        <v>0.41999847499999998</v>
      </c>
      <c r="G32">
        <v>0.51889746199999998</v>
      </c>
      <c r="H32">
        <v>-0.74135868999999999</v>
      </c>
    </row>
    <row r="33" spans="1:8" x14ac:dyDescent="0.25">
      <c r="A33">
        <v>32</v>
      </c>
      <c r="B33" t="s">
        <v>102</v>
      </c>
      <c r="C33" s="4" t="s">
        <v>86</v>
      </c>
      <c r="D33">
        <v>0.49177246499999999</v>
      </c>
      <c r="E33">
        <v>0.57606517300000004</v>
      </c>
      <c r="F33">
        <v>0.14211458099999999</v>
      </c>
      <c r="G33">
        <v>0.31871441</v>
      </c>
      <c r="H33">
        <v>0.35974565600000002</v>
      </c>
    </row>
    <row r="34" spans="1:8" x14ac:dyDescent="0.25">
      <c r="A34">
        <v>33</v>
      </c>
      <c r="B34" t="s">
        <v>102</v>
      </c>
      <c r="C34" s="4" t="s">
        <v>88</v>
      </c>
      <c r="D34">
        <v>0.625542398</v>
      </c>
      <c r="E34">
        <v>0.60948219000000003</v>
      </c>
      <c r="F34">
        <v>0.52577172999999999</v>
      </c>
      <c r="G34">
        <v>3.7870897000000001E-2</v>
      </c>
      <c r="H34">
        <v>-0.63768520399999995</v>
      </c>
    </row>
    <row r="35" spans="1:8" x14ac:dyDescent="0.25">
      <c r="A35">
        <v>34</v>
      </c>
      <c r="B35" t="s">
        <v>102</v>
      </c>
      <c r="C35" s="4" t="s">
        <v>93</v>
      </c>
      <c r="D35">
        <v>0.482179411</v>
      </c>
      <c r="E35">
        <v>0.47479556899999997</v>
      </c>
      <c r="F35">
        <v>-0.409335638</v>
      </c>
      <c r="G35">
        <v>-0.60563093400000001</v>
      </c>
      <c r="H35">
        <v>0.36100515300000002</v>
      </c>
    </row>
    <row r="36" spans="1:8" x14ac:dyDescent="0.25">
      <c r="A36">
        <v>35</v>
      </c>
      <c r="B36" t="s">
        <v>102</v>
      </c>
      <c r="C36" s="4" t="s">
        <v>94</v>
      </c>
      <c r="D36">
        <v>0.46911869899999997</v>
      </c>
      <c r="E36">
        <v>0.68482733600000001</v>
      </c>
      <c r="F36">
        <v>0.384534561</v>
      </c>
      <c r="G36">
        <v>0.58625886699999996</v>
      </c>
      <c r="H36">
        <v>-0.74522169999999999</v>
      </c>
    </row>
    <row r="37" spans="1:8" x14ac:dyDescent="0.25">
      <c r="A37">
        <v>36</v>
      </c>
      <c r="B37" t="s">
        <v>102</v>
      </c>
      <c r="C37" s="4" t="s">
        <v>95</v>
      </c>
      <c r="D37">
        <v>0.69955325099999999</v>
      </c>
      <c r="E37">
        <v>0.73801432</v>
      </c>
      <c r="F37">
        <v>0.203307713</v>
      </c>
      <c r="G37">
        <v>-0.47331870300000001</v>
      </c>
      <c r="H37">
        <v>0.14482304900000001</v>
      </c>
    </row>
    <row r="38" spans="1:8" x14ac:dyDescent="0.25">
      <c r="A38">
        <v>37</v>
      </c>
      <c r="B38" t="s">
        <v>102</v>
      </c>
      <c r="C38" s="4" t="s">
        <v>96</v>
      </c>
      <c r="D38">
        <v>0.46560797799999998</v>
      </c>
      <c r="E38">
        <v>0.49710935499999997</v>
      </c>
      <c r="F38">
        <v>-6.2678674000000004E-2</v>
      </c>
      <c r="G38">
        <v>0.738257889</v>
      </c>
      <c r="H38">
        <v>-0.71584303199999999</v>
      </c>
    </row>
    <row r="39" spans="1:8" x14ac:dyDescent="0.25">
      <c r="A39">
        <v>38</v>
      </c>
      <c r="B39" t="s">
        <v>102</v>
      </c>
      <c r="C39" s="4" t="s">
        <v>97</v>
      </c>
      <c r="D39">
        <v>0.56229822500000004</v>
      </c>
      <c r="E39">
        <v>0.56597105299999995</v>
      </c>
      <c r="F39">
        <v>0.57807524399999999</v>
      </c>
      <c r="G39">
        <v>-0.58184010799999997</v>
      </c>
      <c r="H39">
        <v>-0.51706848800000005</v>
      </c>
    </row>
    <row r="40" spans="1:8" x14ac:dyDescent="0.25">
      <c r="A40">
        <v>39</v>
      </c>
      <c r="B40" t="s">
        <v>103</v>
      </c>
      <c r="C40" t="s">
        <v>43</v>
      </c>
      <c r="D40">
        <v>0.48526155100000001</v>
      </c>
      <c r="E40">
        <v>0.85560837899999997</v>
      </c>
      <c r="F40">
        <v>-0.25501005300000001</v>
      </c>
      <c r="G40">
        <v>-0.499271996</v>
      </c>
      <c r="H40">
        <v>0.75357052499999999</v>
      </c>
    </row>
    <row r="41" spans="1:8" x14ac:dyDescent="0.25">
      <c r="A41">
        <v>40</v>
      </c>
      <c r="B41" t="s">
        <v>103</v>
      </c>
      <c r="C41" t="s">
        <v>55</v>
      </c>
      <c r="D41">
        <v>0.79830894200000002</v>
      </c>
      <c r="E41">
        <v>-4.3591030000000003E-2</v>
      </c>
      <c r="F41">
        <v>0.31923431200000002</v>
      </c>
      <c r="G41">
        <v>0.65767990899999995</v>
      </c>
      <c r="H41">
        <v>-0.84953308999999999</v>
      </c>
    </row>
    <row r="42" spans="1:8" x14ac:dyDescent="0.25">
      <c r="A42">
        <v>41</v>
      </c>
      <c r="B42" t="s">
        <v>103</v>
      </c>
      <c r="C42" t="s">
        <v>51</v>
      </c>
      <c r="D42">
        <v>-0.80609396</v>
      </c>
      <c r="E42">
        <v>-0.60940439000000002</v>
      </c>
      <c r="F42">
        <v>-0.18423590000000001</v>
      </c>
      <c r="G42">
        <v>-0.15101634</v>
      </c>
      <c r="H42">
        <v>0.773735108</v>
      </c>
    </row>
    <row r="43" spans="1:8" x14ac:dyDescent="0.25">
      <c r="A43">
        <v>42</v>
      </c>
      <c r="B43" t="s">
        <v>103</v>
      </c>
      <c r="C43" t="s">
        <v>62</v>
      </c>
      <c r="D43">
        <v>-0.30773937000000001</v>
      </c>
      <c r="E43">
        <v>-0.32230442999999998</v>
      </c>
      <c r="F43">
        <v>-0.26083999000000002</v>
      </c>
      <c r="G43">
        <v>-0.17080342000000001</v>
      </c>
      <c r="H43">
        <v>0.40882783900000003</v>
      </c>
    </row>
    <row r="44" spans="1:8" x14ac:dyDescent="0.25">
      <c r="A44">
        <v>43</v>
      </c>
      <c r="B44" t="s">
        <v>103</v>
      </c>
      <c r="C44" t="s">
        <v>67</v>
      </c>
      <c r="D44">
        <v>-0.12574472</v>
      </c>
      <c r="E44">
        <v>0.19047904099999999</v>
      </c>
      <c r="F44">
        <v>5.0991594000000001E-2</v>
      </c>
      <c r="G44">
        <v>-0.30076176999999998</v>
      </c>
      <c r="H44">
        <v>0.120432389</v>
      </c>
    </row>
    <row r="45" spans="1:8" x14ac:dyDescent="0.25">
      <c r="A45">
        <v>44</v>
      </c>
      <c r="B45" t="s">
        <v>103</v>
      </c>
      <c r="C45" t="s">
        <v>46</v>
      </c>
      <c r="D45">
        <v>-0.47484490000000001</v>
      </c>
      <c r="E45">
        <v>-0.40587422000000001</v>
      </c>
      <c r="F45">
        <v>0.18737250799999999</v>
      </c>
      <c r="G45">
        <v>0.18858038199999999</v>
      </c>
      <c r="H45">
        <v>-0.28738915999999998</v>
      </c>
    </row>
    <row r="46" spans="1:8" x14ac:dyDescent="0.25">
      <c r="A46">
        <v>45</v>
      </c>
      <c r="B46" t="s">
        <v>103</v>
      </c>
      <c r="C46" t="s">
        <v>54</v>
      </c>
      <c r="D46">
        <v>0.64652354400000001</v>
      </c>
      <c r="E46">
        <v>0.64631913399999996</v>
      </c>
      <c r="F46">
        <v>0.246975153</v>
      </c>
      <c r="G46">
        <v>0.26483004300000001</v>
      </c>
      <c r="H46">
        <v>-0.87569224000000001</v>
      </c>
    </row>
    <row r="47" spans="1:8" x14ac:dyDescent="0.25">
      <c r="A47">
        <v>46</v>
      </c>
      <c r="B47" t="s">
        <v>103</v>
      </c>
      <c r="C47" t="s">
        <v>58</v>
      </c>
      <c r="D47">
        <v>0.21645199500000001</v>
      </c>
      <c r="E47">
        <v>0.47988209999999998</v>
      </c>
      <c r="F47">
        <v>0.102043128</v>
      </c>
      <c r="G47">
        <v>0.365886606</v>
      </c>
      <c r="H47">
        <v>-6.4562629999999996E-2</v>
      </c>
    </row>
    <row r="48" spans="1:8" x14ac:dyDescent="0.25">
      <c r="A48">
        <v>47</v>
      </c>
      <c r="B48" t="s">
        <v>103</v>
      </c>
      <c r="C48" t="s">
        <v>52</v>
      </c>
      <c r="D48">
        <v>-0.70025192999999997</v>
      </c>
      <c r="E48">
        <v>-0.41668959999999999</v>
      </c>
      <c r="F48">
        <v>0.40899210499999999</v>
      </c>
      <c r="G48">
        <v>0.38166187899999998</v>
      </c>
      <c r="H48">
        <v>-1.278701E-2</v>
      </c>
    </row>
    <row r="49" spans="1:8" x14ac:dyDescent="0.25">
      <c r="A49">
        <v>48</v>
      </c>
      <c r="B49" t="s">
        <v>103</v>
      </c>
      <c r="C49" t="s">
        <v>49</v>
      </c>
      <c r="D49">
        <v>-0.81765983499999995</v>
      </c>
      <c r="E49">
        <v>-0.708760422</v>
      </c>
      <c r="F49">
        <v>-0.58521793600000005</v>
      </c>
      <c r="G49">
        <v>-0.31204731000000002</v>
      </c>
      <c r="H49">
        <v>0.892702946</v>
      </c>
    </row>
    <row r="50" spans="1:8" x14ac:dyDescent="0.25">
      <c r="A50">
        <v>49</v>
      </c>
      <c r="B50" t="s">
        <v>103</v>
      </c>
      <c r="C50" t="s">
        <v>53</v>
      </c>
      <c r="D50">
        <v>-0.81247819300000002</v>
      </c>
      <c r="E50">
        <v>-0.15499868999999999</v>
      </c>
      <c r="F50">
        <v>-0.41459141199999999</v>
      </c>
      <c r="G50">
        <v>-0.56735643999999996</v>
      </c>
      <c r="H50">
        <v>0.26976883499999998</v>
      </c>
    </row>
    <row r="51" spans="1:8" x14ac:dyDescent="0.25">
      <c r="A51">
        <v>50</v>
      </c>
      <c r="B51" t="s">
        <v>103</v>
      </c>
      <c r="C51" t="s">
        <v>61</v>
      </c>
      <c r="D51">
        <v>-0.42960960999999998</v>
      </c>
      <c r="E51">
        <v>-0.27107505999999998</v>
      </c>
      <c r="F51">
        <v>0.247330151</v>
      </c>
      <c r="G51">
        <v>0.37360158199999999</v>
      </c>
      <c r="H51">
        <v>-0.56383545000000002</v>
      </c>
    </row>
    <row r="52" spans="1:8" x14ac:dyDescent="0.25">
      <c r="A52">
        <v>51</v>
      </c>
      <c r="B52" t="s">
        <v>103</v>
      </c>
      <c r="C52" t="s">
        <v>42</v>
      </c>
      <c r="D52">
        <v>1.602694E-3</v>
      </c>
      <c r="E52">
        <v>0.27650735799999998</v>
      </c>
      <c r="F52">
        <v>7.7763176000000003E-2</v>
      </c>
      <c r="G52">
        <v>-0.10358903999999999</v>
      </c>
      <c r="H52">
        <v>-0.43875883999999998</v>
      </c>
    </row>
    <row r="53" spans="1:8" x14ac:dyDescent="0.25">
      <c r="A53">
        <v>52</v>
      </c>
      <c r="B53" t="s">
        <v>103</v>
      </c>
      <c r="C53" t="s">
        <v>50</v>
      </c>
      <c r="D53">
        <v>0.49121487699999999</v>
      </c>
      <c r="E53">
        <v>4.5330359000000001E-2</v>
      </c>
      <c r="F53">
        <v>0.318579208</v>
      </c>
      <c r="G53">
        <v>0.58127245299999997</v>
      </c>
      <c r="H53">
        <v>-0.39073337000000002</v>
      </c>
    </row>
    <row r="54" spans="1:8" x14ac:dyDescent="0.25">
      <c r="A54">
        <v>53</v>
      </c>
      <c r="B54" t="s">
        <v>103</v>
      </c>
      <c r="C54" t="s">
        <v>39</v>
      </c>
      <c r="D54">
        <v>0.333501406</v>
      </c>
      <c r="E54">
        <v>4.6786017999999999E-2</v>
      </c>
      <c r="F54">
        <v>0.21462779300000001</v>
      </c>
      <c r="G54">
        <v>0.202454098</v>
      </c>
      <c r="H54">
        <v>0.28044232099999999</v>
      </c>
    </row>
    <row r="55" spans="1:8" x14ac:dyDescent="0.25">
      <c r="A55">
        <v>54</v>
      </c>
      <c r="B55" t="s">
        <v>103</v>
      </c>
      <c r="C55" t="s">
        <v>65</v>
      </c>
      <c r="D55">
        <v>-0.57274731999999995</v>
      </c>
      <c r="E55">
        <v>-0.52627425999999999</v>
      </c>
      <c r="F55">
        <v>7.0889941999999997E-2</v>
      </c>
      <c r="G55">
        <v>0.214465613</v>
      </c>
      <c r="H55">
        <v>0.26409866799999998</v>
      </c>
    </row>
    <row r="56" spans="1:8" x14ac:dyDescent="0.25">
      <c r="A56">
        <v>55</v>
      </c>
      <c r="B56" t="s">
        <v>103</v>
      </c>
      <c r="C56" t="s">
        <v>57</v>
      </c>
      <c r="D56">
        <v>-0.52043899999999998</v>
      </c>
      <c r="E56">
        <v>-0.76151519999999995</v>
      </c>
      <c r="F56">
        <v>7.1355768E-2</v>
      </c>
      <c r="G56">
        <v>-0.37745369000000001</v>
      </c>
      <c r="H56">
        <v>0.59367174700000003</v>
      </c>
    </row>
    <row r="57" spans="1:8" x14ac:dyDescent="0.25">
      <c r="A57">
        <v>56</v>
      </c>
      <c r="B57" t="s">
        <v>103</v>
      </c>
      <c r="C57" t="s">
        <v>47</v>
      </c>
      <c r="D57">
        <v>-0.73988727700000001</v>
      </c>
      <c r="E57">
        <v>-5.7224849000000001E-2</v>
      </c>
      <c r="F57">
        <v>0.665014883</v>
      </c>
      <c r="G57">
        <v>0.55477635400000003</v>
      </c>
      <c r="H57">
        <v>0.87968574899999996</v>
      </c>
    </row>
    <row r="58" spans="1:8" x14ac:dyDescent="0.25">
      <c r="A58">
        <v>57</v>
      </c>
      <c r="B58" t="s">
        <v>103</v>
      </c>
      <c r="C58" t="s">
        <v>40</v>
      </c>
      <c r="D58">
        <v>0.27158882099999998</v>
      </c>
      <c r="E58">
        <v>0.14730913900000001</v>
      </c>
      <c r="F58">
        <v>1.6316590999999998E-2</v>
      </c>
      <c r="G58">
        <v>1.0537827E-2</v>
      </c>
      <c r="H58">
        <v>9.9460193000000002E-2</v>
      </c>
    </row>
    <row r="59" spans="1:8" x14ac:dyDescent="0.25">
      <c r="A59">
        <v>58</v>
      </c>
      <c r="B59" t="s">
        <v>103</v>
      </c>
      <c r="C59" t="s">
        <v>48</v>
      </c>
      <c r="D59">
        <v>-0.21335457999999999</v>
      </c>
      <c r="E59">
        <v>-0.86453078000000005</v>
      </c>
      <c r="F59">
        <v>0.431494302</v>
      </c>
      <c r="G59">
        <v>0.58488495399999996</v>
      </c>
      <c r="H59">
        <v>0.73601705799999995</v>
      </c>
    </row>
    <row r="60" spans="1:8" x14ac:dyDescent="0.25">
      <c r="A60">
        <v>59</v>
      </c>
      <c r="B60" t="s">
        <v>103</v>
      </c>
      <c r="C60" t="s">
        <v>41</v>
      </c>
      <c r="D60">
        <v>-0.11975715000000001</v>
      </c>
      <c r="E60">
        <v>-0.16413462000000001</v>
      </c>
      <c r="F60">
        <v>0.19936910999999999</v>
      </c>
      <c r="G60">
        <v>0.76352261300000002</v>
      </c>
      <c r="H60">
        <v>-0.66521984000000001</v>
      </c>
    </row>
    <row r="61" spans="1:8" x14ac:dyDescent="0.25">
      <c r="A61">
        <v>60</v>
      </c>
      <c r="B61" t="s">
        <v>103</v>
      </c>
      <c r="C61" t="s">
        <v>63</v>
      </c>
      <c r="D61">
        <v>0.59458621599999995</v>
      </c>
      <c r="E61">
        <v>0.65019437599999996</v>
      </c>
      <c r="F61">
        <v>0.487728469</v>
      </c>
      <c r="G61">
        <v>0.853306703</v>
      </c>
      <c r="H61">
        <v>-0.77930403999999998</v>
      </c>
    </row>
    <row r="62" spans="1:8" x14ac:dyDescent="0.25">
      <c r="A62">
        <v>61</v>
      </c>
      <c r="B62" t="s">
        <v>103</v>
      </c>
      <c r="C62" t="s">
        <v>56</v>
      </c>
      <c r="D62">
        <v>-0.25528796999999998</v>
      </c>
      <c r="E62">
        <v>-0.16022584000000001</v>
      </c>
      <c r="F62">
        <v>0.18508122099999999</v>
      </c>
      <c r="G62">
        <v>0.65792234800000005</v>
      </c>
      <c r="H62">
        <v>0.22018194399999999</v>
      </c>
    </row>
    <row r="63" spans="1:8" x14ac:dyDescent="0.25">
      <c r="A63">
        <v>62</v>
      </c>
      <c r="B63" t="s">
        <v>103</v>
      </c>
      <c r="C63" t="s">
        <v>45</v>
      </c>
      <c r="D63">
        <v>0.202897893</v>
      </c>
      <c r="E63">
        <v>0.72266448800000005</v>
      </c>
      <c r="F63">
        <v>6.3338881999999999E-2</v>
      </c>
      <c r="G63">
        <v>-8.685495E-2</v>
      </c>
      <c r="H63">
        <v>-0.18805915000000001</v>
      </c>
    </row>
    <row r="64" spans="1:8" x14ac:dyDescent="0.25">
      <c r="A64">
        <v>63</v>
      </c>
      <c r="B64" t="s">
        <v>103</v>
      </c>
      <c r="C64" t="s">
        <v>64</v>
      </c>
      <c r="D64">
        <v>0.121105533</v>
      </c>
      <c r="E64">
        <v>0.12939845799999999</v>
      </c>
      <c r="F64">
        <v>0.15245712</v>
      </c>
      <c r="G64">
        <v>6.6141306999999996E-2</v>
      </c>
      <c r="H64">
        <v>8.7045974999999998E-2</v>
      </c>
    </row>
    <row r="65" spans="1:8" x14ac:dyDescent="0.25">
      <c r="A65">
        <v>64</v>
      </c>
      <c r="B65" t="s">
        <v>103</v>
      </c>
      <c r="C65" t="s">
        <v>44</v>
      </c>
      <c r="D65">
        <v>6.5273797999999994E-2</v>
      </c>
      <c r="E65">
        <v>-4.4182800000000001E-3</v>
      </c>
      <c r="F65">
        <v>7.5315483000000003E-2</v>
      </c>
      <c r="G65">
        <v>-7.5307000000000004E-3</v>
      </c>
      <c r="H65">
        <v>-0.31051531999999998</v>
      </c>
    </row>
    <row r="66" spans="1:8" x14ac:dyDescent="0.25">
      <c r="A66">
        <v>65</v>
      </c>
      <c r="B66" t="s">
        <v>103</v>
      </c>
      <c r="C66" t="s">
        <v>60</v>
      </c>
      <c r="D66">
        <v>-0.87457569000000002</v>
      </c>
      <c r="E66">
        <v>-0.73524354000000003</v>
      </c>
      <c r="F66">
        <v>0.22783720399999999</v>
      </c>
      <c r="G66">
        <v>0.53947411999999995</v>
      </c>
      <c r="H66">
        <v>0.91510486599999996</v>
      </c>
    </row>
    <row r="67" spans="1:8" x14ac:dyDescent="0.25">
      <c r="A67">
        <v>66</v>
      </c>
      <c r="B67" t="s">
        <v>103</v>
      </c>
      <c r="C67" t="s">
        <v>66</v>
      </c>
      <c r="D67">
        <v>0.65294450400000004</v>
      </c>
      <c r="E67">
        <v>0.72992412100000004</v>
      </c>
      <c r="F67">
        <v>-4.1490039999999999E-2</v>
      </c>
      <c r="G67">
        <v>0.21991286800000001</v>
      </c>
      <c r="H67">
        <v>-0.17701383000000001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B2" sqref="B2:B31"/>
    </sheetView>
  </sheetViews>
  <sheetFormatPr defaultColWidth="34.28515625" defaultRowHeight="15" x14ac:dyDescent="0.25"/>
  <cols>
    <col min="1" max="1" width="7.140625" bestFit="1" customWidth="1"/>
    <col min="2" max="2" width="27.140625" bestFit="1" customWidth="1"/>
    <col min="3" max="4" width="12.7109375" bestFit="1" customWidth="1"/>
    <col min="5" max="5" width="20.5703125" bestFit="1" customWidth="1"/>
    <col min="6" max="6" width="18.28515625" bestFit="1" customWidth="1"/>
    <col min="7" max="7" width="18.5703125" bestFit="1" customWidth="1"/>
    <col min="8" max="8" width="16.28515625" bestFit="1" customWidth="1"/>
    <col min="9" max="9" width="22.5703125" bestFit="1" customWidth="1"/>
  </cols>
  <sheetData>
    <row r="1" spans="1:9" s="1" customFormat="1" x14ac:dyDescent="0.25">
      <c r="A1" s="1" t="s">
        <v>100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9" x14ac:dyDescent="0.25">
      <c r="A2" t="s">
        <v>101</v>
      </c>
      <c r="B2" t="s">
        <v>8</v>
      </c>
      <c r="C2">
        <v>0.82029211999999996</v>
      </c>
      <c r="D2">
        <v>0.78995531200000002</v>
      </c>
      <c r="E2">
        <v>-0.43464178799999997</v>
      </c>
      <c r="F2">
        <v>-0.36403764999999999</v>
      </c>
      <c r="G2">
        <v>0.56560612399999999</v>
      </c>
      <c r="H2">
        <v>10</v>
      </c>
    </row>
    <row r="3" spans="1:9" x14ac:dyDescent="0.25">
      <c r="A3" t="s">
        <v>101</v>
      </c>
      <c r="B3" t="s">
        <v>9</v>
      </c>
      <c r="C3">
        <v>-0.13122165</v>
      </c>
      <c r="D3">
        <v>0.48945540700000001</v>
      </c>
      <c r="E3">
        <v>0.42892646099999998</v>
      </c>
      <c r="F3">
        <v>0.69837724400000001</v>
      </c>
      <c r="G3">
        <v>-0.53716079000000005</v>
      </c>
      <c r="H3">
        <v>10</v>
      </c>
    </row>
    <row r="4" spans="1:9" x14ac:dyDescent="0.25">
      <c r="A4" t="s">
        <v>101</v>
      </c>
      <c r="B4" t="s">
        <v>10</v>
      </c>
      <c r="C4">
        <v>0.19390679799999999</v>
      </c>
      <c r="D4">
        <v>0.38353172000000002</v>
      </c>
      <c r="E4">
        <v>0.63748099000000003</v>
      </c>
      <c r="F4">
        <v>-0.23204327</v>
      </c>
      <c r="G4">
        <v>0.46371218199999997</v>
      </c>
      <c r="H4">
        <v>11</v>
      </c>
    </row>
    <row r="5" spans="1:9" x14ac:dyDescent="0.25">
      <c r="A5" t="s">
        <v>101</v>
      </c>
      <c r="B5" t="s">
        <v>11</v>
      </c>
      <c r="C5">
        <v>-1.2351330000000001E-2</v>
      </c>
      <c r="D5">
        <v>-1.8438599999999999E-3</v>
      </c>
      <c r="E5">
        <v>0.13383879600000001</v>
      </c>
      <c r="F5">
        <v>0.61610755399999995</v>
      </c>
      <c r="G5">
        <v>-0.24764309000000001</v>
      </c>
      <c r="H5">
        <v>11</v>
      </c>
    </row>
    <row r="6" spans="1:9" x14ac:dyDescent="0.25">
      <c r="A6" t="s">
        <v>101</v>
      </c>
      <c r="B6" t="s">
        <v>12</v>
      </c>
      <c r="C6">
        <v>0.22767911499999999</v>
      </c>
      <c r="D6">
        <v>0.73519042899999998</v>
      </c>
      <c r="E6">
        <v>0.86943246699999999</v>
      </c>
      <c r="F6">
        <v>0.95510771500000002</v>
      </c>
      <c r="G6">
        <v>-0.38238393500000001</v>
      </c>
      <c r="H6">
        <v>11</v>
      </c>
    </row>
    <row r="7" spans="1:9" x14ac:dyDescent="0.25">
      <c r="A7" t="s">
        <v>101</v>
      </c>
      <c r="B7" t="s">
        <v>13</v>
      </c>
      <c r="C7">
        <v>0.59532405300000002</v>
      </c>
      <c r="D7">
        <v>0.70984690399999995</v>
      </c>
      <c r="E7">
        <v>0.54063398699999998</v>
      </c>
      <c r="F7">
        <v>0.85474250799999996</v>
      </c>
      <c r="G7">
        <v>-0.81125395</v>
      </c>
      <c r="H7">
        <v>10</v>
      </c>
    </row>
    <row r="8" spans="1:9" x14ac:dyDescent="0.25">
      <c r="A8" t="s">
        <v>101</v>
      </c>
      <c r="B8" t="s">
        <v>14</v>
      </c>
      <c r="C8">
        <v>0.15262495700000001</v>
      </c>
      <c r="D8">
        <v>0.12861081999999999</v>
      </c>
      <c r="E8">
        <v>0.37176625699999999</v>
      </c>
      <c r="F8">
        <v>0.353640279</v>
      </c>
      <c r="G8">
        <v>-0.31541214000000001</v>
      </c>
      <c r="H8">
        <v>10</v>
      </c>
    </row>
    <row r="9" spans="1:9" x14ac:dyDescent="0.25">
      <c r="A9" t="s">
        <v>101</v>
      </c>
      <c r="B9" t="s">
        <v>15</v>
      </c>
      <c r="C9">
        <v>0.699579485</v>
      </c>
      <c r="D9">
        <v>-0.16166528999999999</v>
      </c>
      <c r="E9">
        <v>7.4282656000000002E-2</v>
      </c>
      <c r="F9">
        <v>-0.31724840999999998</v>
      </c>
      <c r="G9">
        <v>-0.81172184999999997</v>
      </c>
      <c r="H9">
        <v>20</v>
      </c>
    </row>
    <row r="10" spans="1:9" x14ac:dyDescent="0.25">
      <c r="A10" t="s">
        <v>101</v>
      </c>
      <c r="B10" t="s">
        <v>16</v>
      </c>
      <c r="C10">
        <v>-0.43377081000000001</v>
      </c>
      <c r="D10">
        <v>0.34164905800000001</v>
      </c>
      <c r="E10">
        <v>-0.79497879000000005</v>
      </c>
      <c r="F10">
        <v>-0.66467883999999999</v>
      </c>
      <c r="G10">
        <v>0.70769246200000002</v>
      </c>
      <c r="H10">
        <v>11</v>
      </c>
    </row>
    <row r="11" spans="1:9" x14ac:dyDescent="0.25">
      <c r="A11" t="s">
        <v>101</v>
      </c>
      <c r="B11" t="s">
        <v>17</v>
      </c>
      <c r="C11">
        <v>-0.51200277000000005</v>
      </c>
      <c r="D11">
        <v>-0.64653696000000005</v>
      </c>
      <c r="E11">
        <v>0.30993709800000002</v>
      </c>
      <c r="F11">
        <v>0.293773224</v>
      </c>
      <c r="G11">
        <v>0.47066048300000002</v>
      </c>
      <c r="H11">
        <v>11</v>
      </c>
    </row>
    <row r="12" spans="1:9" x14ac:dyDescent="0.25">
      <c r="A12" t="s">
        <v>101</v>
      </c>
      <c r="B12" t="s">
        <v>18</v>
      </c>
      <c r="C12">
        <v>0.80995709999999999</v>
      </c>
      <c r="D12">
        <v>0.78895181999999997</v>
      </c>
      <c r="E12">
        <v>-3.8058000000000002E-2</v>
      </c>
      <c r="F12">
        <v>0.54645105000000005</v>
      </c>
      <c r="G12">
        <v>-0.51523399999999997</v>
      </c>
      <c r="H12">
        <v>10</v>
      </c>
    </row>
    <row r="13" spans="1:9" x14ac:dyDescent="0.25">
      <c r="A13" t="s">
        <v>101</v>
      </c>
      <c r="B13" t="s">
        <v>19</v>
      </c>
      <c r="C13">
        <v>7.4864748999999994E-2</v>
      </c>
      <c r="D13">
        <v>0.11270866</v>
      </c>
      <c r="E13">
        <v>0.74544533700000004</v>
      </c>
      <c r="F13">
        <v>0.52141909099999995</v>
      </c>
      <c r="G13">
        <v>-2.6484420000000002E-2</v>
      </c>
      <c r="H13">
        <v>10</v>
      </c>
    </row>
    <row r="14" spans="1:9" x14ac:dyDescent="0.25">
      <c r="A14" t="s">
        <v>101</v>
      </c>
      <c r="B14" t="s">
        <v>20</v>
      </c>
      <c r="C14">
        <v>-0.31936436899999998</v>
      </c>
      <c r="D14">
        <v>0.49599847600000002</v>
      </c>
      <c r="E14">
        <v>-0.70157669600000006</v>
      </c>
      <c r="F14">
        <v>0.78537744499999995</v>
      </c>
      <c r="G14">
        <v>0.25397146500000001</v>
      </c>
      <c r="H14">
        <v>10</v>
      </c>
    </row>
    <row r="15" spans="1:9" x14ac:dyDescent="0.25">
      <c r="A15" t="s">
        <v>101</v>
      </c>
      <c r="B15" t="s">
        <v>21</v>
      </c>
      <c r="C15">
        <v>-0.45649885000000001</v>
      </c>
      <c r="D15">
        <v>-0.53873797000000001</v>
      </c>
      <c r="E15">
        <v>0.42684829800000001</v>
      </c>
      <c r="F15">
        <v>0.53986991299999998</v>
      </c>
      <c r="G15">
        <v>0.30430397100000001</v>
      </c>
      <c r="H15">
        <v>11</v>
      </c>
    </row>
    <row r="16" spans="1:9" x14ac:dyDescent="0.25">
      <c r="A16" t="s">
        <v>101</v>
      </c>
      <c r="B16" t="s">
        <v>22</v>
      </c>
      <c r="C16">
        <v>0.321624299</v>
      </c>
      <c r="D16">
        <v>0.24398356700000001</v>
      </c>
      <c r="E16">
        <v>-0.63002914700000001</v>
      </c>
      <c r="F16">
        <v>-0.91612510000000003</v>
      </c>
      <c r="G16">
        <v>-0.36051708999999998</v>
      </c>
      <c r="H16">
        <v>5</v>
      </c>
      <c r="I16" t="s">
        <v>99</v>
      </c>
    </row>
    <row r="17" spans="1:9" x14ac:dyDescent="0.25">
      <c r="A17" t="s">
        <v>101</v>
      </c>
      <c r="B17" t="s">
        <v>23</v>
      </c>
      <c r="C17">
        <v>-0.70419612499999995</v>
      </c>
      <c r="D17">
        <v>-0.63117836900000002</v>
      </c>
      <c r="E17">
        <v>0.4616074</v>
      </c>
      <c r="F17">
        <v>0.61929842999999996</v>
      </c>
      <c r="G17">
        <v>0.236967752</v>
      </c>
      <c r="H17">
        <v>10</v>
      </c>
    </row>
    <row r="18" spans="1:9" x14ac:dyDescent="0.25">
      <c r="A18" t="s">
        <v>101</v>
      </c>
      <c r="B18" t="s">
        <v>24</v>
      </c>
      <c r="C18">
        <v>-0.82323760800000001</v>
      </c>
      <c r="D18">
        <v>-0.72356422799999998</v>
      </c>
      <c r="E18">
        <v>-0.68882413899999995</v>
      </c>
      <c r="F18" s="2" t="s">
        <v>25</v>
      </c>
      <c r="G18">
        <v>0.827539319</v>
      </c>
      <c r="H18">
        <v>4</v>
      </c>
      <c r="I18" t="s">
        <v>99</v>
      </c>
    </row>
    <row r="19" spans="1:9" x14ac:dyDescent="0.25">
      <c r="A19" t="s">
        <v>101</v>
      </c>
      <c r="B19" t="s">
        <v>26</v>
      </c>
      <c r="C19">
        <v>0.69053903800000005</v>
      </c>
      <c r="D19">
        <v>0.47664021299999998</v>
      </c>
      <c r="E19">
        <v>0.74063883900000005</v>
      </c>
      <c r="F19">
        <v>0.788260356</v>
      </c>
      <c r="G19">
        <v>-0.71625084000000006</v>
      </c>
      <c r="H19">
        <v>8</v>
      </c>
    </row>
    <row r="20" spans="1:9" x14ac:dyDescent="0.25">
      <c r="A20" t="s">
        <v>101</v>
      </c>
      <c r="B20" t="s">
        <v>27</v>
      </c>
      <c r="C20">
        <v>0.64643956000000002</v>
      </c>
      <c r="D20">
        <v>0.63348063300000002</v>
      </c>
      <c r="E20">
        <v>-0.26893586000000003</v>
      </c>
      <c r="F20">
        <v>-5.1182070000000003E-2</v>
      </c>
      <c r="G20">
        <v>-0.69959338999999998</v>
      </c>
      <c r="H20">
        <v>10</v>
      </c>
    </row>
    <row r="21" spans="1:9" x14ac:dyDescent="0.25">
      <c r="A21" t="s">
        <v>101</v>
      </c>
      <c r="B21" t="s">
        <v>28</v>
      </c>
      <c r="C21">
        <v>0.10667069</v>
      </c>
      <c r="D21">
        <v>6.1976087999999999E-2</v>
      </c>
      <c r="E21">
        <v>-0.32837969299999997</v>
      </c>
      <c r="F21">
        <v>-0.55775306999999996</v>
      </c>
      <c r="G21">
        <v>0.16397182499999999</v>
      </c>
      <c r="H21">
        <v>9</v>
      </c>
    </row>
    <row r="22" spans="1:9" x14ac:dyDescent="0.25">
      <c r="A22" t="s">
        <v>101</v>
      </c>
      <c r="B22" t="s">
        <v>29</v>
      </c>
      <c r="C22">
        <v>-6.1066073999999998E-2</v>
      </c>
      <c r="D22">
        <v>-5.5476362000000001E-2</v>
      </c>
      <c r="E22">
        <v>-0.84979006099999999</v>
      </c>
      <c r="F22" s="2" t="s">
        <v>25</v>
      </c>
      <c r="G22">
        <v>0.86944395299999999</v>
      </c>
      <c r="H22">
        <v>4</v>
      </c>
      <c r="I22" t="s">
        <v>99</v>
      </c>
    </row>
    <row r="23" spans="1:9" x14ac:dyDescent="0.25">
      <c r="A23" t="s">
        <v>101</v>
      </c>
      <c r="B23" t="s">
        <v>30</v>
      </c>
      <c r="C23">
        <v>-0.13842013</v>
      </c>
      <c r="D23">
        <v>-0.18301727000000001</v>
      </c>
      <c r="E23">
        <v>0.34917059</v>
      </c>
      <c r="F23">
        <v>0.83520876600000005</v>
      </c>
      <c r="G23">
        <v>0.106415182</v>
      </c>
      <c r="H23">
        <v>10</v>
      </c>
    </row>
    <row r="24" spans="1:9" x14ac:dyDescent="0.25">
      <c r="A24" t="s">
        <v>101</v>
      </c>
      <c r="B24" t="s">
        <v>31</v>
      </c>
      <c r="C24">
        <v>0.65158057700000005</v>
      </c>
      <c r="D24">
        <v>0.66570198800000002</v>
      </c>
      <c r="E24">
        <v>0.53637877199999995</v>
      </c>
      <c r="F24">
        <v>0.93245287300000002</v>
      </c>
      <c r="G24">
        <v>-0.86079517000000005</v>
      </c>
      <c r="H24">
        <v>10</v>
      </c>
    </row>
    <row r="25" spans="1:9" x14ac:dyDescent="0.25">
      <c r="A25" t="s">
        <v>101</v>
      </c>
      <c r="B25" t="s">
        <v>32</v>
      </c>
      <c r="C25">
        <v>0.54295902699999998</v>
      </c>
      <c r="D25">
        <v>0.53608950300000002</v>
      </c>
      <c r="E25">
        <v>-9.9817219999999998E-2</v>
      </c>
      <c r="F25">
        <v>1.4897672000000001E-2</v>
      </c>
      <c r="G25">
        <v>-0.72268310999999996</v>
      </c>
      <c r="H25">
        <v>11</v>
      </c>
    </row>
    <row r="26" spans="1:9" x14ac:dyDescent="0.25">
      <c r="A26" t="s">
        <v>101</v>
      </c>
      <c r="B26" t="s">
        <v>33</v>
      </c>
      <c r="C26">
        <v>0.30961879399999997</v>
      </c>
      <c r="D26">
        <v>0.30452970099999999</v>
      </c>
      <c r="E26">
        <v>0.56877402499999996</v>
      </c>
      <c r="F26" s="2" t="s">
        <v>25</v>
      </c>
      <c r="G26">
        <v>-0.55033715999999999</v>
      </c>
      <c r="H26">
        <v>5</v>
      </c>
      <c r="I26" t="s">
        <v>99</v>
      </c>
    </row>
    <row r="27" spans="1:9" x14ac:dyDescent="0.25">
      <c r="A27" t="s">
        <v>101</v>
      </c>
      <c r="B27" t="s">
        <v>34</v>
      </c>
      <c r="C27">
        <v>-0.37235646</v>
      </c>
      <c r="D27">
        <v>-0.35972064999999998</v>
      </c>
      <c r="E27">
        <v>-3.2347343000000001E-2</v>
      </c>
      <c r="F27">
        <v>-0.20692562</v>
      </c>
      <c r="G27">
        <v>0.15204953500000001</v>
      </c>
      <c r="H27">
        <v>12</v>
      </c>
    </row>
    <row r="28" spans="1:9" x14ac:dyDescent="0.25">
      <c r="A28" t="s">
        <v>101</v>
      </c>
      <c r="B28" t="s">
        <v>35</v>
      </c>
      <c r="C28">
        <v>0.104272551</v>
      </c>
      <c r="D28">
        <v>6.3965205999999997E-2</v>
      </c>
      <c r="E28">
        <v>0.64572997899999995</v>
      </c>
      <c r="F28">
        <v>0.71399678600000005</v>
      </c>
      <c r="G28">
        <v>-0.19653496000000001</v>
      </c>
      <c r="H28">
        <v>15</v>
      </c>
    </row>
    <row r="29" spans="1:9" x14ac:dyDescent="0.25">
      <c r="A29" t="s">
        <v>101</v>
      </c>
      <c r="B29" t="s">
        <v>36</v>
      </c>
      <c r="C29">
        <v>-0.26800995</v>
      </c>
      <c r="D29">
        <v>2.8374303E-2</v>
      </c>
      <c r="E29">
        <v>-0.26591128000000003</v>
      </c>
      <c r="F29">
        <v>-0.58554461999999996</v>
      </c>
      <c r="G29">
        <v>0.28091378299999997</v>
      </c>
      <c r="H29">
        <v>10</v>
      </c>
    </row>
    <row r="30" spans="1:9" x14ac:dyDescent="0.25">
      <c r="A30" t="s">
        <v>101</v>
      </c>
      <c r="B30" t="s">
        <v>37</v>
      </c>
      <c r="C30">
        <v>-0.46781150700000002</v>
      </c>
      <c r="D30">
        <v>0.65914825700000002</v>
      </c>
      <c r="E30">
        <v>0.27910105600000001</v>
      </c>
      <c r="F30">
        <v>9.7463654999999996E-2</v>
      </c>
      <c r="G30">
        <v>0.90331122900000005</v>
      </c>
      <c r="H30">
        <v>6</v>
      </c>
      <c r="I30" t="s">
        <v>99</v>
      </c>
    </row>
    <row r="31" spans="1:9" x14ac:dyDescent="0.25">
      <c r="A31" t="s">
        <v>101</v>
      </c>
      <c r="B31" t="s">
        <v>38</v>
      </c>
      <c r="C31">
        <v>-1</v>
      </c>
      <c r="D31">
        <v>-1</v>
      </c>
      <c r="E31">
        <v>1</v>
      </c>
      <c r="F31">
        <v>1</v>
      </c>
      <c r="G31">
        <v>1</v>
      </c>
      <c r="H31">
        <v>2</v>
      </c>
      <c r="I31" t="s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AA8D-C4B4-40A6-876E-FC3965FC0D7E}">
  <dimension ref="A1:I823"/>
  <sheetViews>
    <sheetView workbookViewId="0">
      <selection activeCell="E35" sqref="E35"/>
    </sheetView>
  </sheetViews>
  <sheetFormatPr defaultColWidth="51.7109375" defaultRowHeight="15" x14ac:dyDescent="0.25"/>
  <cols>
    <col min="1" max="1" width="8.7109375" bestFit="1" customWidth="1"/>
    <col min="2" max="2" width="49" bestFit="1" customWidth="1"/>
    <col min="3" max="4" width="12.7109375" bestFit="1" customWidth="1"/>
    <col min="5" max="5" width="20.5703125" bestFit="1" customWidth="1"/>
    <col min="6" max="6" width="18.28515625" bestFit="1" customWidth="1"/>
    <col min="7" max="7" width="18.5703125" bestFit="1" customWidth="1"/>
    <col min="8" max="8" width="16.28515625" bestFit="1" customWidth="1"/>
    <col min="9" max="9" width="22.5703125" bestFit="1" customWidth="1"/>
  </cols>
  <sheetData>
    <row r="1" spans="1:9" s="1" customFormat="1" x14ac:dyDescent="0.25">
      <c r="A1" s="1" t="s">
        <v>100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9" x14ac:dyDescent="0.25">
      <c r="A2" t="s">
        <v>102</v>
      </c>
      <c r="B2" s="4" t="s">
        <v>69</v>
      </c>
      <c r="C2">
        <v>-0.249184608</v>
      </c>
      <c r="D2">
        <v>3.7655741999999999E-2</v>
      </c>
      <c r="E2">
        <v>-0.20089396000000001</v>
      </c>
      <c r="F2">
        <v>0.23684665199999999</v>
      </c>
      <c r="G2">
        <v>-0.22860366300000001</v>
      </c>
      <c r="H2">
        <v>20</v>
      </c>
    </row>
    <row r="3" spans="1:9" x14ac:dyDescent="0.25">
      <c r="A3" t="s">
        <v>102</v>
      </c>
      <c r="B3" s="4" t="s">
        <v>70</v>
      </c>
      <c r="C3">
        <v>-0.53271645499999998</v>
      </c>
      <c r="D3">
        <v>-0.52919516200000005</v>
      </c>
      <c r="E3">
        <v>6.7292189000000002E-2</v>
      </c>
      <c r="F3" s="2" t="s">
        <v>25</v>
      </c>
      <c r="G3">
        <v>0.13206641399999999</v>
      </c>
      <c r="H3">
        <v>20</v>
      </c>
    </row>
    <row r="4" spans="1:9" x14ac:dyDescent="0.25">
      <c r="A4" t="s">
        <v>102</v>
      </c>
      <c r="B4" s="4" t="s">
        <v>71</v>
      </c>
      <c r="C4">
        <v>0.27043859799999997</v>
      </c>
      <c r="D4">
        <v>0.26421461899999998</v>
      </c>
      <c r="E4">
        <v>0.50878767999999996</v>
      </c>
      <c r="F4" s="2" t="s">
        <v>25</v>
      </c>
      <c r="G4">
        <v>-0.16175604399999999</v>
      </c>
      <c r="H4">
        <v>20</v>
      </c>
    </row>
    <row r="5" spans="1:9" x14ac:dyDescent="0.25">
      <c r="A5" t="s">
        <v>102</v>
      </c>
      <c r="B5" s="4" t="s">
        <v>72</v>
      </c>
      <c r="C5">
        <v>7.7639088999999994E-2</v>
      </c>
      <c r="D5">
        <v>8.0489861999999995E-2</v>
      </c>
      <c r="E5">
        <v>3.9459429999999997E-2</v>
      </c>
      <c r="F5">
        <v>0.32237445300000001</v>
      </c>
      <c r="G5">
        <v>-0.31833570100000003</v>
      </c>
      <c r="H5">
        <v>18</v>
      </c>
    </row>
    <row r="6" spans="1:9" x14ac:dyDescent="0.25">
      <c r="A6" t="s">
        <v>102</v>
      </c>
      <c r="B6" s="4" t="s">
        <v>73</v>
      </c>
      <c r="C6">
        <v>0.83902590600000004</v>
      </c>
      <c r="D6">
        <v>0.84139924099999996</v>
      </c>
      <c r="E6">
        <v>-0.50782946299999998</v>
      </c>
      <c r="F6" s="2" t="s">
        <v>25</v>
      </c>
      <c r="G6">
        <v>0.47979388899999997</v>
      </c>
      <c r="H6">
        <v>4</v>
      </c>
      <c r="I6" t="s">
        <v>99</v>
      </c>
    </row>
    <row r="7" spans="1:9" x14ac:dyDescent="0.25">
      <c r="A7" t="s">
        <v>102</v>
      </c>
      <c r="B7" s="4" t="s">
        <v>74</v>
      </c>
      <c r="C7">
        <v>-0.48953163300000002</v>
      </c>
      <c r="D7">
        <v>-0.50104605499999999</v>
      </c>
      <c r="E7">
        <v>0.43239840499999999</v>
      </c>
      <c r="F7" s="2" t="s">
        <v>25</v>
      </c>
      <c r="G7">
        <v>0.70349499500000001</v>
      </c>
      <c r="H7">
        <v>20</v>
      </c>
    </row>
    <row r="8" spans="1:9" x14ac:dyDescent="0.25">
      <c r="A8" t="s">
        <v>102</v>
      </c>
      <c r="B8" s="4" t="s">
        <v>75</v>
      </c>
      <c r="C8">
        <v>-0.38102565599999999</v>
      </c>
      <c r="D8">
        <v>-0.374508862</v>
      </c>
      <c r="E8">
        <v>-0.45040910200000001</v>
      </c>
      <c r="F8" s="2" t="s">
        <v>25</v>
      </c>
      <c r="G8">
        <v>0.72659484900000004</v>
      </c>
      <c r="H8">
        <v>20</v>
      </c>
    </row>
    <row r="9" spans="1:9" x14ac:dyDescent="0.25">
      <c r="A9" t="s">
        <v>102</v>
      </c>
      <c r="B9" s="4" t="s">
        <v>76</v>
      </c>
      <c r="C9">
        <v>0.53977209199999998</v>
      </c>
      <c r="D9">
        <v>1.4755387999999999E-2</v>
      </c>
      <c r="E9">
        <v>0.30427406400000001</v>
      </c>
      <c r="F9">
        <v>0.37289134299999999</v>
      </c>
      <c r="G9">
        <v>0.55541754300000001</v>
      </c>
      <c r="H9">
        <v>20</v>
      </c>
    </row>
    <row r="10" spans="1:9" x14ac:dyDescent="0.25">
      <c r="A10" t="s">
        <v>102</v>
      </c>
      <c r="B10" s="4" t="s">
        <v>77</v>
      </c>
      <c r="C10">
        <v>-0.48857141500000001</v>
      </c>
      <c r="D10">
        <v>-0.48089699400000002</v>
      </c>
      <c r="E10">
        <v>-5.8947728999999997E-2</v>
      </c>
      <c r="F10" s="2" t="s">
        <v>25</v>
      </c>
      <c r="G10">
        <v>1.2832214E-2</v>
      </c>
      <c r="H10">
        <v>20</v>
      </c>
    </row>
    <row r="11" spans="1:9" x14ac:dyDescent="0.25">
      <c r="A11" t="s">
        <v>102</v>
      </c>
      <c r="B11" s="4" t="s">
        <v>78</v>
      </c>
      <c r="C11">
        <v>4.9018858999999998E-2</v>
      </c>
      <c r="D11">
        <v>0.20563200500000001</v>
      </c>
      <c r="E11">
        <v>0.449752492</v>
      </c>
      <c r="F11">
        <v>0.554195726</v>
      </c>
      <c r="G11">
        <v>-0.17420761800000001</v>
      </c>
      <c r="H11">
        <v>20</v>
      </c>
    </row>
    <row r="12" spans="1:9" x14ac:dyDescent="0.25">
      <c r="A12" t="s">
        <v>102</v>
      </c>
      <c r="B12" s="4" t="s">
        <v>79</v>
      </c>
      <c r="C12">
        <v>-0.36606427000000002</v>
      </c>
      <c r="D12">
        <v>-0.369811836</v>
      </c>
      <c r="E12">
        <v>3.7481214999999998E-2</v>
      </c>
      <c r="F12">
        <v>-8.1111207000000005E-2</v>
      </c>
      <c r="G12">
        <v>8.5381708000000001E-2</v>
      </c>
      <c r="H12">
        <v>20</v>
      </c>
    </row>
    <row r="13" spans="1:9" x14ac:dyDescent="0.25">
      <c r="A13" t="s">
        <v>102</v>
      </c>
      <c r="B13" s="4" t="s">
        <v>80</v>
      </c>
      <c r="C13">
        <v>-0.35078234000000003</v>
      </c>
      <c r="D13">
        <v>-0.34290739999999997</v>
      </c>
      <c r="E13">
        <v>-0.33336427000000002</v>
      </c>
      <c r="F13">
        <v>0.38302449399999999</v>
      </c>
      <c r="G13">
        <v>-0.21028646500000001</v>
      </c>
      <c r="H13">
        <v>20</v>
      </c>
    </row>
    <row r="14" spans="1:9" x14ac:dyDescent="0.25">
      <c r="A14" t="s">
        <v>102</v>
      </c>
      <c r="B14" s="4" t="s">
        <v>81</v>
      </c>
      <c r="C14">
        <v>0.109512833</v>
      </c>
      <c r="D14">
        <v>6.1006019000000002E-2</v>
      </c>
      <c r="E14">
        <v>0.28840959399999999</v>
      </c>
      <c r="F14" s="2" t="s">
        <v>25</v>
      </c>
      <c r="G14">
        <v>0.22291675</v>
      </c>
      <c r="H14">
        <v>16</v>
      </c>
    </row>
    <row r="15" spans="1:9" x14ac:dyDescent="0.25">
      <c r="A15" t="s">
        <v>102</v>
      </c>
      <c r="B15" s="4" t="s">
        <v>82</v>
      </c>
      <c r="C15">
        <v>0.27203955099999999</v>
      </c>
      <c r="D15">
        <v>0.267868989</v>
      </c>
      <c r="E15">
        <v>0.238349478</v>
      </c>
      <c r="F15" s="2" t="s">
        <v>25</v>
      </c>
      <c r="G15">
        <v>-0.81278842900000003</v>
      </c>
      <c r="H15">
        <v>9</v>
      </c>
    </row>
    <row r="16" spans="1:9" x14ac:dyDescent="0.25">
      <c r="A16" t="s">
        <v>102</v>
      </c>
      <c r="B16" s="4" t="s">
        <v>83</v>
      </c>
      <c r="C16">
        <v>0.78003117200000005</v>
      </c>
      <c r="D16">
        <v>0.781626449</v>
      </c>
      <c r="E16">
        <v>-0.22220648000000001</v>
      </c>
      <c r="F16" s="2" t="s">
        <v>25</v>
      </c>
      <c r="G16">
        <v>0.120569751</v>
      </c>
      <c r="H16">
        <v>20</v>
      </c>
    </row>
    <row r="17" spans="1:9" x14ac:dyDescent="0.25">
      <c r="A17" t="s">
        <v>102</v>
      </c>
      <c r="B17" s="4" t="s">
        <v>84</v>
      </c>
      <c r="C17">
        <v>0.65122519999999995</v>
      </c>
      <c r="D17">
        <v>0.65506710000000001</v>
      </c>
      <c r="E17">
        <v>0.48764790000000002</v>
      </c>
      <c r="F17" s="2" t="s">
        <v>25</v>
      </c>
      <c r="G17">
        <v>-0.75421400000000005</v>
      </c>
      <c r="H17">
        <v>20</v>
      </c>
    </row>
    <row r="18" spans="1:9" x14ac:dyDescent="0.25">
      <c r="A18" t="s">
        <v>102</v>
      </c>
      <c r="B18" s="4" t="s">
        <v>85</v>
      </c>
      <c r="C18">
        <v>0.72916170300000005</v>
      </c>
      <c r="D18">
        <v>0.71613876099999996</v>
      </c>
      <c r="E18">
        <v>0.41999847499999998</v>
      </c>
      <c r="F18">
        <v>0.51889746199999998</v>
      </c>
      <c r="G18">
        <v>-0.74135868999999999</v>
      </c>
      <c r="H18">
        <v>20</v>
      </c>
    </row>
    <row r="19" spans="1:9" x14ac:dyDescent="0.25">
      <c r="A19" t="s">
        <v>102</v>
      </c>
      <c r="B19" s="4" t="s">
        <v>86</v>
      </c>
      <c r="C19">
        <v>0.49177246499999999</v>
      </c>
      <c r="D19">
        <v>0.57606517300000004</v>
      </c>
      <c r="E19">
        <v>0.14211458099999999</v>
      </c>
      <c r="F19">
        <v>0.31871441</v>
      </c>
      <c r="G19">
        <v>0.35974565600000002</v>
      </c>
      <c r="H19">
        <v>12</v>
      </c>
    </row>
    <row r="20" spans="1:9" x14ac:dyDescent="0.25">
      <c r="A20" t="s">
        <v>102</v>
      </c>
      <c r="B20" s="4" t="s">
        <v>87</v>
      </c>
      <c r="C20">
        <v>0.68019125899999999</v>
      </c>
      <c r="D20">
        <v>0.69275460700000002</v>
      </c>
      <c r="E20">
        <v>-0.44793922200000003</v>
      </c>
      <c r="F20" s="2" t="s">
        <v>25</v>
      </c>
      <c r="G20">
        <v>0.44307707000000002</v>
      </c>
      <c r="H20">
        <v>20</v>
      </c>
    </row>
    <row r="21" spans="1:9" x14ac:dyDescent="0.25">
      <c r="A21" t="s">
        <v>102</v>
      </c>
      <c r="B21" s="4" t="s">
        <v>88</v>
      </c>
      <c r="C21">
        <v>0.625542398</v>
      </c>
      <c r="D21">
        <v>0.60948219000000003</v>
      </c>
      <c r="E21">
        <v>0.52577172999999999</v>
      </c>
      <c r="F21">
        <v>3.7870897000000001E-2</v>
      </c>
      <c r="G21">
        <v>-0.63768520399999995</v>
      </c>
      <c r="H21">
        <v>20</v>
      </c>
    </row>
    <row r="22" spans="1:9" x14ac:dyDescent="0.25">
      <c r="A22" t="s">
        <v>102</v>
      </c>
      <c r="B22" s="4" t="s">
        <v>89</v>
      </c>
      <c r="C22">
        <v>0.40559606999999998</v>
      </c>
      <c r="D22">
        <v>0.41694647299999998</v>
      </c>
      <c r="E22">
        <v>-0.17664331899999999</v>
      </c>
      <c r="F22" s="2" t="s">
        <v>25</v>
      </c>
      <c r="G22">
        <v>-0.15488163499999999</v>
      </c>
      <c r="H22">
        <v>18</v>
      </c>
    </row>
    <row r="23" spans="1:9" x14ac:dyDescent="0.25">
      <c r="A23" t="s">
        <v>102</v>
      </c>
      <c r="B23" s="4" t="s">
        <v>90</v>
      </c>
      <c r="C23">
        <v>-0.13728721499999999</v>
      </c>
      <c r="D23">
        <v>-0.13298522800000001</v>
      </c>
      <c r="E23">
        <v>-0.25169411800000002</v>
      </c>
      <c r="F23" s="2" t="s">
        <v>25</v>
      </c>
      <c r="G23">
        <v>-0.62658464300000005</v>
      </c>
      <c r="H23">
        <v>20</v>
      </c>
    </row>
    <row r="24" spans="1:9" x14ac:dyDescent="0.25">
      <c r="A24" t="s">
        <v>102</v>
      </c>
      <c r="B24" s="4" t="s">
        <v>91</v>
      </c>
      <c r="C24">
        <v>0.43501338299999998</v>
      </c>
      <c r="D24">
        <v>0.43641891799999999</v>
      </c>
      <c r="E24">
        <v>0.16565212000000001</v>
      </c>
      <c r="F24" s="2" t="s">
        <v>25</v>
      </c>
      <c r="G24">
        <v>-0.32407980800000002</v>
      </c>
      <c r="H24">
        <v>20</v>
      </c>
    </row>
    <row r="25" spans="1:9" x14ac:dyDescent="0.25">
      <c r="A25" t="s">
        <v>102</v>
      </c>
      <c r="B25" s="4" t="s">
        <v>92</v>
      </c>
      <c r="C25">
        <v>0.84989476799999997</v>
      </c>
      <c r="D25">
        <v>0.85388953000000001</v>
      </c>
      <c r="E25">
        <v>0.52773720800000001</v>
      </c>
      <c r="F25" s="2" t="s">
        <v>25</v>
      </c>
      <c r="G25">
        <v>-0.63108697999999996</v>
      </c>
      <c r="H25">
        <v>12</v>
      </c>
    </row>
    <row r="26" spans="1:9" x14ac:dyDescent="0.25">
      <c r="A26" t="s">
        <v>102</v>
      </c>
      <c r="B26" s="4" t="s">
        <v>93</v>
      </c>
      <c r="C26">
        <v>0.482179411</v>
      </c>
      <c r="D26">
        <v>0.47479556899999997</v>
      </c>
      <c r="E26">
        <v>-0.409335638</v>
      </c>
      <c r="F26">
        <v>-0.60563093400000001</v>
      </c>
      <c r="G26">
        <v>0.36100515300000002</v>
      </c>
      <c r="H26">
        <v>17</v>
      </c>
    </row>
    <row r="27" spans="1:9" x14ac:dyDescent="0.25">
      <c r="A27" t="s">
        <v>102</v>
      </c>
      <c r="B27" s="4" t="s">
        <v>94</v>
      </c>
      <c r="C27">
        <v>0.46911869899999997</v>
      </c>
      <c r="D27">
        <v>0.68482733600000001</v>
      </c>
      <c r="E27">
        <v>0.384534561</v>
      </c>
      <c r="F27">
        <v>0.58625886699999996</v>
      </c>
      <c r="G27">
        <v>-0.74522169999999999</v>
      </c>
      <c r="H27">
        <v>20</v>
      </c>
    </row>
    <row r="28" spans="1:9" x14ac:dyDescent="0.25">
      <c r="A28" t="s">
        <v>102</v>
      </c>
      <c r="B28" s="4" t="s">
        <v>95</v>
      </c>
      <c r="C28">
        <v>0.69955325099999999</v>
      </c>
      <c r="D28">
        <v>0.73801432</v>
      </c>
      <c r="E28">
        <v>0.203307713</v>
      </c>
      <c r="F28">
        <v>-0.47331870300000001</v>
      </c>
      <c r="G28">
        <v>0.14482304900000001</v>
      </c>
      <c r="H28">
        <v>20</v>
      </c>
    </row>
    <row r="29" spans="1:9" x14ac:dyDescent="0.25">
      <c r="A29" t="s">
        <v>102</v>
      </c>
      <c r="B29" s="4" t="s">
        <v>96</v>
      </c>
      <c r="C29">
        <v>0.46560797799999998</v>
      </c>
      <c r="D29">
        <v>0.49710935499999997</v>
      </c>
      <c r="E29">
        <v>-6.2678674000000004E-2</v>
      </c>
      <c r="F29">
        <v>0.738257889</v>
      </c>
      <c r="G29">
        <v>-0.71584303199999999</v>
      </c>
      <c r="H29">
        <v>10</v>
      </c>
    </row>
    <row r="30" spans="1:9" x14ac:dyDescent="0.25">
      <c r="A30" t="s">
        <v>102</v>
      </c>
      <c r="B30" s="4" t="s">
        <v>97</v>
      </c>
      <c r="C30">
        <v>0.56229822500000004</v>
      </c>
      <c r="D30">
        <v>0.56597105299999995</v>
      </c>
      <c r="E30">
        <v>0.57807524399999999</v>
      </c>
      <c r="F30">
        <v>-0.58184010799999997</v>
      </c>
      <c r="G30">
        <v>-0.51706848800000005</v>
      </c>
      <c r="H30">
        <v>12</v>
      </c>
    </row>
    <row r="31" spans="1:9" x14ac:dyDescent="0.25">
      <c r="A31" t="s">
        <v>102</v>
      </c>
      <c r="B31" s="4" t="s">
        <v>98</v>
      </c>
      <c r="C31">
        <v>-0.13420204999999999</v>
      </c>
      <c r="D31">
        <v>-0.120112617</v>
      </c>
      <c r="E31">
        <v>-0.21425688200000001</v>
      </c>
      <c r="F31" s="2" t="s">
        <v>25</v>
      </c>
      <c r="G31">
        <v>0.208727622</v>
      </c>
      <c r="H31">
        <v>20</v>
      </c>
      <c r="I31" s="4" t="s">
        <v>104</v>
      </c>
    </row>
    <row r="32" spans="1:9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  <row r="187" spans="2:2" x14ac:dyDescent="0.25">
      <c r="B187" s="4"/>
    </row>
    <row r="188" spans="2:2" x14ac:dyDescent="0.25">
      <c r="B188" s="4"/>
    </row>
    <row r="189" spans="2:2" x14ac:dyDescent="0.25">
      <c r="B189" s="4"/>
    </row>
    <row r="190" spans="2:2" x14ac:dyDescent="0.25">
      <c r="B190" s="4"/>
    </row>
    <row r="191" spans="2:2" x14ac:dyDescent="0.25">
      <c r="B191" s="4"/>
    </row>
    <row r="192" spans="2:2" x14ac:dyDescent="0.25">
      <c r="B192" s="4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  <row r="221" spans="2:2" x14ac:dyDescent="0.25">
      <c r="B221" s="4"/>
    </row>
    <row r="222" spans="2:2" x14ac:dyDescent="0.25">
      <c r="B222" s="4"/>
    </row>
    <row r="223" spans="2:2" x14ac:dyDescent="0.25">
      <c r="B223" s="4"/>
    </row>
    <row r="224" spans="2:2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  <row r="235" spans="2:2" x14ac:dyDescent="0.25">
      <c r="B235" s="4"/>
    </row>
    <row r="236" spans="2:2" x14ac:dyDescent="0.25">
      <c r="B236" s="4"/>
    </row>
    <row r="237" spans="2:2" x14ac:dyDescent="0.25">
      <c r="B237" s="4"/>
    </row>
    <row r="238" spans="2:2" x14ac:dyDescent="0.25">
      <c r="B238" s="4"/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6" spans="2:2" x14ac:dyDescent="0.25">
      <c r="B246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  <row r="266" spans="2:2" x14ac:dyDescent="0.25">
      <c r="B266" s="4"/>
    </row>
    <row r="267" spans="2:2" x14ac:dyDescent="0.25">
      <c r="B267" s="4"/>
    </row>
    <row r="268" spans="2:2" x14ac:dyDescent="0.25">
      <c r="B268" s="4"/>
    </row>
    <row r="269" spans="2:2" x14ac:dyDescent="0.25">
      <c r="B269" s="4"/>
    </row>
    <row r="270" spans="2:2" x14ac:dyDescent="0.25">
      <c r="B270" s="4"/>
    </row>
    <row r="271" spans="2:2" x14ac:dyDescent="0.25">
      <c r="B271" s="4"/>
    </row>
    <row r="272" spans="2:2" x14ac:dyDescent="0.25">
      <c r="B272" s="4"/>
    </row>
    <row r="273" spans="2:2" x14ac:dyDescent="0.25">
      <c r="B273" s="4"/>
    </row>
    <row r="274" spans="2:2" x14ac:dyDescent="0.25">
      <c r="B274" s="4"/>
    </row>
    <row r="275" spans="2:2" x14ac:dyDescent="0.25">
      <c r="B275" s="4"/>
    </row>
    <row r="276" spans="2:2" x14ac:dyDescent="0.25">
      <c r="B276" s="4"/>
    </row>
    <row r="277" spans="2:2" x14ac:dyDescent="0.25">
      <c r="B277" s="4"/>
    </row>
    <row r="278" spans="2:2" x14ac:dyDescent="0.25">
      <c r="B278" s="4"/>
    </row>
    <row r="279" spans="2:2" x14ac:dyDescent="0.25">
      <c r="B279" s="4"/>
    </row>
    <row r="280" spans="2:2" x14ac:dyDescent="0.25">
      <c r="B280" s="4"/>
    </row>
    <row r="281" spans="2:2" x14ac:dyDescent="0.25">
      <c r="B281" s="4"/>
    </row>
    <row r="282" spans="2:2" x14ac:dyDescent="0.25">
      <c r="B282" s="4"/>
    </row>
    <row r="283" spans="2:2" x14ac:dyDescent="0.25">
      <c r="B283" s="4"/>
    </row>
    <row r="284" spans="2:2" x14ac:dyDescent="0.25">
      <c r="B284" s="4"/>
    </row>
    <row r="285" spans="2:2" x14ac:dyDescent="0.25">
      <c r="B285" s="4"/>
    </row>
    <row r="286" spans="2:2" x14ac:dyDescent="0.25">
      <c r="B286" s="4"/>
    </row>
    <row r="287" spans="2:2" x14ac:dyDescent="0.25">
      <c r="B287" s="4"/>
    </row>
    <row r="288" spans="2:2" x14ac:dyDescent="0.25">
      <c r="B288" s="4"/>
    </row>
    <row r="289" spans="2:2" x14ac:dyDescent="0.25">
      <c r="B289" s="4"/>
    </row>
    <row r="290" spans="2:2" x14ac:dyDescent="0.25">
      <c r="B290" s="4"/>
    </row>
    <row r="291" spans="2:2" x14ac:dyDescent="0.25">
      <c r="B291" s="4"/>
    </row>
    <row r="292" spans="2:2" x14ac:dyDescent="0.25">
      <c r="B292" s="4"/>
    </row>
    <row r="293" spans="2:2" x14ac:dyDescent="0.25">
      <c r="B293" s="4"/>
    </row>
    <row r="294" spans="2:2" x14ac:dyDescent="0.25">
      <c r="B294" s="4"/>
    </row>
    <row r="295" spans="2:2" x14ac:dyDescent="0.25">
      <c r="B295" s="4"/>
    </row>
    <row r="296" spans="2:2" x14ac:dyDescent="0.25">
      <c r="B296" s="4"/>
    </row>
    <row r="297" spans="2:2" x14ac:dyDescent="0.25">
      <c r="B297" s="4"/>
    </row>
    <row r="298" spans="2:2" x14ac:dyDescent="0.25">
      <c r="B298" s="4"/>
    </row>
    <row r="299" spans="2:2" x14ac:dyDescent="0.25">
      <c r="B299" s="4"/>
    </row>
    <row r="300" spans="2:2" x14ac:dyDescent="0.25">
      <c r="B300" s="4"/>
    </row>
    <row r="301" spans="2:2" x14ac:dyDescent="0.25">
      <c r="B301" s="4"/>
    </row>
    <row r="302" spans="2:2" x14ac:dyDescent="0.25">
      <c r="B302" s="4"/>
    </row>
    <row r="303" spans="2:2" x14ac:dyDescent="0.25">
      <c r="B303" s="4"/>
    </row>
    <row r="304" spans="2:2" x14ac:dyDescent="0.25">
      <c r="B304" s="4"/>
    </row>
    <row r="305" spans="2:2" x14ac:dyDescent="0.25">
      <c r="B305" s="4"/>
    </row>
    <row r="306" spans="2:2" x14ac:dyDescent="0.25">
      <c r="B306" s="4"/>
    </row>
    <row r="307" spans="2:2" x14ac:dyDescent="0.25">
      <c r="B307" s="4"/>
    </row>
    <row r="308" spans="2:2" x14ac:dyDescent="0.25">
      <c r="B308" s="4"/>
    </row>
    <row r="309" spans="2:2" x14ac:dyDescent="0.25">
      <c r="B309" s="4"/>
    </row>
    <row r="310" spans="2:2" x14ac:dyDescent="0.25">
      <c r="B310" s="4"/>
    </row>
    <row r="311" spans="2:2" x14ac:dyDescent="0.25">
      <c r="B311" s="4"/>
    </row>
    <row r="312" spans="2:2" x14ac:dyDescent="0.25">
      <c r="B312" s="4"/>
    </row>
    <row r="313" spans="2:2" x14ac:dyDescent="0.25">
      <c r="B313" s="4"/>
    </row>
    <row r="314" spans="2:2" x14ac:dyDescent="0.25">
      <c r="B314" s="4"/>
    </row>
    <row r="315" spans="2:2" x14ac:dyDescent="0.25">
      <c r="B315" s="4"/>
    </row>
    <row r="316" spans="2:2" x14ac:dyDescent="0.25">
      <c r="B316" s="4"/>
    </row>
    <row r="317" spans="2:2" x14ac:dyDescent="0.25">
      <c r="B317" s="4"/>
    </row>
    <row r="318" spans="2:2" x14ac:dyDescent="0.25">
      <c r="B318" s="4"/>
    </row>
    <row r="319" spans="2:2" x14ac:dyDescent="0.25">
      <c r="B319" s="4"/>
    </row>
    <row r="320" spans="2:2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  <row r="324" spans="2:2" x14ac:dyDescent="0.25">
      <c r="B324" s="4"/>
    </row>
    <row r="325" spans="2:2" x14ac:dyDescent="0.25">
      <c r="B325" s="4"/>
    </row>
    <row r="326" spans="2:2" x14ac:dyDescent="0.25">
      <c r="B326" s="4"/>
    </row>
    <row r="327" spans="2:2" x14ac:dyDescent="0.25">
      <c r="B327" s="4"/>
    </row>
    <row r="328" spans="2:2" x14ac:dyDescent="0.25">
      <c r="B328" s="4"/>
    </row>
    <row r="329" spans="2:2" x14ac:dyDescent="0.25">
      <c r="B329" s="4"/>
    </row>
    <row r="330" spans="2:2" x14ac:dyDescent="0.25">
      <c r="B330" s="4"/>
    </row>
    <row r="331" spans="2:2" x14ac:dyDescent="0.25">
      <c r="B331" s="4"/>
    </row>
    <row r="332" spans="2:2" x14ac:dyDescent="0.25">
      <c r="B332" s="4"/>
    </row>
    <row r="333" spans="2:2" x14ac:dyDescent="0.25">
      <c r="B333" s="4"/>
    </row>
    <row r="334" spans="2:2" x14ac:dyDescent="0.25">
      <c r="B334" s="4"/>
    </row>
    <row r="335" spans="2:2" x14ac:dyDescent="0.25">
      <c r="B335" s="4"/>
    </row>
    <row r="336" spans="2:2" x14ac:dyDescent="0.25">
      <c r="B336" s="4"/>
    </row>
    <row r="337" spans="2:2" x14ac:dyDescent="0.25">
      <c r="B337" s="4"/>
    </row>
    <row r="338" spans="2:2" x14ac:dyDescent="0.25">
      <c r="B338" s="4"/>
    </row>
    <row r="339" spans="2:2" x14ac:dyDescent="0.25">
      <c r="B339" s="4"/>
    </row>
    <row r="340" spans="2:2" x14ac:dyDescent="0.25">
      <c r="B340" s="4"/>
    </row>
    <row r="341" spans="2:2" x14ac:dyDescent="0.25">
      <c r="B341" s="4"/>
    </row>
    <row r="342" spans="2:2" x14ac:dyDescent="0.25">
      <c r="B342" s="4"/>
    </row>
    <row r="343" spans="2:2" x14ac:dyDescent="0.25">
      <c r="B343" s="4"/>
    </row>
    <row r="344" spans="2:2" x14ac:dyDescent="0.25">
      <c r="B344" s="4"/>
    </row>
    <row r="345" spans="2:2" x14ac:dyDescent="0.25">
      <c r="B345" s="4"/>
    </row>
    <row r="346" spans="2:2" x14ac:dyDescent="0.25">
      <c r="B346" s="4"/>
    </row>
    <row r="347" spans="2:2" x14ac:dyDescent="0.25">
      <c r="B347" s="4"/>
    </row>
    <row r="348" spans="2:2" x14ac:dyDescent="0.25">
      <c r="B348" s="4"/>
    </row>
    <row r="349" spans="2:2" x14ac:dyDescent="0.25">
      <c r="B349" s="4"/>
    </row>
    <row r="350" spans="2:2" x14ac:dyDescent="0.25">
      <c r="B350" s="4"/>
    </row>
    <row r="351" spans="2:2" x14ac:dyDescent="0.25">
      <c r="B351" s="4"/>
    </row>
    <row r="352" spans="2:2" x14ac:dyDescent="0.25">
      <c r="B352" s="4"/>
    </row>
    <row r="353" spans="2:2" x14ac:dyDescent="0.25">
      <c r="B353" s="4"/>
    </row>
    <row r="354" spans="2:2" x14ac:dyDescent="0.25">
      <c r="B354" s="4"/>
    </row>
    <row r="355" spans="2:2" x14ac:dyDescent="0.25">
      <c r="B355" s="4"/>
    </row>
    <row r="356" spans="2:2" x14ac:dyDescent="0.25">
      <c r="B356" s="4"/>
    </row>
    <row r="357" spans="2:2" x14ac:dyDescent="0.25">
      <c r="B357" s="4"/>
    </row>
    <row r="358" spans="2:2" x14ac:dyDescent="0.25">
      <c r="B358" s="4"/>
    </row>
    <row r="359" spans="2:2" x14ac:dyDescent="0.25">
      <c r="B359" s="4"/>
    </row>
    <row r="360" spans="2:2" x14ac:dyDescent="0.25">
      <c r="B360" s="4"/>
    </row>
    <row r="361" spans="2:2" x14ac:dyDescent="0.25">
      <c r="B361" s="4"/>
    </row>
    <row r="362" spans="2:2" x14ac:dyDescent="0.25">
      <c r="B362" s="4"/>
    </row>
    <row r="363" spans="2:2" x14ac:dyDescent="0.25">
      <c r="B363" s="4"/>
    </row>
    <row r="364" spans="2:2" x14ac:dyDescent="0.25">
      <c r="B364" s="4"/>
    </row>
    <row r="365" spans="2:2" x14ac:dyDescent="0.25">
      <c r="B365" s="4"/>
    </row>
    <row r="366" spans="2:2" x14ac:dyDescent="0.25">
      <c r="B366" s="4"/>
    </row>
    <row r="367" spans="2:2" x14ac:dyDescent="0.25">
      <c r="B367" s="4"/>
    </row>
    <row r="368" spans="2:2" x14ac:dyDescent="0.25">
      <c r="B368" s="4"/>
    </row>
    <row r="369" spans="2:2" x14ac:dyDescent="0.25">
      <c r="B369" s="4"/>
    </row>
    <row r="370" spans="2:2" x14ac:dyDescent="0.25">
      <c r="B370" s="4"/>
    </row>
    <row r="371" spans="2:2" x14ac:dyDescent="0.25">
      <c r="B371" s="4"/>
    </row>
    <row r="372" spans="2:2" x14ac:dyDescent="0.25">
      <c r="B372" s="4"/>
    </row>
    <row r="373" spans="2:2" x14ac:dyDescent="0.25">
      <c r="B373" s="4"/>
    </row>
    <row r="374" spans="2:2" x14ac:dyDescent="0.25">
      <c r="B374" s="4"/>
    </row>
    <row r="375" spans="2:2" x14ac:dyDescent="0.25">
      <c r="B375" s="4"/>
    </row>
    <row r="376" spans="2:2" x14ac:dyDescent="0.25">
      <c r="B376" s="4"/>
    </row>
    <row r="377" spans="2:2" x14ac:dyDescent="0.25">
      <c r="B377" s="4"/>
    </row>
    <row r="378" spans="2:2" x14ac:dyDescent="0.25">
      <c r="B378" s="4"/>
    </row>
    <row r="379" spans="2:2" x14ac:dyDescent="0.25">
      <c r="B379" s="4"/>
    </row>
    <row r="380" spans="2:2" x14ac:dyDescent="0.25">
      <c r="B380" s="4"/>
    </row>
    <row r="381" spans="2:2" x14ac:dyDescent="0.25">
      <c r="B381" s="4"/>
    </row>
    <row r="382" spans="2:2" x14ac:dyDescent="0.25">
      <c r="B382" s="4"/>
    </row>
    <row r="383" spans="2:2" x14ac:dyDescent="0.25">
      <c r="B383" s="4"/>
    </row>
    <row r="384" spans="2:2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  <row r="609" spans="2:2" x14ac:dyDescent="0.25">
      <c r="B609" s="4"/>
    </row>
    <row r="610" spans="2:2" x14ac:dyDescent="0.25">
      <c r="B610" s="4"/>
    </row>
    <row r="611" spans="2:2" x14ac:dyDescent="0.25">
      <c r="B611" s="4"/>
    </row>
    <row r="612" spans="2:2" x14ac:dyDescent="0.25">
      <c r="B612" s="4"/>
    </row>
    <row r="613" spans="2:2" x14ac:dyDescent="0.25">
      <c r="B613" s="4"/>
    </row>
    <row r="614" spans="2:2" x14ac:dyDescent="0.25">
      <c r="B614" s="4"/>
    </row>
    <row r="615" spans="2:2" x14ac:dyDescent="0.25">
      <c r="B615" s="4"/>
    </row>
    <row r="616" spans="2:2" x14ac:dyDescent="0.25">
      <c r="B616" s="4"/>
    </row>
    <row r="617" spans="2:2" x14ac:dyDescent="0.25">
      <c r="B617" s="4"/>
    </row>
    <row r="618" spans="2:2" x14ac:dyDescent="0.25">
      <c r="B618" s="4"/>
    </row>
    <row r="619" spans="2:2" x14ac:dyDescent="0.25">
      <c r="B619" s="4"/>
    </row>
    <row r="620" spans="2:2" x14ac:dyDescent="0.25">
      <c r="B620" s="4"/>
    </row>
    <row r="621" spans="2:2" x14ac:dyDescent="0.25">
      <c r="B621" s="4"/>
    </row>
    <row r="622" spans="2:2" x14ac:dyDescent="0.25">
      <c r="B622" s="4"/>
    </row>
    <row r="623" spans="2:2" x14ac:dyDescent="0.25">
      <c r="B623" s="4"/>
    </row>
    <row r="624" spans="2:2" x14ac:dyDescent="0.25">
      <c r="B624" s="4"/>
    </row>
    <row r="625" spans="2:2" x14ac:dyDescent="0.25">
      <c r="B625" s="4"/>
    </row>
    <row r="626" spans="2:2" x14ac:dyDescent="0.25">
      <c r="B626" s="4"/>
    </row>
    <row r="627" spans="2:2" x14ac:dyDescent="0.25">
      <c r="B627" s="4"/>
    </row>
    <row r="628" spans="2:2" x14ac:dyDescent="0.25">
      <c r="B628" s="4"/>
    </row>
    <row r="629" spans="2:2" x14ac:dyDescent="0.25">
      <c r="B629" s="4"/>
    </row>
    <row r="630" spans="2:2" x14ac:dyDescent="0.25">
      <c r="B630" s="4"/>
    </row>
    <row r="631" spans="2:2" x14ac:dyDescent="0.25">
      <c r="B631" s="4"/>
    </row>
    <row r="632" spans="2:2" x14ac:dyDescent="0.25">
      <c r="B632" s="4"/>
    </row>
    <row r="633" spans="2:2" x14ac:dyDescent="0.25">
      <c r="B633" s="4"/>
    </row>
    <row r="634" spans="2:2" x14ac:dyDescent="0.25">
      <c r="B634" s="4"/>
    </row>
    <row r="635" spans="2:2" x14ac:dyDescent="0.25">
      <c r="B635" s="4"/>
    </row>
    <row r="636" spans="2:2" x14ac:dyDescent="0.25">
      <c r="B636" s="4"/>
    </row>
    <row r="637" spans="2:2" x14ac:dyDescent="0.25">
      <c r="B637" s="4"/>
    </row>
    <row r="638" spans="2:2" x14ac:dyDescent="0.25">
      <c r="B638" s="4"/>
    </row>
    <row r="639" spans="2:2" x14ac:dyDescent="0.25">
      <c r="B639" s="4"/>
    </row>
    <row r="640" spans="2:2" x14ac:dyDescent="0.25">
      <c r="B640" s="4"/>
    </row>
    <row r="641" spans="2:2" x14ac:dyDescent="0.25">
      <c r="B641" s="4"/>
    </row>
    <row r="642" spans="2:2" x14ac:dyDescent="0.25">
      <c r="B642" s="4"/>
    </row>
    <row r="643" spans="2:2" x14ac:dyDescent="0.25">
      <c r="B643" s="4"/>
    </row>
    <row r="644" spans="2:2" x14ac:dyDescent="0.25">
      <c r="B644" s="4"/>
    </row>
    <row r="645" spans="2:2" x14ac:dyDescent="0.25">
      <c r="B645" s="4"/>
    </row>
    <row r="646" spans="2:2" x14ac:dyDescent="0.25">
      <c r="B646" s="4"/>
    </row>
    <row r="647" spans="2:2" x14ac:dyDescent="0.25">
      <c r="B647" s="4"/>
    </row>
    <row r="648" spans="2:2" x14ac:dyDescent="0.25">
      <c r="B648" s="4"/>
    </row>
    <row r="649" spans="2:2" x14ac:dyDescent="0.25">
      <c r="B649" s="4"/>
    </row>
    <row r="650" spans="2:2" x14ac:dyDescent="0.25">
      <c r="B650" s="4"/>
    </row>
    <row r="651" spans="2:2" x14ac:dyDescent="0.25">
      <c r="B651" s="4"/>
    </row>
    <row r="652" spans="2:2" x14ac:dyDescent="0.25">
      <c r="B652" s="4"/>
    </row>
    <row r="653" spans="2:2" x14ac:dyDescent="0.25">
      <c r="B653" s="4"/>
    </row>
    <row r="654" spans="2:2" x14ac:dyDescent="0.25">
      <c r="B654" s="4"/>
    </row>
    <row r="655" spans="2:2" x14ac:dyDescent="0.25">
      <c r="B655" s="4"/>
    </row>
    <row r="656" spans="2:2" x14ac:dyDescent="0.25">
      <c r="B656" s="4"/>
    </row>
    <row r="657" spans="2:2" x14ac:dyDescent="0.25">
      <c r="B657" s="4"/>
    </row>
    <row r="658" spans="2:2" x14ac:dyDescent="0.25">
      <c r="B658" s="4"/>
    </row>
    <row r="659" spans="2:2" x14ac:dyDescent="0.25">
      <c r="B659" s="4"/>
    </row>
    <row r="660" spans="2:2" x14ac:dyDescent="0.25">
      <c r="B660" s="4"/>
    </row>
    <row r="661" spans="2:2" x14ac:dyDescent="0.25">
      <c r="B661" s="4"/>
    </row>
    <row r="662" spans="2:2" x14ac:dyDescent="0.25">
      <c r="B662" s="4"/>
    </row>
    <row r="663" spans="2:2" x14ac:dyDescent="0.25">
      <c r="B663" s="4"/>
    </row>
    <row r="664" spans="2:2" x14ac:dyDescent="0.25">
      <c r="B664" s="4"/>
    </row>
    <row r="665" spans="2:2" x14ac:dyDescent="0.25">
      <c r="B665" s="4"/>
    </row>
    <row r="666" spans="2:2" x14ac:dyDescent="0.25">
      <c r="B666" s="4"/>
    </row>
    <row r="667" spans="2:2" x14ac:dyDescent="0.25">
      <c r="B667" s="4"/>
    </row>
    <row r="668" spans="2:2" x14ac:dyDescent="0.25">
      <c r="B668" s="4"/>
    </row>
    <row r="669" spans="2:2" x14ac:dyDescent="0.25">
      <c r="B669" s="4"/>
    </row>
    <row r="670" spans="2:2" x14ac:dyDescent="0.25">
      <c r="B670" s="4"/>
    </row>
    <row r="671" spans="2:2" x14ac:dyDescent="0.25">
      <c r="B671" s="4"/>
    </row>
    <row r="672" spans="2:2" x14ac:dyDescent="0.25">
      <c r="B672" s="4"/>
    </row>
    <row r="673" spans="2:2" x14ac:dyDescent="0.25">
      <c r="B673" s="4"/>
    </row>
    <row r="674" spans="2:2" x14ac:dyDescent="0.25">
      <c r="B674" s="4"/>
    </row>
    <row r="675" spans="2:2" x14ac:dyDescent="0.25">
      <c r="B675" s="4"/>
    </row>
    <row r="676" spans="2:2" x14ac:dyDescent="0.25">
      <c r="B676" s="4"/>
    </row>
    <row r="677" spans="2:2" x14ac:dyDescent="0.25">
      <c r="B677" s="4"/>
    </row>
    <row r="678" spans="2:2" x14ac:dyDescent="0.25">
      <c r="B678" s="4"/>
    </row>
    <row r="679" spans="2:2" x14ac:dyDescent="0.25">
      <c r="B679" s="4"/>
    </row>
    <row r="680" spans="2:2" x14ac:dyDescent="0.25">
      <c r="B680" s="4"/>
    </row>
    <row r="681" spans="2:2" x14ac:dyDescent="0.25">
      <c r="B681" s="4"/>
    </row>
    <row r="682" spans="2:2" x14ac:dyDescent="0.25">
      <c r="B682" s="4"/>
    </row>
    <row r="683" spans="2:2" x14ac:dyDescent="0.25">
      <c r="B683" s="4"/>
    </row>
    <row r="684" spans="2:2" x14ac:dyDescent="0.25">
      <c r="B684" s="4"/>
    </row>
    <row r="685" spans="2:2" x14ac:dyDescent="0.25">
      <c r="B685" s="4"/>
    </row>
    <row r="686" spans="2:2" x14ac:dyDescent="0.25">
      <c r="B686" s="4"/>
    </row>
    <row r="687" spans="2:2" x14ac:dyDescent="0.25">
      <c r="B687" s="4"/>
    </row>
    <row r="688" spans="2:2" x14ac:dyDescent="0.25">
      <c r="B688" s="4"/>
    </row>
    <row r="689" spans="2:2" x14ac:dyDescent="0.25">
      <c r="B689" s="4"/>
    </row>
    <row r="690" spans="2:2" x14ac:dyDescent="0.25">
      <c r="B690" s="4"/>
    </row>
    <row r="691" spans="2:2" x14ac:dyDescent="0.25">
      <c r="B691" s="4"/>
    </row>
    <row r="692" spans="2:2" x14ac:dyDescent="0.25">
      <c r="B692" s="4"/>
    </row>
    <row r="693" spans="2:2" x14ac:dyDescent="0.25">
      <c r="B693" s="4"/>
    </row>
    <row r="694" spans="2:2" x14ac:dyDescent="0.25">
      <c r="B694" s="4"/>
    </row>
    <row r="695" spans="2:2" x14ac:dyDescent="0.25">
      <c r="B695" s="4"/>
    </row>
    <row r="696" spans="2:2" x14ac:dyDescent="0.25">
      <c r="B696" s="4"/>
    </row>
    <row r="697" spans="2:2" x14ac:dyDescent="0.25">
      <c r="B697" s="4"/>
    </row>
    <row r="698" spans="2:2" x14ac:dyDescent="0.25">
      <c r="B698" s="4"/>
    </row>
    <row r="699" spans="2:2" x14ac:dyDescent="0.25">
      <c r="B699" s="4"/>
    </row>
    <row r="700" spans="2:2" x14ac:dyDescent="0.25">
      <c r="B700" s="4"/>
    </row>
    <row r="701" spans="2:2" x14ac:dyDescent="0.25">
      <c r="B701" s="4"/>
    </row>
    <row r="702" spans="2:2" x14ac:dyDescent="0.25">
      <c r="B702" s="4"/>
    </row>
    <row r="703" spans="2:2" x14ac:dyDescent="0.25">
      <c r="B703" s="4"/>
    </row>
    <row r="704" spans="2:2" x14ac:dyDescent="0.25">
      <c r="B704" s="4"/>
    </row>
    <row r="705" spans="2:2" x14ac:dyDescent="0.25">
      <c r="B705" s="4"/>
    </row>
    <row r="706" spans="2:2" x14ac:dyDescent="0.25">
      <c r="B706" s="4"/>
    </row>
    <row r="707" spans="2:2" x14ac:dyDescent="0.25">
      <c r="B707" s="4"/>
    </row>
    <row r="708" spans="2:2" x14ac:dyDescent="0.25">
      <c r="B708" s="4"/>
    </row>
    <row r="709" spans="2:2" x14ac:dyDescent="0.25">
      <c r="B709" s="4"/>
    </row>
    <row r="710" spans="2:2" x14ac:dyDescent="0.25">
      <c r="B710" s="4"/>
    </row>
    <row r="711" spans="2:2" x14ac:dyDescent="0.25">
      <c r="B711" s="4"/>
    </row>
    <row r="712" spans="2:2" x14ac:dyDescent="0.25">
      <c r="B712" s="4"/>
    </row>
    <row r="713" spans="2:2" x14ac:dyDescent="0.25">
      <c r="B713" s="4"/>
    </row>
    <row r="714" spans="2:2" x14ac:dyDescent="0.25">
      <c r="B714" s="4"/>
    </row>
    <row r="715" spans="2:2" x14ac:dyDescent="0.25">
      <c r="B715" s="4"/>
    </row>
    <row r="716" spans="2:2" x14ac:dyDescent="0.25">
      <c r="B716" s="4"/>
    </row>
    <row r="717" spans="2:2" x14ac:dyDescent="0.25">
      <c r="B717" s="4"/>
    </row>
    <row r="718" spans="2:2" x14ac:dyDescent="0.25">
      <c r="B718" s="4"/>
    </row>
    <row r="719" spans="2:2" x14ac:dyDescent="0.25">
      <c r="B719" s="4"/>
    </row>
    <row r="720" spans="2:2" x14ac:dyDescent="0.25">
      <c r="B720" s="4"/>
    </row>
    <row r="721" spans="2:2" x14ac:dyDescent="0.25">
      <c r="B721" s="4"/>
    </row>
    <row r="722" spans="2:2" x14ac:dyDescent="0.25">
      <c r="B722" s="4"/>
    </row>
    <row r="723" spans="2:2" x14ac:dyDescent="0.25">
      <c r="B723" s="4"/>
    </row>
    <row r="724" spans="2:2" x14ac:dyDescent="0.25">
      <c r="B724" s="4"/>
    </row>
    <row r="725" spans="2:2" x14ac:dyDescent="0.25">
      <c r="B725" s="4"/>
    </row>
    <row r="726" spans="2:2" x14ac:dyDescent="0.25">
      <c r="B726" s="4"/>
    </row>
    <row r="727" spans="2:2" x14ac:dyDescent="0.25">
      <c r="B727" s="4"/>
    </row>
    <row r="728" spans="2:2" x14ac:dyDescent="0.25">
      <c r="B728" s="4"/>
    </row>
    <row r="729" spans="2:2" x14ac:dyDescent="0.25">
      <c r="B729" s="4"/>
    </row>
    <row r="730" spans="2:2" x14ac:dyDescent="0.25">
      <c r="B730" s="4"/>
    </row>
    <row r="731" spans="2:2" x14ac:dyDescent="0.25">
      <c r="B731" s="4"/>
    </row>
    <row r="732" spans="2:2" x14ac:dyDescent="0.25">
      <c r="B732" s="4"/>
    </row>
    <row r="733" spans="2:2" x14ac:dyDescent="0.25">
      <c r="B733" s="4"/>
    </row>
    <row r="734" spans="2:2" x14ac:dyDescent="0.25">
      <c r="B734" s="4"/>
    </row>
    <row r="735" spans="2:2" x14ac:dyDescent="0.25">
      <c r="B735" s="4"/>
    </row>
    <row r="736" spans="2:2" x14ac:dyDescent="0.25">
      <c r="B736" s="4"/>
    </row>
    <row r="737" spans="2:2" x14ac:dyDescent="0.25">
      <c r="B737" s="4"/>
    </row>
    <row r="738" spans="2:2" x14ac:dyDescent="0.25">
      <c r="B738" s="4"/>
    </row>
    <row r="739" spans="2:2" x14ac:dyDescent="0.25">
      <c r="B739" s="4"/>
    </row>
    <row r="740" spans="2:2" x14ac:dyDescent="0.25">
      <c r="B740" s="4"/>
    </row>
    <row r="741" spans="2:2" x14ac:dyDescent="0.25">
      <c r="B741" s="4"/>
    </row>
    <row r="742" spans="2:2" x14ac:dyDescent="0.25">
      <c r="B742" s="4"/>
    </row>
    <row r="743" spans="2:2" x14ac:dyDescent="0.25">
      <c r="B743" s="4"/>
    </row>
    <row r="744" spans="2:2" x14ac:dyDescent="0.25">
      <c r="B744" s="4"/>
    </row>
    <row r="745" spans="2:2" x14ac:dyDescent="0.25">
      <c r="B745" s="4"/>
    </row>
    <row r="746" spans="2:2" x14ac:dyDescent="0.25">
      <c r="B746" s="4"/>
    </row>
    <row r="747" spans="2:2" x14ac:dyDescent="0.25">
      <c r="B747" s="4"/>
    </row>
    <row r="748" spans="2:2" x14ac:dyDescent="0.25">
      <c r="B748" s="4"/>
    </row>
    <row r="749" spans="2:2" x14ac:dyDescent="0.25">
      <c r="B749" s="4"/>
    </row>
    <row r="750" spans="2:2" x14ac:dyDescent="0.25">
      <c r="B750" s="4"/>
    </row>
    <row r="751" spans="2:2" x14ac:dyDescent="0.25">
      <c r="B751" s="4"/>
    </row>
    <row r="752" spans="2:2" x14ac:dyDescent="0.25">
      <c r="B752" s="4"/>
    </row>
    <row r="753" spans="2:2" x14ac:dyDescent="0.25">
      <c r="B753" s="4"/>
    </row>
    <row r="754" spans="2:2" x14ac:dyDescent="0.25">
      <c r="B754" s="4"/>
    </row>
    <row r="755" spans="2:2" x14ac:dyDescent="0.25">
      <c r="B755" s="4"/>
    </row>
    <row r="756" spans="2:2" x14ac:dyDescent="0.25">
      <c r="B756" s="4"/>
    </row>
    <row r="757" spans="2:2" x14ac:dyDescent="0.25">
      <c r="B757" s="4"/>
    </row>
    <row r="758" spans="2:2" x14ac:dyDescent="0.25">
      <c r="B758" s="4"/>
    </row>
    <row r="759" spans="2:2" x14ac:dyDescent="0.25">
      <c r="B759" s="4"/>
    </row>
    <row r="760" spans="2:2" x14ac:dyDescent="0.25">
      <c r="B760" s="4"/>
    </row>
    <row r="761" spans="2:2" x14ac:dyDescent="0.25">
      <c r="B761" s="4"/>
    </row>
    <row r="762" spans="2:2" x14ac:dyDescent="0.25">
      <c r="B762" s="4"/>
    </row>
    <row r="763" spans="2:2" x14ac:dyDescent="0.25">
      <c r="B763" s="4"/>
    </row>
    <row r="764" spans="2:2" x14ac:dyDescent="0.25">
      <c r="B764" s="4"/>
    </row>
    <row r="765" spans="2:2" x14ac:dyDescent="0.25">
      <c r="B765" s="4"/>
    </row>
    <row r="766" spans="2:2" x14ac:dyDescent="0.25">
      <c r="B766" s="4"/>
    </row>
    <row r="767" spans="2:2" x14ac:dyDescent="0.25">
      <c r="B767" s="4"/>
    </row>
    <row r="768" spans="2:2" x14ac:dyDescent="0.25">
      <c r="B768" s="4"/>
    </row>
    <row r="769" spans="2:2" x14ac:dyDescent="0.25">
      <c r="B769" s="4"/>
    </row>
    <row r="770" spans="2:2" x14ac:dyDescent="0.25">
      <c r="B770" s="4"/>
    </row>
    <row r="771" spans="2:2" x14ac:dyDescent="0.25">
      <c r="B771" s="4"/>
    </row>
    <row r="772" spans="2:2" x14ac:dyDescent="0.25">
      <c r="B772" s="4"/>
    </row>
    <row r="773" spans="2:2" x14ac:dyDescent="0.25">
      <c r="B773" s="4"/>
    </row>
    <row r="774" spans="2:2" x14ac:dyDescent="0.25">
      <c r="B774" s="4"/>
    </row>
    <row r="775" spans="2:2" x14ac:dyDescent="0.25">
      <c r="B775" s="4"/>
    </row>
    <row r="776" spans="2:2" x14ac:dyDescent="0.25">
      <c r="B776" s="4"/>
    </row>
    <row r="777" spans="2:2" x14ac:dyDescent="0.25">
      <c r="B777" s="4"/>
    </row>
    <row r="778" spans="2:2" x14ac:dyDescent="0.25">
      <c r="B778" s="4"/>
    </row>
    <row r="779" spans="2:2" x14ac:dyDescent="0.25">
      <c r="B779" s="4"/>
    </row>
    <row r="780" spans="2:2" x14ac:dyDescent="0.25">
      <c r="B780" s="4"/>
    </row>
    <row r="781" spans="2:2" x14ac:dyDescent="0.25">
      <c r="B781" s="4"/>
    </row>
    <row r="782" spans="2:2" x14ac:dyDescent="0.25">
      <c r="B782" s="4"/>
    </row>
    <row r="783" spans="2:2" x14ac:dyDescent="0.25">
      <c r="B783" s="4"/>
    </row>
    <row r="784" spans="2:2" x14ac:dyDescent="0.25">
      <c r="B784" s="4"/>
    </row>
    <row r="785" spans="2:2" x14ac:dyDescent="0.25">
      <c r="B785" s="4"/>
    </row>
    <row r="786" spans="2:2" x14ac:dyDescent="0.25">
      <c r="B786" s="4"/>
    </row>
    <row r="787" spans="2:2" x14ac:dyDescent="0.25">
      <c r="B787" s="4"/>
    </row>
    <row r="788" spans="2:2" x14ac:dyDescent="0.25">
      <c r="B788" s="4"/>
    </row>
    <row r="789" spans="2:2" x14ac:dyDescent="0.25">
      <c r="B789" s="4"/>
    </row>
    <row r="790" spans="2:2" x14ac:dyDescent="0.25">
      <c r="B790" s="4"/>
    </row>
    <row r="791" spans="2:2" x14ac:dyDescent="0.25">
      <c r="B791" s="4"/>
    </row>
    <row r="792" spans="2:2" x14ac:dyDescent="0.25">
      <c r="B792" s="4"/>
    </row>
    <row r="793" spans="2:2" x14ac:dyDescent="0.25">
      <c r="B793" s="4"/>
    </row>
    <row r="794" spans="2:2" x14ac:dyDescent="0.25">
      <c r="B794" s="4"/>
    </row>
    <row r="795" spans="2:2" x14ac:dyDescent="0.25">
      <c r="B795" s="4"/>
    </row>
    <row r="796" spans="2:2" x14ac:dyDescent="0.25">
      <c r="B796" s="4"/>
    </row>
    <row r="797" spans="2:2" x14ac:dyDescent="0.25">
      <c r="B797" s="4"/>
    </row>
    <row r="798" spans="2:2" x14ac:dyDescent="0.25">
      <c r="B798" s="4"/>
    </row>
    <row r="799" spans="2:2" x14ac:dyDescent="0.25">
      <c r="B799" s="4"/>
    </row>
    <row r="800" spans="2:2" x14ac:dyDescent="0.25">
      <c r="B800" s="4"/>
    </row>
    <row r="801" spans="2:2" x14ac:dyDescent="0.25">
      <c r="B801" s="4"/>
    </row>
    <row r="802" spans="2:2" x14ac:dyDescent="0.25">
      <c r="B802" s="4"/>
    </row>
    <row r="803" spans="2:2" x14ac:dyDescent="0.25">
      <c r="B803" s="4"/>
    </row>
    <row r="804" spans="2:2" x14ac:dyDescent="0.25">
      <c r="B804" s="4"/>
    </row>
    <row r="805" spans="2:2" x14ac:dyDescent="0.25">
      <c r="B805" s="4"/>
    </row>
    <row r="806" spans="2:2" x14ac:dyDescent="0.25">
      <c r="B806" s="4"/>
    </row>
    <row r="807" spans="2:2" x14ac:dyDescent="0.25">
      <c r="B807" s="4"/>
    </row>
    <row r="808" spans="2:2" x14ac:dyDescent="0.25">
      <c r="B808" s="4"/>
    </row>
    <row r="809" spans="2:2" x14ac:dyDescent="0.25">
      <c r="B809" s="4"/>
    </row>
    <row r="810" spans="2:2" x14ac:dyDescent="0.25">
      <c r="B810" s="4"/>
    </row>
    <row r="811" spans="2:2" x14ac:dyDescent="0.25">
      <c r="B811" s="4"/>
    </row>
    <row r="812" spans="2:2" x14ac:dyDescent="0.25">
      <c r="B812" s="4"/>
    </row>
    <row r="813" spans="2:2" x14ac:dyDescent="0.25">
      <c r="B813" s="4"/>
    </row>
    <row r="814" spans="2:2" x14ac:dyDescent="0.25">
      <c r="B814" s="4"/>
    </row>
    <row r="815" spans="2:2" x14ac:dyDescent="0.25">
      <c r="B815" s="4"/>
    </row>
    <row r="816" spans="2:2" x14ac:dyDescent="0.25">
      <c r="B816" s="4"/>
    </row>
    <row r="817" spans="2:2" x14ac:dyDescent="0.25">
      <c r="B817" s="4"/>
    </row>
    <row r="818" spans="2:2" x14ac:dyDescent="0.25">
      <c r="B818" s="4"/>
    </row>
    <row r="819" spans="2:2" x14ac:dyDescent="0.25">
      <c r="B819" s="4"/>
    </row>
    <row r="820" spans="2:2" x14ac:dyDescent="0.25">
      <c r="B820" s="4"/>
    </row>
    <row r="821" spans="2:2" x14ac:dyDescent="0.25">
      <c r="B821" s="4"/>
    </row>
    <row r="822" spans="2:2" x14ac:dyDescent="0.25">
      <c r="B822" s="4"/>
    </row>
    <row r="823" spans="2:2" x14ac:dyDescent="0.25">
      <c r="B82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DBE1-F9DE-402E-8506-E62B608A157C}">
  <dimension ref="A1:I31"/>
  <sheetViews>
    <sheetView workbookViewId="0">
      <selection activeCell="A2" sqref="A2:I34"/>
    </sheetView>
  </sheetViews>
  <sheetFormatPr defaultColWidth="63.85546875" defaultRowHeight="15" x14ac:dyDescent="0.25"/>
  <cols>
    <col min="1" max="1" width="7.140625" bestFit="1" customWidth="1"/>
    <col min="2" max="2" width="63.42578125" bestFit="1" customWidth="1"/>
    <col min="3" max="4" width="12.7109375" bestFit="1" customWidth="1"/>
    <col min="5" max="5" width="20.5703125" bestFit="1" customWidth="1"/>
    <col min="6" max="6" width="18.28515625" bestFit="1" customWidth="1"/>
    <col min="7" max="7" width="18.5703125" bestFit="1" customWidth="1"/>
    <col min="8" max="8" width="16.28515625" bestFit="1" customWidth="1"/>
    <col min="9" max="9" width="22.5703125" bestFit="1" customWidth="1"/>
  </cols>
  <sheetData>
    <row r="1" spans="1:9" s="1" customFormat="1" x14ac:dyDescent="0.25">
      <c r="A1" s="1" t="s">
        <v>100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9" x14ac:dyDescent="0.25">
      <c r="A2" t="s">
        <v>103</v>
      </c>
      <c r="B2" t="s">
        <v>43</v>
      </c>
      <c r="C2">
        <v>0.48526155100000001</v>
      </c>
      <c r="D2">
        <v>0.85560837899999997</v>
      </c>
      <c r="E2">
        <v>-0.25501005300000001</v>
      </c>
      <c r="F2">
        <v>-0.499271996</v>
      </c>
      <c r="G2">
        <v>0.75357052499999999</v>
      </c>
      <c r="H2">
        <v>20</v>
      </c>
    </row>
    <row r="3" spans="1:9" x14ac:dyDescent="0.25">
      <c r="A3" t="s">
        <v>103</v>
      </c>
      <c r="B3" t="s">
        <v>55</v>
      </c>
      <c r="C3">
        <v>0.79830894200000002</v>
      </c>
      <c r="D3">
        <v>-4.3591030000000003E-2</v>
      </c>
      <c r="E3">
        <v>0.31923431200000002</v>
      </c>
      <c r="F3">
        <v>0.65767990899999995</v>
      </c>
      <c r="G3">
        <v>-0.84953308999999999</v>
      </c>
      <c r="H3">
        <v>20</v>
      </c>
    </row>
    <row r="4" spans="1:9" x14ac:dyDescent="0.25">
      <c r="A4" t="s">
        <v>103</v>
      </c>
      <c r="B4" t="s">
        <v>51</v>
      </c>
      <c r="C4">
        <v>-0.80609396</v>
      </c>
      <c r="D4">
        <v>-0.60940439000000002</v>
      </c>
      <c r="E4">
        <v>-0.18423590000000001</v>
      </c>
      <c r="F4">
        <v>-0.15101634</v>
      </c>
      <c r="G4">
        <v>0.773735108</v>
      </c>
      <c r="H4">
        <v>20</v>
      </c>
    </row>
    <row r="5" spans="1:9" x14ac:dyDescent="0.25">
      <c r="A5" t="s">
        <v>103</v>
      </c>
      <c r="B5" t="s">
        <v>62</v>
      </c>
      <c r="C5">
        <v>-0.30773937000000001</v>
      </c>
      <c r="D5">
        <v>-0.32230442999999998</v>
      </c>
      <c r="E5">
        <v>-0.26083999000000002</v>
      </c>
      <c r="F5">
        <v>-0.17080342000000001</v>
      </c>
      <c r="G5">
        <v>0.40882783900000003</v>
      </c>
      <c r="H5">
        <v>10</v>
      </c>
    </row>
    <row r="6" spans="1:9" x14ac:dyDescent="0.25">
      <c r="A6" t="s">
        <v>103</v>
      </c>
      <c r="B6" t="s">
        <v>67</v>
      </c>
      <c r="C6">
        <v>-0.12574472</v>
      </c>
      <c r="D6">
        <v>0.19047904099999999</v>
      </c>
      <c r="E6">
        <v>5.0991594000000001E-2</v>
      </c>
      <c r="F6">
        <v>-0.30076176999999998</v>
      </c>
      <c r="G6">
        <v>0.120432389</v>
      </c>
      <c r="H6">
        <v>20</v>
      </c>
    </row>
    <row r="7" spans="1:9" x14ac:dyDescent="0.25">
      <c r="A7" t="s">
        <v>103</v>
      </c>
      <c r="B7" t="s">
        <v>46</v>
      </c>
      <c r="C7">
        <v>-0.47484490000000001</v>
      </c>
      <c r="D7">
        <v>-0.40587422000000001</v>
      </c>
      <c r="E7">
        <v>0.18737250799999999</v>
      </c>
      <c r="F7">
        <v>0.18858038199999999</v>
      </c>
      <c r="G7">
        <v>-0.28738915999999998</v>
      </c>
      <c r="H7">
        <v>20</v>
      </c>
    </row>
    <row r="8" spans="1:9" x14ac:dyDescent="0.25">
      <c r="A8" t="s">
        <v>103</v>
      </c>
      <c r="B8" t="s">
        <v>54</v>
      </c>
      <c r="C8">
        <v>0.64652354400000001</v>
      </c>
      <c r="D8">
        <v>0.64631913399999996</v>
      </c>
      <c r="E8">
        <v>0.246975153</v>
      </c>
      <c r="F8">
        <v>0.26483004300000001</v>
      </c>
      <c r="G8">
        <v>-0.87569224000000001</v>
      </c>
      <c r="H8">
        <v>20</v>
      </c>
    </row>
    <row r="9" spans="1:9" x14ac:dyDescent="0.25">
      <c r="A9" t="s">
        <v>103</v>
      </c>
      <c r="B9" t="s">
        <v>58</v>
      </c>
      <c r="C9">
        <v>0.21645199500000001</v>
      </c>
      <c r="D9">
        <v>0.47988209999999998</v>
      </c>
      <c r="E9">
        <v>0.102043128</v>
      </c>
      <c r="F9">
        <v>0.365886606</v>
      </c>
      <c r="G9">
        <v>-6.4562629999999996E-2</v>
      </c>
      <c r="H9">
        <v>20</v>
      </c>
    </row>
    <row r="10" spans="1:9" x14ac:dyDescent="0.25">
      <c r="A10" t="s">
        <v>103</v>
      </c>
      <c r="B10" t="s">
        <v>59</v>
      </c>
      <c r="C10">
        <v>-0.39943605999999998</v>
      </c>
      <c r="D10">
        <v>-0.98524221999999995</v>
      </c>
      <c r="E10">
        <v>3.2282529999999997E-2</v>
      </c>
      <c r="F10">
        <v>0.82738663199999996</v>
      </c>
      <c r="G10">
        <v>0.54079398999999995</v>
      </c>
      <c r="H10">
        <v>3</v>
      </c>
      <c r="I10" t="s">
        <v>99</v>
      </c>
    </row>
    <row r="11" spans="1:9" x14ac:dyDescent="0.25">
      <c r="A11" t="s">
        <v>103</v>
      </c>
      <c r="B11" t="s">
        <v>52</v>
      </c>
      <c r="C11">
        <v>-0.70025192999999997</v>
      </c>
      <c r="D11">
        <v>-0.41668959999999999</v>
      </c>
      <c r="E11">
        <v>0.40899210499999999</v>
      </c>
      <c r="F11">
        <v>0.38166187899999998</v>
      </c>
      <c r="G11">
        <v>-1.278701E-2</v>
      </c>
      <c r="H11">
        <v>20</v>
      </c>
    </row>
    <row r="12" spans="1:9" x14ac:dyDescent="0.25">
      <c r="A12" t="s">
        <v>103</v>
      </c>
      <c r="B12" t="s">
        <v>68</v>
      </c>
      <c r="C12">
        <v>-1</v>
      </c>
      <c r="D12">
        <v>-1</v>
      </c>
      <c r="E12">
        <v>-1</v>
      </c>
      <c r="F12">
        <v>-1</v>
      </c>
      <c r="G12">
        <v>1</v>
      </c>
      <c r="H12">
        <v>2</v>
      </c>
      <c r="I12" t="s">
        <v>99</v>
      </c>
    </row>
    <row r="13" spans="1:9" x14ac:dyDescent="0.25">
      <c r="A13" t="s">
        <v>103</v>
      </c>
      <c r="B13" t="s">
        <v>49</v>
      </c>
      <c r="C13">
        <v>-0.81765983499999995</v>
      </c>
      <c r="D13">
        <v>-0.708760422</v>
      </c>
      <c r="E13">
        <v>-0.58521793600000005</v>
      </c>
      <c r="F13">
        <v>-0.31204731000000002</v>
      </c>
      <c r="G13">
        <v>0.892702946</v>
      </c>
      <c r="H13">
        <v>20</v>
      </c>
    </row>
    <row r="14" spans="1:9" x14ac:dyDescent="0.25">
      <c r="A14" t="s">
        <v>103</v>
      </c>
      <c r="B14" t="s">
        <v>53</v>
      </c>
      <c r="C14">
        <v>-0.81247819300000002</v>
      </c>
      <c r="D14">
        <v>-0.15499868999999999</v>
      </c>
      <c r="E14">
        <v>-0.41459141199999999</v>
      </c>
      <c r="F14">
        <v>-0.56735643999999996</v>
      </c>
      <c r="G14">
        <v>0.26976883499999998</v>
      </c>
      <c r="H14">
        <v>20</v>
      </c>
    </row>
    <row r="15" spans="1:9" x14ac:dyDescent="0.25">
      <c r="A15" t="s">
        <v>103</v>
      </c>
      <c r="B15" t="s">
        <v>61</v>
      </c>
      <c r="C15">
        <v>-0.42960960999999998</v>
      </c>
      <c r="D15">
        <v>-0.27107505999999998</v>
      </c>
      <c r="E15">
        <v>0.247330151</v>
      </c>
      <c r="F15">
        <v>0.37360158199999999</v>
      </c>
      <c r="G15">
        <v>-0.56383545000000002</v>
      </c>
      <c r="H15">
        <v>20</v>
      </c>
    </row>
    <row r="16" spans="1:9" x14ac:dyDescent="0.25">
      <c r="A16" t="s">
        <v>103</v>
      </c>
      <c r="B16" t="s">
        <v>42</v>
      </c>
      <c r="C16">
        <v>1.602694E-3</v>
      </c>
      <c r="D16">
        <v>0.27650735799999998</v>
      </c>
      <c r="E16">
        <v>7.7763176000000003E-2</v>
      </c>
      <c r="F16">
        <v>-0.10358903999999999</v>
      </c>
      <c r="G16">
        <v>-0.43875883999999998</v>
      </c>
      <c r="H16">
        <v>20</v>
      </c>
    </row>
    <row r="17" spans="1:8" x14ac:dyDescent="0.25">
      <c r="A17" t="s">
        <v>103</v>
      </c>
      <c r="B17" t="s">
        <v>50</v>
      </c>
      <c r="C17">
        <v>0.49121487699999999</v>
      </c>
      <c r="D17">
        <v>4.5330359000000001E-2</v>
      </c>
      <c r="E17">
        <v>0.318579208</v>
      </c>
      <c r="F17">
        <v>0.58127245299999997</v>
      </c>
      <c r="G17">
        <v>-0.39073337000000002</v>
      </c>
      <c r="H17">
        <v>20</v>
      </c>
    </row>
    <row r="18" spans="1:8" x14ac:dyDescent="0.25">
      <c r="A18" t="s">
        <v>103</v>
      </c>
      <c r="B18" t="s">
        <v>39</v>
      </c>
      <c r="C18">
        <v>0.333501406</v>
      </c>
      <c r="D18">
        <v>4.6786017999999999E-2</v>
      </c>
      <c r="E18">
        <v>0.21462779300000001</v>
      </c>
      <c r="F18">
        <v>0.202454098</v>
      </c>
      <c r="G18">
        <v>0.28044232099999999</v>
      </c>
      <c r="H18">
        <v>20</v>
      </c>
    </row>
    <row r="19" spans="1:8" x14ac:dyDescent="0.25">
      <c r="A19" t="s">
        <v>103</v>
      </c>
      <c r="B19" t="s">
        <v>65</v>
      </c>
      <c r="C19">
        <v>-0.57274731999999995</v>
      </c>
      <c r="D19">
        <v>-0.52627425999999999</v>
      </c>
      <c r="E19">
        <v>7.0889941999999997E-2</v>
      </c>
      <c r="F19">
        <v>0.214465613</v>
      </c>
      <c r="G19">
        <v>0.26409866799999998</v>
      </c>
      <c r="H19">
        <v>20</v>
      </c>
    </row>
    <row r="20" spans="1:8" x14ac:dyDescent="0.25">
      <c r="A20" t="s">
        <v>103</v>
      </c>
      <c r="B20" t="s">
        <v>57</v>
      </c>
      <c r="C20">
        <v>-0.52043899999999998</v>
      </c>
      <c r="D20">
        <v>-0.76151519999999995</v>
      </c>
      <c r="E20">
        <v>7.1355768E-2</v>
      </c>
      <c r="F20">
        <v>-0.37745369000000001</v>
      </c>
      <c r="G20">
        <v>0.59367174700000003</v>
      </c>
      <c r="H20">
        <v>10</v>
      </c>
    </row>
    <row r="21" spans="1:8" x14ac:dyDescent="0.25">
      <c r="A21" t="s">
        <v>103</v>
      </c>
      <c r="B21" t="s">
        <v>47</v>
      </c>
      <c r="C21">
        <v>-0.73988727700000001</v>
      </c>
      <c r="D21">
        <v>-5.7224849000000001E-2</v>
      </c>
      <c r="E21">
        <v>0.665014883</v>
      </c>
      <c r="F21">
        <v>0.55477635400000003</v>
      </c>
      <c r="G21">
        <v>0.87968574899999996</v>
      </c>
      <c r="H21">
        <v>20</v>
      </c>
    </row>
    <row r="22" spans="1:8" x14ac:dyDescent="0.25">
      <c r="A22" t="s">
        <v>103</v>
      </c>
      <c r="B22" t="s">
        <v>40</v>
      </c>
      <c r="C22">
        <v>0.27158882099999998</v>
      </c>
      <c r="D22">
        <v>0.14730913900000001</v>
      </c>
      <c r="E22">
        <v>1.6316590999999998E-2</v>
      </c>
      <c r="F22">
        <v>1.0537827E-2</v>
      </c>
      <c r="G22">
        <v>9.9460193000000002E-2</v>
      </c>
      <c r="H22">
        <v>20</v>
      </c>
    </row>
    <row r="23" spans="1:8" x14ac:dyDescent="0.25">
      <c r="A23" t="s">
        <v>103</v>
      </c>
      <c r="B23" t="s">
        <v>48</v>
      </c>
      <c r="C23">
        <v>-0.21335457999999999</v>
      </c>
      <c r="D23">
        <v>-0.86453078000000005</v>
      </c>
      <c r="E23">
        <v>0.431494302</v>
      </c>
      <c r="F23">
        <v>0.58488495399999996</v>
      </c>
      <c r="G23">
        <v>0.73601705799999995</v>
      </c>
      <c r="H23">
        <v>20</v>
      </c>
    </row>
    <row r="24" spans="1:8" x14ac:dyDescent="0.25">
      <c r="A24" t="s">
        <v>103</v>
      </c>
      <c r="B24" t="s">
        <v>41</v>
      </c>
      <c r="C24">
        <v>-0.11975715000000001</v>
      </c>
      <c r="D24">
        <v>-0.16413462000000001</v>
      </c>
      <c r="E24">
        <v>0.19936910999999999</v>
      </c>
      <c r="F24">
        <v>0.76352261300000002</v>
      </c>
      <c r="G24">
        <v>-0.66521984000000001</v>
      </c>
      <c r="H24">
        <v>20</v>
      </c>
    </row>
    <row r="25" spans="1:8" x14ac:dyDescent="0.25">
      <c r="A25" t="s">
        <v>103</v>
      </c>
      <c r="B25" t="s">
        <v>63</v>
      </c>
      <c r="C25">
        <v>0.59458621599999995</v>
      </c>
      <c r="D25">
        <v>0.65019437599999996</v>
      </c>
      <c r="E25">
        <v>0.487728469</v>
      </c>
      <c r="F25">
        <v>0.853306703</v>
      </c>
      <c r="G25">
        <v>-0.77930403999999998</v>
      </c>
      <c r="H25">
        <v>14</v>
      </c>
    </row>
    <row r="26" spans="1:8" x14ac:dyDescent="0.25">
      <c r="A26" t="s">
        <v>103</v>
      </c>
      <c r="B26" t="s">
        <v>56</v>
      </c>
      <c r="C26">
        <v>-0.25528796999999998</v>
      </c>
      <c r="D26">
        <v>-0.16022584000000001</v>
      </c>
      <c r="E26">
        <v>0.18508122099999999</v>
      </c>
      <c r="F26">
        <v>0.65792234800000005</v>
      </c>
      <c r="G26">
        <v>0.22018194399999999</v>
      </c>
      <c r="H26">
        <v>18</v>
      </c>
    </row>
    <row r="27" spans="1:8" x14ac:dyDescent="0.25">
      <c r="A27" t="s">
        <v>103</v>
      </c>
      <c r="B27" t="s">
        <v>45</v>
      </c>
      <c r="C27">
        <v>0.202897893</v>
      </c>
      <c r="D27">
        <v>0.72266448800000005</v>
      </c>
      <c r="E27">
        <v>6.3338881999999999E-2</v>
      </c>
      <c r="F27">
        <v>-8.685495E-2</v>
      </c>
      <c r="G27">
        <v>-0.18805915000000001</v>
      </c>
      <c r="H27">
        <v>20</v>
      </c>
    </row>
    <row r="28" spans="1:8" x14ac:dyDescent="0.25">
      <c r="A28" t="s">
        <v>103</v>
      </c>
      <c r="B28" t="s">
        <v>64</v>
      </c>
      <c r="C28">
        <v>0.121105533</v>
      </c>
      <c r="D28">
        <v>0.12939845799999999</v>
      </c>
      <c r="E28">
        <v>0.15245712</v>
      </c>
      <c r="F28">
        <v>6.6141306999999996E-2</v>
      </c>
      <c r="G28">
        <v>8.7045974999999998E-2</v>
      </c>
      <c r="H28">
        <v>16</v>
      </c>
    </row>
    <row r="29" spans="1:8" x14ac:dyDescent="0.25">
      <c r="A29" t="s">
        <v>103</v>
      </c>
      <c r="B29" t="s">
        <v>44</v>
      </c>
      <c r="C29">
        <v>6.5273797999999994E-2</v>
      </c>
      <c r="D29">
        <v>-4.4182800000000001E-3</v>
      </c>
      <c r="E29">
        <v>7.5315483000000003E-2</v>
      </c>
      <c r="F29">
        <v>-7.5307000000000004E-3</v>
      </c>
      <c r="G29">
        <v>-0.31051531999999998</v>
      </c>
      <c r="H29">
        <v>20</v>
      </c>
    </row>
    <row r="30" spans="1:8" x14ac:dyDescent="0.25">
      <c r="A30" t="s">
        <v>103</v>
      </c>
      <c r="B30" t="s">
        <v>60</v>
      </c>
      <c r="C30">
        <v>-0.87457569000000002</v>
      </c>
      <c r="D30">
        <v>-0.73524354000000003</v>
      </c>
      <c r="E30">
        <v>0.22783720399999999</v>
      </c>
      <c r="F30">
        <v>0.53947411999999995</v>
      </c>
      <c r="G30">
        <v>0.91510486599999996</v>
      </c>
      <c r="H30">
        <v>20</v>
      </c>
    </row>
    <row r="31" spans="1:8" x14ac:dyDescent="0.25">
      <c r="A31" t="s">
        <v>103</v>
      </c>
      <c r="B31" t="s">
        <v>66</v>
      </c>
      <c r="C31">
        <v>0.65294450400000004</v>
      </c>
      <c r="D31">
        <v>0.72992412100000004</v>
      </c>
      <c r="E31">
        <v>-4.1490039999999999E-2</v>
      </c>
      <c r="F31">
        <v>0.21991286800000001</v>
      </c>
      <c r="G31">
        <v>-0.17701383000000001</v>
      </c>
      <c r="H3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3x</vt:lpstr>
      <vt:lpstr>2x</vt:lpstr>
      <vt:lpstr>All 3 (equal)</vt:lpstr>
      <vt:lpstr>3 clusters</vt:lpstr>
      <vt:lpstr>2 clusters</vt:lpstr>
      <vt:lpstr>All 3</vt:lpstr>
      <vt:lpstr>HKEX</vt:lpstr>
      <vt:lpstr>NASDAQ</vt:lpstr>
      <vt:lpstr>SSE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2021-01-05T13:41:56Z</dcterms:created>
  <dcterms:modified xsi:type="dcterms:W3CDTF">2021-04-02T20:21:27Z</dcterms:modified>
  <cp:category/>
  <cp:contentStatus/>
</cp:coreProperties>
</file>