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klyukin\Documents\Python Scripts\phd\portfolio\take_home\"/>
    </mc:Choice>
  </mc:AlternateContent>
  <bookViews>
    <workbookView xWindow="0" yWindow="0" windowWidth="21570" windowHeight="3075"/>
  </bookViews>
  <sheets>
    <sheet name="Лист1" sheetId="2" r:id="rId1"/>
    <sheet name="Worksheet" sheetId="1" r:id="rId2"/>
  </sheets>
  <calcPr calcId="162913"/>
  <pivotCaches>
    <pivotCache cacheId="7" r:id="rId3"/>
  </pivotCaches>
</workbook>
</file>

<file path=xl/calcChain.xml><?xml version="1.0" encoding="utf-8"?>
<calcChain xmlns="http://schemas.openxmlformats.org/spreadsheetml/2006/main">
  <c r="A9" i="1" l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8" i="1"/>
</calcChain>
</file>

<file path=xl/sharedStrings.xml><?xml version="1.0" encoding="utf-8"?>
<sst xmlns="http://schemas.openxmlformats.org/spreadsheetml/2006/main" count="66" uniqueCount="29">
  <si>
    <t>Frank RG</t>
  </si>
  <si>
    <t>Число выданных автокредитов</t>
  </si>
  <si>
    <t>Дата</t>
  </si>
  <si>
    <t>Количество выданных автокредитов в месяц, тыс. штук</t>
  </si>
  <si>
    <t>Количество выданных автокредитов в месяц на новые автомобили, тыс. штук</t>
  </si>
  <si>
    <t>Количество выданных автокредитов в месяц на автомобили с пробегом, тыс. штук</t>
  </si>
  <si>
    <t>Источник: Frank RG</t>
  </si>
  <si>
    <t>Данные: на 1 февраля 2025 года</t>
  </si>
  <si>
    <t>Ссылка: https://frankrg.com/data-hub/category/car-loans/chart/139856</t>
  </si>
  <si>
    <t>2021</t>
  </si>
  <si>
    <t>2022</t>
  </si>
  <si>
    <t>2023</t>
  </si>
  <si>
    <t>2024</t>
  </si>
  <si>
    <t>Годы</t>
  </si>
  <si>
    <t>Количество выданных автокредитов (левая ось)</t>
  </si>
  <si>
    <t>Количество выданных автокредитов на новые автомобили (правая ось)</t>
  </si>
  <si>
    <t>Количество выданных автокредитов на автомобили с пробегом (правая ось)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</si>
  <si>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</si>
  <si>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</si>
  <si>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</si>
  <si>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</si>
  <si>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</si>
  <si>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</si>
  <si>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</si>
  <si>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</si>
  <si>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</si>
  <si>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</si>
  <si>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</si>
  <si>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янв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</si>
</sst>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FD8C1C"/>
      </top>
      <bottom style="thin">
        <color rgb="FFFD8C1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0" fillId="0" borderId="2" xfId="0" applyBorder="1"/>
    <xf numFmtId="14" fontId="0" fillId="0" borderId="0" xfId="0" applyNumberFormat="1"/>
    <xf numFmtId="0" fontId="0" fillId="0" borderId="2" xfId="0" pivotButton="1" applyBorder="1"/>
    <xf numFmtId="0" fontId="0" fillId="0" borderId="3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0" xfId="0" applyNumberFormat="1"/>
    <xf numFmtId="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</cellXfs>
  <cellStyles count="1">
    <cellStyle name="Обычный" xfId="0" builtinId="0"/>
  </cellStyles>
  <dxfs count="0"/>
  <tableStyles count="0" defaultTableStyle="TableStyleMedium9"/>
  <colors>
    <mruColors>
      <color rgb="FFC1FFC1"/>
      <color rgb="FFF9F9C1"/>
      <color rgb="FFF9F999"/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[Frank RG. Число выданных автокредитов штук (01.02.2025).xlsx]Лист1!Сводная таблица1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rgbClr val="5F5F5F"/>
            </a:solidFill>
            <a:round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c:spPr>
        <c:marker>
          <c:symbol val="none"/>
        </c:marker>
      </c:pivotFmt>
      <c:pivotFmt>
        <c:idx val="4"/>
        <c:spPr>
          <a:solidFill>
            <a:srgbClr val="C1FFC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F9F9C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1"/>
          <c:order val="1"/>
          <c:tx>
            <c:strRef>
              <c:f>Лист1!$D$3</c:f>
              <c:strCache>
                <c:ptCount val="1"/>
                <c:pt idx="0">
                  <c:v>Количество выданных автокредитов на новые автомобили (правая ось)</c:v>
                </c:pt>
              </c:strCache>
            </c:strRef>
          </c:tx>
          <c:spPr>
            <a:solidFill>
              <a:srgbClr val="C1FFC1"/>
            </a:solidFill>
            <a:ln>
              <a:noFill/>
            </a:ln>
            <a:effectLst/>
          </c:spPr>
          <c:cat>
            <c:multiLvlStrRef>
              <c:f>Лист1!$A$4:$B$51</c:f>
              <c:multiLvlStrCache>
                <c:ptCount val="4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  <c:pt idx="44">
                    <c:v>сен</c:v>
                  </c:pt>
                  <c:pt idx="45">
                    <c:v>окт</c:v>
                  </c:pt>
                  <c:pt idx="46">
                    <c:v>ноя</c:v>
                  </c:pt>
                  <c:pt idx="47">
                    <c:v>дек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  <c:pt idx="36">
                    <c:v>2024</c:v>
                  </c:pt>
                </c:lvl>
              </c:multiLvlStrCache>
            </c:multiLvlStrRef>
          </c:cat>
          <c:val>
            <c:numRef>
              <c:f>Лист1!$D$4:$D$51</c:f>
              <c:numCache>
                <c:formatCode>General</c:formatCode>
                <c:ptCount val="48"/>
                <c:pt idx="0">
                  <c:v>47.74</c:v>
                </c:pt>
                <c:pt idx="1">
                  <c:v>54.845999999999997</c:v>
                </c:pt>
                <c:pt idx="2">
                  <c:v>62.253999999999998</c:v>
                </c:pt>
                <c:pt idx="3">
                  <c:v>70.248000000000005</c:v>
                </c:pt>
                <c:pt idx="4">
                  <c:v>57.463000000000001</c:v>
                </c:pt>
                <c:pt idx="5">
                  <c:v>56.893000000000001</c:v>
                </c:pt>
                <c:pt idx="6">
                  <c:v>54.084000000000003</c:v>
                </c:pt>
                <c:pt idx="7">
                  <c:v>54.137999999999998</c:v>
                </c:pt>
                <c:pt idx="8">
                  <c:v>49.408999999999999</c:v>
                </c:pt>
                <c:pt idx="9">
                  <c:v>47.140999999999998</c:v>
                </c:pt>
                <c:pt idx="10">
                  <c:v>46.706000000000003</c:v>
                </c:pt>
                <c:pt idx="11">
                  <c:v>51.457999999999998</c:v>
                </c:pt>
                <c:pt idx="12">
                  <c:v>40.292000000000002</c:v>
                </c:pt>
                <c:pt idx="13">
                  <c:v>47.796999999999997</c:v>
                </c:pt>
                <c:pt idx="14">
                  <c:v>6.1079999999999997</c:v>
                </c:pt>
                <c:pt idx="15">
                  <c:v>5.7409999999999997</c:v>
                </c:pt>
                <c:pt idx="16">
                  <c:v>9.8640000000000008</c:v>
                </c:pt>
                <c:pt idx="17">
                  <c:v>12.16</c:v>
                </c:pt>
                <c:pt idx="18">
                  <c:v>14.778</c:v>
                </c:pt>
                <c:pt idx="19">
                  <c:v>21.754999999999999</c:v>
                </c:pt>
                <c:pt idx="20">
                  <c:v>19.948</c:v>
                </c:pt>
                <c:pt idx="21">
                  <c:v>20.390999999999998</c:v>
                </c:pt>
                <c:pt idx="22">
                  <c:v>23.303000000000001</c:v>
                </c:pt>
                <c:pt idx="23">
                  <c:v>20.657</c:v>
                </c:pt>
                <c:pt idx="24">
                  <c:v>24.786999999999999</c:v>
                </c:pt>
                <c:pt idx="25">
                  <c:v>26.646000000000001</c:v>
                </c:pt>
                <c:pt idx="26">
                  <c:v>26.408000000000001</c:v>
                </c:pt>
                <c:pt idx="27">
                  <c:v>29.204000000000001</c:v>
                </c:pt>
                <c:pt idx="28">
                  <c:v>29.239000000000001</c:v>
                </c:pt>
                <c:pt idx="29">
                  <c:v>31.812999999999999</c:v>
                </c:pt>
                <c:pt idx="30">
                  <c:v>44.024000000000001</c:v>
                </c:pt>
                <c:pt idx="31">
                  <c:v>40.496000000000002</c:v>
                </c:pt>
                <c:pt idx="32">
                  <c:v>31.782</c:v>
                </c:pt>
                <c:pt idx="33">
                  <c:v>38.295999999999999</c:v>
                </c:pt>
                <c:pt idx="34">
                  <c:v>35.164999999999999</c:v>
                </c:pt>
                <c:pt idx="35">
                  <c:v>38.784999999999997</c:v>
                </c:pt>
                <c:pt idx="36">
                  <c:v>37.036999999999999</c:v>
                </c:pt>
                <c:pt idx="37">
                  <c:v>48.215000000000003</c:v>
                </c:pt>
                <c:pt idx="38">
                  <c:v>62.698999999999998</c:v>
                </c:pt>
                <c:pt idx="39">
                  <c:v>58.357999999999997</c:v>
                </c:pt>
                <c:pt idx="40">
                  <c:v>65.274000000000001</c:v>
                </c:pt>
                <c:pt idx="41">
                  <c:v>53.945</c:v>
                </c:pt>
                <c:pt idx="42">
                  <c:v>63.750999999999998</c:v>
                </c:pt>
                <c:pt idx="43">
                  <c:v>69.691999999999993</c:v>
                </c:pt>
                <c:pt idx="44">
                  <c:v>91.281000000000006</c:v>
                </c:pt>
                <c:pt idx="45">
                  <c:v>69.174000000000007</c:v>
                </c:pt>
                <c:pt idx="46">
                  <c:v>52.223999999999997</c:v>
                </c:pt>
                <c:pt idx="47">
                  <c:v>55.744999999999997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13-4222-9E73-3CE91281A1F9}"/>
            </c:ext>
          </c:extLst>
        </c:ser>
        <c:ser>
          <c:idx val="2"/>
          <c:order val="2"/>
          <c:tx>
            <c:strRef>
              <c:f>Лист1!$E$3</c:f>
              <c:strCache>
                <c:ptCount val="1"/>
                <c:pt idx="0">
                  <c:v>Количество выданных автокредитов на автомобили с пробегом (правая ось)</c:v>
                </c:pt>
              </c:strCache>
            </c:strRef>
          </c:tx>
          <c:spPr>
            <a:solidFill>
              <a:srgbClr val="F9F9C1"/>
            </a:solidFill>
            <a:ln>
              <a:noFill/>
            </a:ln>
            <a:effectLst/>
          </c:spPr>
          <c:cat>
            <c:multiLvlStrRef>
              <c:f>Лист1!$A$4:$B$51</c:f>
              <c:multiLvlStrCache>
                <c:ptCount val="4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  <c:pt idx="44">
                    <c:v>сен</c:v>
                  </c:pt>
                  <c:pt idx="45">
                    <c:v>окт</c:v>
                  </c:pt>
                  <c:pt idx="46">
                    <c:v>ноя</c:v>
                  </c:pt>
                  <c:pt idx="47">
                    <c:v>дек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  <c:pt idx="36">
                    <c:v>2024</c:v>
                  </c:pt>
                </c:lvl>
              </c:multiLvlStrCache>
            </c:multiLvlStrRef>
          </c:cat>
          <c:val>
            <c:numRef>
              <c:f>Лист1!$E$4:$E$51</c:f>
              <c:numCache>
                <c:formatCode>General</c:formatCode>
                <c:ptCount val="48"/>
                <c:pt idx="0">
                  <c:v>18.283000000000001</c:v>
                </c:pt>
                <c:pt idx="1">
                  <c:v>19.321000000000002</c:v>
                </c:pt>
                <c:pt idx="2">
                  <c:v>26.276</c:v>
                </c:pt>
                <c:pt idx="3">
                  <c:v>29.571000000000002</c:v>
                </c:pt>
                <c:pt idx="4">
                  <c:v>32.109000000000002</c:v>
                </c:pt>
                <c:pt idx="5">
                  <c:v>30.292999999999999</c:v>
                </c:pt>
                <c:pt idx="6">
                  <c:v>34.648000000000003</c:v>
                </c:pt>
                <c:pt idx="7">
                  <c:v>37.369</c:v>
                </c:pt>
                <c:pt idx="8">
                  <c:v>35.234000000000002</c:v>
                </c:pt>
                <c:pt idx="9">
                  <c:v>33.692</c:v>
                </c:pt>
                <c:pt idx="10">
                  <c:v>29.731999999999999</c:v>
                </c:pt>
                <c:pt idx="11">
                  <c:v>29.082999999999998</c:v>
                </c:pt>
                <c:pt idx="12">
                  <c:v>24.195</c:v>
                </c:pt>
                <c:pt idx="13">
                  <c:v>29.02</c:v>
                </c:pt>
                <c:pt idx="14">
                  <c:v>10.885999999999999</c:v>
                </c:pt>
                <c:pt idx="15">
                  <c:v>13.978</c:v>
                </c:pt>
                <c:pt idx="16">
                  <c:v>22.254000000000001</c:v>
                </c:pt>
                <c:pt idx="17">
                  <c:v>30.577000000000002</c:v>
                </c:pt>
                <c:pt idx="18">
                  <c:v>34.003999999999998</c:v>
                </c:pt>
                <c:pt idx="19">
                  <c:v>37.603000000000002</c:v>
                </c:pt>
                <c:pt idx="20">
                  <c:v>34.299999999999997</c:v>
                </c:pt>
                <c:pt idx="21">
                  <c:v>36.737000000000002</c:v>
                </c:pt>
                <c:pt idx="22">
                  <c:v>38.368000000000002</c:v>
                </c:pt>
                <c:pt idx="23">
                  <c:v>37.194000000000003</c:v>
                </c:pt>
                <c:pt idx="24">
                  <c:v>38.377000000000002</c:v>
                </c:pt>
                <c:pt idx="25">
                  <c:v>37.619999999999997</c:v>
                </c:pt>
                <c:pt idx="26">
                  <c:v>47.438000000000002</c:v>
                </c:pt>
                <c:pt idx="27">
                  <c:v>52.344000000000001</c:v>
                </c:pt>
                <c:pt idx="28">
                  <c:v>56.326000000000001</c:v>
                </c:pt>
                <c:pt idx="29">
                  <c:v>57.973999999999997</c:v>
                </c:pt>
                <c:pt idx="30">
                  <c:v>69.552000000000007</c:v>
                </c:pt>
                <c:pt idx="31">
                  <c:v>65.435000000000002</c:v>
                </c:pt>
                <c:pt idx="32">
                  <c:v>65.367999999999995</c:v>
                </c:pt>
                <c:pt idx="33">
                  <c:v>72.941000000000003</c:v>
                </c:pt>
                <c:pt idx="34">
                  <c:v>66.540999999999997</c:v>
                </c:pt>
                <c:pt idx="35">
                  <c:v>69.415000000000006</c:v>
                </c:pt>
                <c:pt idx="36">
                  <c:v>57.558</c:v>
                </c:pt>
                <c:pt idx="37">
                  <c:v>72.759</c:v>
                </c:pt>
                <c:pt idx="38">
                  <c:v>96.762</c:v>
                </c:pt>
                <c:pt idx="39">
                  <c:v>91.221999999999994</c:v>
                </c:pt>
                <c:pt idx="40">
                  <c:v>98.385999999999996</c:v>
                </c:pt>
                <c:pt idx="41">
                  <c:v>96.56</c:v>
                </c:pt>
                <c:pt idx="42">
                  <c:v>99.06</c:v>
                </c:pt>
                <c:pt idx="43">
                  <c:v>82.673000000000002</c:v>
                </c:pt>
                <c:pt idx="44">
                  <c:v>80.962000000000003</c:v>
                </c:pt>
                <c:pt idx="45">
                  <c:v>53.408999999999999</c:v>
                </c:pt>
                <c:pt idx="46">
                  <c:v>37.694000000000003</c:v>
                </c:pt>
                <c:pt idx="47">
                  <c:v>36.159999999999997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13-4222-9E73-3CE91281A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71632"/>
        <c:axId val="465267472"/>
      </c:areaChart>
      <c:lineChart>
        <c:grouping val="standar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Количество выданных автокредитов (левая ось)</c:v>
                </c:pt>
              </c:strCache>
            </c:strRef>
          </c:tx>
          <c:spPr>
            <a:ln w="28575" cap="rnd">
              <a:solidFill>
                <a:srgbClr val="5F5F5F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multiLvlStrRef>
              <c:f>Лист1!$A$4:$B$51</c:f>
              <c:multiLvlStrCache>
                <c:ptCount val="4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</c:v>
                  </c:pt>
                  <c:pt idx="18">
                    <c:v>июл</c:v>
                  </c:pt>
                  <c:pt idx="19">
                    <c:v>авг</c:v>
                  </c:pt>
                  <c:pt idx="20">
                    <c:v>сен</c:v>
                  </c:pt>
                  <c:pt idx="21">
                    <c:v>окт</c:v>
                  </c:pt>
                  <c:pt idx="22">
                    <c:v>ноя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</c:v>
                  </c:pt>
                  <c:pt idx="26">
                    <c:v>мар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</c:v>
                  </c:pt>
                  <c:pt idx="30">
                    <c:v>июл</c:v>
                  </c:pt>
                  <c:pt idx="31">
                    <c:v>авг</c:v>
                  </c:pt>
                  <c:pt idx="32">
                    <c:v>сен</c:v>
                  </c:pt>
                  <c:pt idx="33">
                    <c:v>окт</c:v>
                  </c:pt>
                  <c:pt idx="34">
                    <c:v>ноя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</c:v>
                  </c:pt>
                  <c:pt idx="38">
                    <c:v>мар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</c:v>
                  </c:pt>
                  <c:pt idx="42">
                    <c:v>июл</c:v>
                  </c:pt>
                  <c:pt idx="43">
                    <c:v>авг</c:v>
                  </c:pt>
                  <c:pt idx="44">
                    <c:v>сен</c:v>
                  </c:pt>
                  <c:pt idx="45">
                    <c:v>окт</c:v>
                  </c:pt>
                  <c:pt idx="46">
                    <c:v>ноя</c:v>
                  </c:pt>
                  <c:pt idx="47">
                    <c:v>дек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  <c:pt idx="24">
                    <c:v>2023</c:v>
                  </c:pt>
                  <c:pt idx="36">
                    <c:v>2024</c:v>
                  </c:pt>
                </c:lvl>
              </c:multiLvlStrCache>
            </c:multiLvlStrRef>
          </c:cat>
          <c:val>
            <c:numRef>
              <c:f>Лист1!$C$4:$C$51</c:f>
              <c:numCache>
                <c:formatCode>General</c:formatCode>
                <c:ptCount val="48"/>
                <c:pt idx="0">
                  <c:v>66.022000000000006</c:v>
                </c:pt>
                <c:pt idx="1">
                  <c:v>74.167000000000002</c:v>
                </c:pt>
                <c:pt idx="2">
                  <c:v>88.53</c:v>
                </c:pt>
                <c:pt idx="3">
                  <c:v>99.819000000000003</c:v>
                </c:pt>
                <c:pt idx="4">
                  <c:v>89.572000000000003</c:v>
                </c:pt>
                <c:pt idx="5">
                  <c:v>87.186999999999998</c:v>
                </c:pt>
                <c:pt idx="6">
                  <c:v>88.733000000000004</c:v>
                </c:pt>
                <c:pt idx="7">
                  <c:v>91.507000000000005</c:v>
                </c:pt>
                <c:pt idx="8">
                  <c:v>84.641999999999996</c:v>
                </c:pt>
                <c:pt idx="9">
                  <c:v>80.832999999999998</c:v>
                </c:pt>
                <c:pt idx="10">
                  <c:v>76.438000000000002</c:v>
                </c:pt>
                <c:pt idx="11">
                  <c:v>80.540999999999997</c:v>
                </c:pt>
                <c:pt idx="12">
                  <c:v>64.486999999999995</c:v>
                </c:pt>
                <c:pt idx="13">
                  <c:v>76.816999999999993</c:v>
                </c:pt>
                <c:pt idx="14">
                  <c:v>16.995000000000001</c:v>
                </c:pt>
                <c:pt idx="15">
                  <c:v>19.719000000000001</c:v>
                </c:pt>
                <c:pt idx="16">
                  <c:v>32.118000000000002</c:v>
                </c:pt>
                <c:pt idx="17">
                  <c:v>42.737000000000002</c:v>
                </c:pt>
                <c:pt idx="18">
                  <c:v>48.781999999999996</c:v>
                </c:pt>
                <c:pt idx="19">
                  <c:v>59.357999999999997</c:v>
                </c:pt>
                <c:pt idx="20">
                  <c:v>54.247999999999998</c:v>
                </c:pt>
                <c:pt idx="21">
                  <c:v>57.128</c:v>
                </c:pt>
                <c:pt idx="22">
                  <c:v>61.670999999999999</c:v>
                </c:pt>
                <c:pt idx="23">
                  <c:v>57.85</c:v>
                </c:pt>
                <c:pt idx="24">
                  <c:v>63.164999999999999</c:v>
                </c:pt>
                <c:pt idx="25">
                  <c:v>64.266999999999996</c:v>
                </c:pt>
                <c:pt idx="26">
                  <c:v>73.846000000000004</c:v>
                </c:pt>
                <c:pt idx="27">
                  <c:v>81.548000000000002</c:v>
                </c:pt>
                <c:pt idx="28">
                  <c:v>85.564999999999998</c:v>
                </c:pt>
                <c:pt idx="29">
                  <c:v>89.787000000000006</c:v>
                </c:pt>
                <c:pt idx="30">
                  <c:v>113.57599999999999</c:v>
                </c:pt>
                <c:pt idx="31">
                  <c:v>105.93</c:v>
                </c:pt>
                <c:pt idx="32">
                  <c:v>97.15</c:v>
                </c:pt>
                <c:pt idx="33">
                  <c:v>111.23699999999999</c:v>
                </c:pt>
                <c:pt idx="34">
                  <c:v>101.70699999999999</c:v>
                </c:pt>
                <c:pt idx="35">
                  <c:v>108.2</c:v>
                </c:pt>
                <c:pt idx="36">
                  <c:v>94.594999999999999</c:v>
                </c:pt>
                <c:pt idx="37">
                  <c:v>120.974</c:v>
                </c:pt>
                <c:pt idx="38">
                  <c:v>159.46100000000001</c:v>
                </c:pt>
                <c:pt idx="39">
                  <c:v>149.58000000000001</c:v>
                </c:pt>
                <c:pt idx="40">
                  <c:v>163.66</c:v>
                </c:pt>
                <c:pt idx="41">
                  <c:v>150.505</c:v>
                </c:pt>
                <c:pt idx="42">
                  <c:v>162.81100000000001</c:v>
                </c:pt>
                <c:pt idx="43">
                  <c:v>152.36500000000001</c:v>
                </c:pt>
                <c:pt idx="44">
                  <c:v>172.24299999999999</c:v>
                </c:pt>
                <c:pt idx="45">
                  <c:v>122.583</c:v>
                </c:pt>
                <c:pt idx="46">
                  <c:v>89.918000000000006</c:v>
                </c:pt>
                <c:pt idx="47">
                  <c:v>91.905000000000001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3-4222-9E73-3CE91281A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274128"/>
        <c:axId val="465269136"/>
      </c:lineChart>
      <c:catAx>
        <c:axId val="46527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69136"/>
        <c:crosses val="autoZero"/>
        <c:auto val="1"/>
        <c:lblAlgn val="ctr"/>
        <c:lblOffset val="100"/>
        <c:noMultiLvlLbl val="0"/>
      </c:catAx>
      <c:valAx>
        <c:axId val="4652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74128"/>
        <c:crosses val="autoZero"/>
        <c:crossBetween val="between"/>
      </c:valAx>
      <c:valAx>
        <c:axId val="46526747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5271632"/>
        <c:crosses val="max"/>
        <c:crossBetween val="between"/>
      </c:valAx>
      <c:catAx>
        <c:axId val="465271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526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7</xdr:row>
      <xdr:rowOff>123824</xdr:rowOff>
    </xdr:from>
    <xdr:to>
      <xdr:col>3</xdr:col>
      <xdr:colOff>5010150</xdr:colOff>
      <xdr:row>32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Клюкин Борис Денисович" refreshedDate="45722.826071527779" createdVersion="6" refreshedVersion="6" minRefreshableVersion="3" recordCount="49">
  <cacheSource type="worksheet">
    <worksheetSource ref="A7:D56" sheet="Worksheet"/>
  </cacheSource>
  <cacheFields count="6">
    <cacheField name="Дата" numFmtId="14">
      <sharedItems containsSemiMixedTypes="0" containsNonDate="0" containsDate="1" containsString="0" minDate="2021-01-31T00:00:00" maxDate="2025-02-01T00:00:00" count="49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</sharedItems>
      <fieldGroup par="5" base="0">
        <rangePr groupBy="months" startDate="2021-01-31T00:00:00" endDate="2025-02-01T00:00:00"/>
        <groupItems count="14">
          <s v="&lt;31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1.02.2025"/>
        </groupItems>
      </fieldGroup>
    </cacheField>
    <cacheField name="Количество выданных автокредитов в месяц, тыс. штук" numFmtId="0">
      <sharedItems containsSemiMixedTypes="0" containsString="0" containsNumber="1" minValue="16.995000000000001" maxValue="172.24299999999999"/>
    </cacheField>
    <cacheField name="Количество выданных автокредитов в месяц на новые автомобили, тыс. штук" numFmtId="0">
      <sharedItems containsSemiMixedTypes="0" containsString="0" containsNumber="1" minValue="5.7409999999999997" maxValue="91.281000000000006"/>
    </cacheField>
    <cacheField name="Количество выданных автокредитов в месяц на автомобили с пробегом, тыс. штук" numFmtId="0">
      <sharedItems containsSemiMixedTypes="0" containsString="0" containsNumber="1" minValue="10.885999999999999" maxValue="99.06"/>
    </cacheField>
    <cacheField name="Кварталы" numFmtId="0" databaseField="0">
      <fieldGroup base="0">
        <rangePr groupBy="quarters" startDate="2021-01-31T00:00:00" endDate="2025-02-01T00:00:00"/>
        <groupItems count="6">
          <s v="&lt;31.01.2021"/>
          <s v="Кв-л1"/>
          <s v="Кв-л2"/>
          <s v="Кв-л3"/>
          <s v="Кв-л4"/>
          <s v="&gt;01.02.2025"/>
        </groupItems>
      </fieldGroup>
    </cacheField>
    <cacheField name="Годы" numFmtId="0" databaseField="0">
      <fieldGroup base="0">
        <rangePr groupBy="years" startDate="2021-01-31T00:00:00" endDate="2025-02-01T00:00:00"/>
        <groupItems count="7">
          <s v="&lt;31.01.2021"/>
          <s v="2021"/>
          <s v="2022"/>
          <s v="2023"/>
          <s v="2024"/>
          <s v="2025"/>
          <s v="&gt;01.02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n v="66.022000000000006"/>
    <n v="47.74"/>
    <n v="18.283000000000001"/>
  </r>
  <r>
    <x v="1"/>
    <n v="74.167000000000002"/>
    <n v="54.845999999999997"/>
    <n v="19.321000000000002"/>
  </r>
  <r>
    <x v="2"/>
    <n v="88.53"/>
    <n v="62.253999999999998"/>
    <n v="26.276"/>
  </r>
  <r>
    <x v="3"/>
    <n v="99.819000000000003"/>
    <n v="70.248000000000005"/>
    <n v="29.571000000000002"/>
  </r>
  <r>
    <x v="4"/>
    <n v="89.572000000000003"/>
    <n v="57.463000000000001"/>
    <n v="32.109000000000002"/>
  </r>
  <r>
    <x v="5"/>
    <n v="87.186999999999998"/>
    <n v="56.893000000000001"/>
    <n v="30.292999999999999"/>
  </r>
  <r>
    <x v="6"/>
    <n v="88.733000000000004"/>
    <n v="54.084000000000003"/>
    <n v="34.648000000000003"/>
  </r>
  <r>
    <x v="7"/>
    <n v="91.507000000000005"/>
    <n v="54.137999999999998"/>
    <n v="37.369"/>
  </r>
  <r>
    <x v="8"/>
    <n v="84.641999999999996"/>
    <n v="49.408999999999999"/>
    <n v="35.234000000000002"/>
  </r>
  <r>
    <x v="9"/>
    <n v="80.832999999999998"/>
    <n v="47.140999999999998"/>
    <n v="33.692"/>
  </r>
  <r>
    <x v="10"/>
    <n v="76.438000000000002"/>
    <n v="46.706000000000003"/>
    <n v="29.731999999999999"/>
  </r>
  <r>
    <x v="11"/>
    <n v="80.540999999999997"/>
    <n v="51.457999999999998"/>
    <n v="29.082999999999998"/>
  </r>
  <r>
    <x v="12"/>
    <n v="64.486999999999995"/>
    <n v="40.292000000000002"/>
    <n v="24.195"/>
  </r>
  <r>
    <x v="13"/>
    <n v="76.816999999999993"/>
    <n v="47.796999999999997"/>
    <n v="29.02"/>
  </r>
  <r>
    <x v="14"/>
    <n v="16.995000000000001"/>
    <n v="6.1079999999999997"/>
    <n v="10.885999999999999"/>
  </r>
  <r>
    <x v="15"/>
    <n v="19.719000000000001"/>
    <n v="5.7409999999999997"/>
    <n v="13.978"/>
  </r>
  <r>
    <x v="16"/>
    <n v="32.118000000000002"/>
    <n v="9.8640000000000008"/>
    <n v="22.254000000000001"/>
  </r>
  <r>
    <x v="17"/>
    <n v="42.737000000000002"/>
    <n v="12.16"/>
    <n v="30.577000000000002"/>
  </r>
  <r>
    <x v="18"/>
    <n v="48.781999999999996"/>
    <n v="14.778"/>
    <n v="34.003999999999998"/>
  </r>
  <r>
    <x v="19"/>
    <n v="59.357999999999997"/>
    <n v="21.754999999999999"/>
    <n v="37.603000000000002"/>
  </r>
  <r>
    <x v="20"/>
    <n v="54.247999999999998"/>
    <n v="19.948"/>
    <n v="34.299999999999997"/>
  </r>
  <r>
    <x v="21"/>
    <n v="57.128"/>
    <n v="20.390999999999998"/>
    <n v="36.737000000000002"/>
  </r>
  <r>
    <x v="22"/>
    <n v="61.670999999999999"/>
    <n v="23.303000000000001"/>
    <n v="38.368000000000002"/>
  </r>
  <r>
    <x v="23"/>
    <n v="57.85"/>
    <n v="20.657"/>
    <n v="37.194000000000003"/>
  </r>
  <r>
    <x v="24"/>
    <n v="63.164999999999999"/>
    <n v="24.786999999999999"/>
    <n v="38.377000000000002"/>
  </r>
  <r>
    <x v="25"/>
    <n v="64.266999999999996"/>
    <n v="26.646000000000001"/>
    <n v="37.619999999999997"/>
  </r>
  <r>
    <x v="26"/>
    <n v="73.846000000000004"/>
    <n v="26.408000000000001"/>
    <n v="47.438000000000002"/>
  </r>
  <r>
    <x v="27"/>
    <n v="81.548000000000002"/>
    <n v="29.204000000000001"/>
    <n v="52.344000000000001"/>
  </r>
  <r>
    <x v="28"/>
    <n v="85.564999999999998"/>
    <n v="29.239000000000001"/>
    <n v="56.326000000000001"/>
  </r>
  <r>
    <x v="29"/>
    <n v="89.787000000000006"/>
    <n v="31.812999999999999"/>
    <n v="57.973999999999997"/>
  </r>
  <r>
    <x v="30"/>
    <n v="113.57599999999999"/>
    <n v="44.024000000000001"/>
    <n v="69.552000000000007"/>
  </r>
  <r>
    <x v="31"/>
    <n v="105.93"/>
    <n v="40.496000000000002"/>
    <n v="65.435000000000002"/>
  </r>
  <r>
    <x v="32"/>
    <n v="97.15"/>
    <n v="31.782"/>
    <n v="65.367999999999995"/>
  </r>
  <r>
    <x v="33"/>
    <n v="111.23699999999999"/>
    <n v="38.295999999999999"/>
    <n v="72.941000000000003"/>
  </r>
  <r>
    <x v="34"/>
    <n v="101.70699999999999"/>
    <n v="35.164999999999999"/>
    <n v="66.540999999999997"/>
  </r>
  <r>
    <x v="35"/>
    <n v="108.2"/>
    <n v="38.784999999999997"/>
    <n v="69.415000000000006"/>
  </r>
  <r>
    <x v="36"/>
    <n v="94.594999999999999"/>
    <n v="37.036999999999999"/>
    <n v="57.558"/>
  </r>
  <r>
    <x v="37"/>
    <n v="120.974"/>
    <n v="48.215000000000003"/>
    <n v="72.759"/>
  </r>
  <r>
    <x v="38"/>
    <n v="159.46100000000001"/>
    <n v="62.698999999999998"/>
    <n v="96.762"/>
  </r>
  <r>
    <x v="39"/>
    <n v="149.58000000000001"/>
    <n v="58.357999999999997"/>
    <n v="91.221999999999994"/>
  </r>
  <r>
    <x v="40"/>
    <n v="163.66"/>
    <n v="65.274000000000001"/>
    <n v="98.385999999999996"/>
  </r>
  <r>
    <x v="41"/>
    <n v="150.505"/>
    <n v="53.945"/>
    <n v="96.56"/>
  </r>
  <r>
    <x v="42"/>
    <n v="162.81100000000001"/>
    <n v="63.750999999999998"/>
    <n v="99.06"/>
  </r>
  <r>
    <x v="43"/>
    <n v="152.36500000000001"/>
    <n v="69.691999999999993"/>
    <n v="82.673000000000002"/>
  </r>
  <r>
    <x v="44"/>
    <n v="172.24299999999999"/>
    <n v="91.281000000000006"/>
    <n v="80.962000000000003"/>
  </r>
  <r>
    <x v="45"/>
    <n v="122.583"/>
    <n v="69.174000000000007"/>
    <n v="53.408999999999999"/>
  </r>
  <r>
    <x v="46"/>
    <n v="89.918000000000006"/>
    <n v="52.223999999999997"/>
    <n v="37.694000000000003"/>
  </r>
  <r>
    <x v="47"/>
    <n v="91.905000000000001"/>
    <n v="55.744999999999997"/>
    <n v="36.159999999999997"/>
  </r>
  <r>
    <x v="48"/>
    <n v="69.646000000000001"/>
    <n v="40.813000000000002"/>
    <n v="28.832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7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2">
  <location ref="A3:E51" firstHeaderRow="0" firstDataRow="1" firstDataCol="2"/>
  <pivotFields count="6">
    <pivotField axis="axisRow"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outline="0" showAll="0" defaultSubtotal="0">
      <items count="6">
        <item sd="0" x="1"/>
        <item sd="0" x="2"/>
        <item sd="0" x="3"/>
        <item sd="0" x="4"/>
        <item x="0"/>
        <item x="5"/>
      </items>
    </pivotField>
    <pivotField axis="axisRow" compact="0" outline="0" showAll="0" defaultSubtotal="0">
      <items count="7">
        <item x="1"/>
        <item x="2"/>
        <item x="3"/>
        <item x="4"/>
        <item h="1" x="5"/>
        <item h="1" x="0"/>
        <item h="1" x="6"/>
      </items>
    </pivotField>
  </pivotFields>
  <rowFields count="2">
    <field x="5"/>
    <field x="0"/>
  </rowFields>
  <rowItems count="48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</rowItems>
  <colFields count="1">
    <field x="-2"/>
  </colFields>
  <colItems count="3">
    <i>
      <x/>
    </i>
    <i i="1">
      <x v="1"/>
    </i>
    <i i="2">
      <x v="2"/>
    </i>
  </colItems>
  <dataFields count="3">
    <dataField name="Количество выданных автокредитов (левая ось)" fld="1" baseField="0" baseItem="0"/>
    <dataField name="Количество выданных автокредитов на новые автомобили (правая ось)" fld="2" baseField="0" baseItem="0"/>
    <dataField name="Количество выданных автокредитов на автомобили с пробегом (правая ось)" fld="3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abSelected="1" topLeftCell="B1" workbookViewId="0">
      <selection activeCell="H16" sqref="H16"/>
    </sheetView>
  </sheetViews>
  <sheetFormatPr defaultRowHeight="15" x14ac:dyDescent="0.25"/>
  <cols>
    <col min="1" max="1" width="17.28515625" bestFit="1" customWidth="1"/>
    <col min="2" max="2" width="7.5703125" customWidth="1"/>
    <col min="3" max="3" width="46" bestFit="1" customWidth="1"/>
    <col min="4" max="4" width="68.28515625" bestFit="1" customWidth="1"/>
    <col min="5" max="5" width="72.85546875" bestFit="1" customWidth="1"/>
  </cols>
  <sheetData>
    <row r="3" spans="1:5" x14ac:dyDescent="0.25">
      <c r="A3" s="5" t="s">
        <v>13</v>
      </c>
      <c r="B3" s="5" t="s">
        <v>2</v>
      </c>
      <c r="C3" s="3" t="s">
        <v>14</v>
      </c>
      <c r="D3" s="9" t="s">
        <v>15</v>
      </c>
      <c r="E3" s="6" t="s">
        <v>16</v>
      </c>
    </row>
    <row r="4" spans="1:5" x14ac:dyDescent="0.25">
      <c r="A4" s="3" t="s">
        <v>9</v>
      </c>
      <c r="B4" s="3" t="s">
        <v>28</v>
      </c>
      <c r="C4" s="7">
        <v>66.022000000000006</v>
      </c>
      <c r="D4" s="10">
        <v>47.74</v>
      </c>
      <c r="E4" s="8">
        <v>18.283000000000001</v>
      </c>
    </row>
    <row r="5" spans="1:5" x14ac:dyDescent="0.25">
      <c r="A5" s="11"/>
      <c r="B5" s="12" t="s">
        <v>17</v>
      </c>
      <c r="C5" s="13">
        <v>74.167000000000002</v>
      </c>
      <c r="D5" s="14">
        <v>54.845999999999997</v>
      </c>
      <c r="E5" s="15">
        <v>19.321000000000002</v>
      </c>
    </row>
    <row r="6" spans="1:5" x14ac:dyDescent="0.25">
      <c r="A6" s="11"/>
      <c r="B6" s="12" t="s">
        <v>18</v>
      </c>
      <c r="C6" s="13">
        <v>88.53</v>
      </c>
      <c r="D6" s="14">
        <v>62.253999999999998</v>
      </c>
      <c r="E6" s="15">
        <v>26.276</v>
      </c>
    </row>
    <row r="7" spans="1:5" x14ac:dyDescent="0.25">
      <c r="A7" s="11"/>
      <c r="B7" s="12" t="s">
        <v>19</v>
      </c>
      <c r="C7" s="13">
        <v>99.819000000000003</v>
      </c>
      <c r="D7" s="14">
        <v>70.248000000000005</v>
      </c>
      <c r="E7" s="15">
        <v>29.571000000000002</v>
      </c>
    </row>
    <row r="8" spans="1:5" x14ac:dyDescent="0.25">
      <c r="A8" s="11"/>
      <c r="B8" s="12" t="s">
        <v>20</v>
      </c>
      <c r="C8" s="13">
        <v>89.572000000000003</v>
      </c>
      <c r="D8" s="14">
        <v>57.463000000000001</v>
      </c>
      <c r="E8" s="15">
        <v>32.109000000000002</v>
      </c>
    </row>
    <row r="9" spans="1:5" x14ac:dyDescent="0.25">
      <c r="A9" s="11"/>
      <c r="B9" s="12" t="s">
        <v>21</v>
      </c>
      <c r="C9" s="13">
        <v>87.186999999999998</v>
      </c>
      <c r="D9" s="14">
        <v>56.893000000000001</v>
      </c>
      <c r="E9" s="15">
        <v>30.292999999999999</v>
      </c>
    </row>
    <row r="10" spans="1:5" x14ac:dyDescent="0.25">
      <c r="A10" s="11"/>
      <c r="B10" s="12" t="s">
        <v>22</v>
      </c>
      <c r="C10" s="13">
        <v>88.733000000000004</v>
      </c>
      <c r="D10" s="14">
        <v>54.084000000000003</v>
      </c>
      <c r="E10" s="15">
        <v>34.648000000000003</v>
      </c>
    </row>
    <row r="11" spans="1:5" x14ac:dyDescent="0.25">
      <c r="A11" s="11"/>
      <c r="B11" s="12" t="s">
        <v>23</v>
      </c>
      <c r="C11" s="13">
        <v>91.507000000000005</v>
      </c>
      <c r="D11" s="14">
        <v>54.137999999999998</v>
      </c>
      <c r="E11" s="15">
        <v>37.369</v>
      </c>
    </row>
    <row r="12" spans="1:5" x14ac:dyDescent="0.25">
      <c r="A12" s="11"/>
      <c r="B12" s="12" t="s">
        <v>24</v>
      </c>
      <c r="C12" s="13">
        <v>84.641999999999996</v>
      </c>
      <c r="D12" s="14">
        <v>49.408999999999999</v>
      </c>
      <c r="E12" s="15">
        <v>35.234000000000002</v>
      </c>
    </row>
    <row r="13" spans="1:5" x14ac:dyDescent="0.25">
      <c r="A13" s="11"/>
      <c r="B13" s="12" t="s">
        <v>25</v>
      </c>
      <c r="C13" s="13">
        <v>80.832999999999998</v>
      </c>
      <c r="D13" s="14">
        <v>47.140999999999998</v>
      </c>
      <c r="E13" s="15">
        <v>33.692</v>
      </c>
    </row>
    <row r="14" spans="1:5" x14ac:dyDescent="0.25">
      <c r="A14" s="11"/>
      <c r="B14" s="12" t="s">
        <v>26</v>
      </c>
      <c r="C14" s="13">
        <v>76.438000000000002</v>
      </c>
      <c r="D14" s="14">
        <v>46.706000000000003</v>
      </c>
      <c r="E14" s="15">
        <v>29.731999999999999</v>
      </c>
    </row>
    <row r="15" spans="1:5" x14ac:dyDescent="0.25">
      <c r="A15" s="11"/>
      <c r="B15" s="12" t="s">
        <v>27</v>
      </c>
      <c r="C15" s="13">
        <v>80.540999999999997</v>
      </c>
      <c r="D15" s="14">
        <v>51.457999999999998</v>
      </c>
      <c r="E15" s="15">
        <v>29.082999999999998</v>
      </c>
    </row>
    <row r="16" spans="1:5" x14ac:dyDescent="0.25">
      <c r="A16" s="3" t="s">
        <v>10</v>
      </c>
      <c r="B16" s="3" t="s">
        <v>28</v>
      </c>
      <c r="C16" s="7">
        <v>64.486999999999995</v>
      </c>
      <c r="D16" s="10">
        <v>40.292000000000002</v>
      </c>
      <c r="E16" s="8">
        <v>24.195</v>
      </c>
    </row>
    <row r="17" spans="1:5" x14ac:dyDescent="0.25">
      <c r="A17" s="11"/>
      <c r="B17" s="12" t="s">
        <v>17</v>
      </c>
      <c r="C17" s="13">
        <v>76.816999999999993</v>
      </c>
      <c r="D17" s="14">
        <v>47.796999999999997</v>
      </c>
      <c r="E17" s="15">
        <v>29.02</v>
      </c>
    </row>
    <row r="18" spans="1:5" x14ac:dyDescent="0.25">
      <c r="A18" s="11"/>
      <c r="B18" s="12" t="s">
        <v>18</v>
      </c>
      <c r="C18" s="13">
        <v>16.995000000000001</v>
      </c>
      <c r="D18" s="14">
        <v>6.1079999999999997</v>
      </c>
      <c r="E18" s="15">
        <v>10.885999999999999</v>
      </c>
    </row>
    <row r="19" spans="1:5" x14ac:dyDescent="0.25">
      <c r="A19" s="11"/>
      <c r="B19" s="12" t="s">
        <v>19</v>
      </c>
      <c r="C19" s="13">
        <v>19.719000000000001</v>
      </c>
      <c r="D19" s="14">
        <v>5.7409999999999997</v>
      </c>
      <c r="E19" s="15">
        <v>13.978</v>
      </c>
    </row>
    <row r="20" spans="1:5" x14ac:dyDescent="0.25">
      <c r="A20" s="11"/>
      <c r="B20" s="12" t="s">
        <v>20</v>
      </c>
      <c r="C20" s="13">
        <v>32.118000000000002</v>
      </c>
      <c r="D20" s="14">
        <v>9.8640000000000008</v>
      </c>
      <c r="E20" s="15">
        <v>22.254000000000001</v>
      </c>
    </row>
    <row r="21" spans="1:5" x14ac:dyDescent="0.25">
      <c r="A21" s="11"/>
      <c r="B21" s="12" t="s">
        <v>21</v>
      </c>
      <c r="C21" s="13">
        <v>42.737000000000002</v>
      </c>
      <c r="D21" s="14">
        <v>12.16</v>
      </c>
      <c r="E21" s="15">
        <v>30.577000000000002</v>
      </c>
    </row>
    <row r="22" spans="1:5" x14ac:dyDescent="0.25">
      <c r="A22" s="11"/>
      <c r="B22" s="12" t="s">
        <v>22</v>
      </c>
      <c r="C22" s="13">
        <v>48.781999999999996</v>
      </c>
      <c r="D22" s="14">
        <v>14.778</v>
      </c>
      <c r="E22" s="15">
        <v>34.003999999999998</v>
      </c>
    </row>
    <row r="23" spans="1:5" x14ac:dyDescent="0.25">
      <c r="A23" s="11"/>
      <c r="B23" s="12" t="s">
        <v>23</v>
      </c>
      <c r="C23" s="13">
        <v>59.357999999999997</v>
      </c>
      <c r="D23" s="14">
        <v>21.754999999999999</v>
      </c>
      <c r="E23" s="15">
        <v>37.603000000000002</v>
      </c>
    </row>
    <row r="24" spans="1:5" x14ac:dyDescent="0.25">
      <c r="A24" s="11"/>
      <c r="B24" s="12" t="s">
        <v>24</v>
      </c>
      <c r="C24" s="13">
        <v>54.247999999999998</v>
      </c>
      <c r="D24" s="14">
        <v>19.948</v>
      </c>
      <c r="E24" s="15">
        <v>34.299999999999997</v>
      </c>
    </row>
    <row r="25" spans="1:5" x14ac:dyDescent="0.25">
      <c r="A25" s="11"/>
      <c r="B25" s="12" t="s">
        <v>25</v>
      </c>
      <c r="C25" s="13">
        <v>57.128</v>
      </c>
      <c r="D25" s="14">
        <v>20.390999999999998</v>
      </c>
      <c r="E25" s="15">
        <v>36.737000000000002</v>
      </c>
    </row>
    <row r="26" spans="1:5" x14ac:dyDescent="0.25">
      <c r="A26" s="11"/>
      <c r="B26" s="12" t="s">
        <v>26</v>
      </c>
      <c r="C26" s="13">
        <v>61.670999999999999</v>
      </c>
      <c r="D26" s="14">
        <v>23.303000000000001</v>
      </c>
      <c r="E26" s="15">
        <v>38.368000000000002</v>
      </c>
    </row>
    <row r="27" spans="1:5" x14ac:dyDescent="0.25">
      <c r="A27" s="11"/>
      <c r="B27" s="12" t="s">
        <v>27</v>
      </c>
      <c r="C27" s="13">
        <v>57.85</v>
      </c>
      <c r="D27" s="14">
        <v>20.657</v>
      </c>
      <c r="E27" s="15">
        <v>37.194000000000003</v>
      </c>
    </row>
    <row r="28" spans="1:5" x14ac:dyDescent="0.25">
      <c r="A28" s="3" t="s">
        <v>11</v>
      </c>
      <c r="B28" s="3" t="s">
        <v>28</v>
      </c>
      <c r="C28" s="7">
        <v>63.164999999999999</v>
      </c>
      <c r="D28" s="10">
        <v>24.786999999999999</v>
      </c>
      <c r="E28" s="8">
        <v>38.377000000000002</v>
      </c>
    </row>
    <row r="29" spans="1:5" x14ac:dyDescent="0.25">
      <c r="A29" s="11"/>
      <c r="B29" s="12" t="s">
        <v>17</v>
      </c>
      <c r="C29" s="13">
        <v>64.266999999999996</v>
      </c>
      <c r="D29" s="14">
        <v>26.646000000000001</v>
      </c>
      <c r="E29" s="15">
        <v>37.619999999999997</v>
      </c>
    </row>
    <row r="30" spans="1:5" x14ac:dyDescent="0.25">
      <c r="A30" s="11"/>
      <c r="B30" s="12" t="s">
        <v>18</v>
      </c>
      <c r="C30" s="13">
        <v>73.846000000000004</v>
      </c>
      <c r="D30" s="14">
        <v>26.408000000000001</v>
      </c>
      <c r="E30" s="15">
        <v>47.438000000000002</v>
      </c>
    </row>
    <row r="31" spans="1:5" x14ac:dyDescent="0.25">
      <c r="A31" s="11"/>
      <c r="B31" s="12" t="s">
        <v>19</v>
      </c>
      <c r="C31" s="13">
        <v>81.548000000000002</v>
      </c>
      <c r="D31" s="14">
        <v>29.204000000000001</v>
      </c>
      <c r="E31" s="15">
        <v>52.344000000000001</v>
      </c>
    </row>
    <row r="32" spans="1:5" x14ac:dyDescent="0.25">
      <c r="A32" s="11"/>
      <c r="B32" s="12" t="s">
        <v>20</v>
      </c>
      <c r="C32" s="13">
        <v>85.564999999999998</v>
      </c>
      <c r="D32" s="14">
        <v>29.239000000000001</v>
      </c>
      <c r="E32" s="15">
        <v>56.326000000000001</v>
      </c>
    </row>
    <row r="33" spans="1:5" x14ac:dyDescent="0.25">
      <c r="A33" s="11"/>
      <c r="B33" s="12" t="s">
        <v>21</v>
      </c>
      <c r="C33" s="13">
        <v>89.787000000000006</v>
      </c>
      <c r="D33" s="14">
        <v>31.812999999999999</v>
      </c>
      <c r="E33" s="15">
        <v>57.973999999999997</v>
      </c>
    </row>
    <row r="34" spans="1:5" x14ac:dyDescent="0.25">
      <c r="A34" s="11"/>
      <c r="B34" s="12" t="s">
        <v>22</v>
      </c>
      <c r="C34" s="13">
        <v>113.57599999999999</v>
      </c>
      <c r="D34" s="14">
        <v>44.024000000000001</v>
      </c>
      <c r="E34" s="15">
        <v>69.552000000000007</v>
      </c>
    </row>
    <row r="35" spans="1:5" x14ac:dyDescent="0.25">
      <c r="A35" s="11"/>
      <c r="B35" s="12" t="s">
        <v>23</v>
      </c>
      <c r="C35" s="13">
        <v>105.93</v>
      </c>
      <c r="D35" s="14">
        <v>40.496000000000002</v>
      </c>
      <c r="E35" s="15">
        <v>65.435000000000002</v>
      </c>
    </row>
    <row r="36" spans="1:5" x14ac:dyDescent="0.25">
      <c r="A36" s="11"/>
      <c r="B36" s="12" t="s">
        <v>24</v>
      </c>
      <c r="C36" s="13">
        <v>97.15</v>
      </c>
      <c r="D36" s="14">
        <v>31.782</v>
      </c>
      <c r="E36" s="15">
        <v>65.367999999999995</v>
      </c>
    </row>
    <row r="37" spans="1:5" x14ac:dyDescent="0.25">
      <c r="A37" s="11"/>
      <c r="B37" s="12" t="s">
        <v>25</v>
      </c>
      <c r="C37" s="13">
        <v>111.23699999999999</v>
      </c>
      <c r="D37" s="14">
        <v>38.295999999999999</v>
      </c>
      <c r="E37" s="15">
        <v>72.941000000000003</v>
      </c>
    </row>
    <row r="38" spans="1:5" x14ac:dyDescent="0.25">
      <c r="A38" s="11"/>
      <c r="B38" s="12" t="s">
        <v>26</v>
      </c>
      <c r="C38" s="13">
        <v>101.70699999999999</v>
      </c>
      <c r="D38" s="14">
        <v>35.164999999999999</v>
      </c>
      <c r="E38" s="15">
        <v>66.540999999999997</v>
      </c>
    </row>
    <row r="39" spans="1:5" x14ac:dyDescent="0.25">
      <c r="A39" s="11"/>
      <c r="B39" s="12" t="s">
        <v>27</v>
      </c>
      <c r="C39" s="13">
        <v>108.2</v>
      </c>
      <c r="D39" s="14">
        <v>38.784999999999997</v>
      </c>
      <c r="E39" s="15">
        <v>69.415000000000006</v>
      </c>
    </row>
    <row r="40" spans="1:5" x14ac:dyDescent="0.25">
      <c r="A40" s="3" t="s">
        <v>12</v>
      </c>
      <c r="B40" s="3" t="s">
        <v>28</v>
      </c>
      <c r="C40" s="7">
        <v>94.594999999999999</v>
      </c>
      <c r="D40" s="10">
        <v>37.036999999999999</v>
      </c>
      <c r="E40" s="8">
        <v>57.558</v>
      </c>
    </row>
    <row r="41" spans="1:5" x14ac:dyDescent="0.25">
      <c r="A41" s="11"/>
      <c r="B41" s="12" t="s">
        <v>17</v>
      </c>
      <c r="C41" s="13">
        <v>120.974</v>
      </c>
      <c r="D41" s="14">
        <v>48.215000000000003</v>
      </c>
      <c r="E41" s="15">
        <v>72.759</v>
      </c>
    </row>
    <row r="42" spans="1:5" x14ac:dyDescent="0.25">
      <c r="A42" s="11"/>
      <c r="B42" s="12" t="s">
        <v>18</v>
      </c>
      <c r="C42" s="13">
        <v>159.46100000000001</v>
      </c>
      <c r="D42" s="14">
        <v>62.698999999999998</v>
      </c>
      <c r="E42" s="15">
        <v>96.762</v>
      </c>
    </row>
    <row r="43" spans="1:5" x14ac:dyDescent="0.25">
      <c r="A43" s="11"/>
      <c r="B43" s="12" t="s">
        <v>19</v>
      </c>
      <c r="C43" s="13">
        <v>149.58000000000001</v>
      </c>
      <c r="D43" s="14">
        <v>58.357999999999997</v>
      </c>
      <c r="E43" s="15">
        <v>91.221999999999994</v>
      </c>
    </row>
    <row r="44" spans="1:5" x14ac:dyDescent="0.25">
      <c r="A44" s="11"/>
      <c r="B44" s="12" t="s">
        <v>20</v>
      </c>
      <c r="C44" s="13">
        <v>163.66</v>
      </c>
      <c r="D44" s="14">
        <v>65.274000000000001</v>
      </c>
      <c r="E44" s="15">
        <v>98.385999999999996</v>
      </c>
    </row>
    <row r="45" spans="1:5" x14ac:dyDescent="0.25">
      <c r="A45" s="11"/>
      <c r="B45" s="12" t="s">
        <v>21</v>
      </c>
      <c r="C45" s="13">
        <v>150.505</v>
      </c>
      <c r="D45" s="14">
        <v>53.945</v>
      </c>
      <c r="E45" s="15">
        <v>96.56</v>
      </c>
    </row>
    <row r="46" spans="1:5" x14ac:dyDescent="0.25">
      <c r="A46" s="11"/>
      <c r="B46" s="12" t="s">
        <v>22</v>
      </c>
      <c r="C46" s="13">
        <v>162.81100000000001</v>
      </c>
      <c r="D46" s="14">
        <v>63.750999999999998</v>
      </c>
      <c r="E46" s="15">
        <v>99.06</v>
      </c>
    </row>
    <row r="47" spans="1:5" x14ac:dyDescent="0.25">
      <c r="A47" s="11"/>
      <c r="B47" s="12" t="s">
        <v>23</v>
      </c>
      <c r="C47" s="13">
        <v>152.36500000000001</v>
      </c>
      <c r="D47" s="14">
        <v>69.691999999999993</v>
      </c>
      <c r="E47" s="15">
        <v>82.673000000000002</v>
      </c>
    </row>
    <row r="48" spans="1:5" x14ac:dyDescent="0.25">
      <c r="A48" s="11"/>
      <c r="B48" s="12" t="s">
        <v>24</v>
      </c>
      <c r="C48" s="13">
        <v>172.24299999999999</v>
      </c>
      <c r="D48" s="14">
        <v>91.281000000000006</v>
      </c>
      <c r="E48" s="15">
        <v>80.962000000000003</v>
      </c>
    </row>
    <row r="49" spans="1:5" x14ac:dyDescent="0.25">
      <c r="A49" s="11"/>
      <c r="B49" s="12" t="s">
        <v>25</v>
      </c>
      <c r="C49" s="13">
        <v>122.583</v>
      </c>
      <c r="D49" s="14">
        <v>69.174000000000007</v>
      </c>
      <c r="E49" s="15">
        <v>53.408999999999999</v>
      </c>
    </row>
    <row r="50" spans="1:5" x14ac:dyDescent="0.25">
      <c r="A50" s="11"/>
      <c r="B50" s="12" t="s">
        <v>26</v>
      </c>
      <c r="C50" s="13">
        <v>89.918000000000006</v>
      </c>
      <c r="D50" s="14">
        <v>52.223999999999997</v>
      </c>
      <c r="E50" s="15">
        <v>37.694000000000003</v>
      </c>
    </row>
    <row r="51" spans="1:5" x14ac:dyDescent="0.25">
      <c r="A51" s="16"/>
      <c r="B51" s="17" t="s">
        <v>27</v>
      </c>
      <c r="C51" s="18">
        <v>91.905000000000001</v>
      </c>
      <c r="D51" s="19">
        <v>55.744999999999997</v>
      </c>
      <c r="E51" s="20">
        <v>36.159999999999997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7" workbookViewId="0">
      <selection activeCell="A8" sqref="A8:A56"/>
    </sheetView>
  </sheetViews>
  <sheetFormatPr defaultRowHeight="15" x14ac:dyDescent="0.25"/>
  <cols>
    <col min="1" max="4" width="36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7" spans="1:5" ht="45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5" x14ac:dyDescent="0.25">
      <c r="A8" s="4">
        <f>E8-1</f>
        <v>44227</v>
      </c>
      <c r="B8">
        <v>66.022000000000006</v>
      </c>
      <c r="C8">
        <v>47.74</v>
      </c>
      <c r="D8">
        <v>18.283000000000001</v>
      </c>
      <c r="E8" s="4">
        <v>44228</v>
      </c>
    </row>
    <row r="9" spans="1:5" x14ac:dyDescent="0.25">
      <c r="A9" s="4">
        <f t="shared" ref="A9:A56" si="0">E9-1</f>
        <v>44255</v>
      </c>
      <c r="B9">
        <v>74.167000000000002</v>
      </c>
      <c r="C9">
        <v>54.845999999999997</v>
      </c>
      <c r="D9">
        <v>19.321000000000002</v>
      </c>
      <c r="E9" s="4">
        <v>44256</v>
      </c>
    </row>
    <row r="10" spans="1:5" x14ac:dyDescent="0.25">
      <c r="A10" s="4">
        <f t="shared" si="0"/>
        <v>44286</v>
      </c>
      <c r="B10">
        <v>88.53</v>
      </c>
      <c r="C10">
        <v>62.253999999999998</v>
      </c>
      <c r="D10">
        <v>26.276</v>
      </c>
      <c r="E10" s="4">
        <v>44287</v>
      </c>
    </row>
    <row r="11" spans="1:5" x14ac:dyDescent="0.25">
      <c r="A11" s="4">
        <f t="shared" si="0"/>
        <v>44316</v>
      </c>
      <c r="B11">
        <v>99.819000000000003</v>
      </c>
      <c r="C11">
        <v>70.248000000000005</v>
      </c>
      <c r="D11">
        <v>29.571000000000002</v>
      </c>
      <c r="E11" s="4">
        <v>44317</v>
      </c>
    </row>
    <row r="12" spans="1:5" x14ac:dyDescent="0.25">
      <c r="A12" s="4">
        <f t="shared" si="0"/>
        <v>44347</v>
      </c>
      <c r="B12">
        <v>89.572000000000003</v>
      </c>
      <c r="C12">
        <v>57.463000000000001</v>
      </c>
      <c r="D12">
        <v>32.109000000000002</v>
      </c>
      <c r="E12" s="4">
        <v>44348</v>
      </c>
    </row>
    <row r="13" spans="1:5" x14ac:dyDescent="0.25">
      <c r="A13" s="4">
        <f t="shared" si="0"/>
        <v>44377</v>
      </c>
      <c r="B13">
        <v>87.186999999999998</v>
      </c>
      <c r="C13">
        <v>56.893000000000001</v>
      </c>
      <c r="D13">
        <v>30.292999999999999</v>
      </c>
      <c r="E13" s="4">
        <v>44378</v>
      </c>
    </row>
    <row r="14" spans="1:5" x14ac:dyDescent="0.25">
      <c r="A14" s="4">
        <f t="shared" si="0"/>
        <v>44408</v>
      </c>
      <c r="B14">
        <v>88.733000000000004</v>
      </c>
      <c r="C14">
        <v>54.084000000000003</v>
      </c>
      <c r="D14">
        <v>34.648000000000003</v>
      </c>
      <c r="E14" s="4">
        <v>44409</v>
      </c>
    </row>
    <row r="15" spans="1:5" x14ac:dyDescent="0.25">
      <c r="A15" s="4">
        <f t="shared" si="0"/>
        <v>44439</v>
      </c>
      <c r="B15">
        <v>91.507000000000005</v>
      </c>
      <c r="C15">
        <v>54.137999999999998</v>
      </c>
      <c r="D15">
        <v>37.369</v>
      </c>
      <c r="E15" s="4">
        <v>44440</v>
      </c>
    </row>
    <row r="16" spans="1:5" x14ac:dyDescent="0.25">
      <c r="A16" s="4">
        <f t="shared" si="0"/>
        <v>44469</v>
      </c>
      <c r="B16">
        <v>84.641999999999996</v>
      </c>
      <c r="C16">
        <v>49.408999999999999</v>
      </c>
      <c r="D16">
        <v>35.234000000000002</v>
      </c>
      <c r="E16" s="4">
        <v>44470</v>
      </c>
    </row>
    <row r="17" spans="1:5" x14ac:dyDescent="0.25">
      <c r="A17" s="4">
        <f t="shared" si="0"/>
        <v>44500</v>
      </c>
      <c r="B17">
        <v>80.832999999999998</v>
      </c>
      <c r="C17">
        <v>47.140999999999998</v>
      </c>
      <c r="D17">
        <v>33.692</v>
      </c>
      <c r="E17" s="4">
        <v>44501</v>
      </c>
    </row>
    <row r="18" spans="1:5" x14ac:dyDescent="0.25">
      <c r="A18" s="4">
        <f t="shared" si="0"/>
        <v>44530</v>
      </c>
      <c r="B18">
        <v>76.438000000000002</v>
      </c>
      <c r="C18">
        <v>46.706000000000003</v>
      </c>
      <c r="D18">
        <v>29.731999999999999</v>
      </c>
      <c r="E18" s="4">
        <v>44531</v>
      </c>
    </row>
    <row r="19" spans="1:5" x14ac:dyDescent="0.25">
      <c r="A19" s="4">
        <f t="shared" si="0"/>
        <v>44561</v>
      </c>
      <c r="B19">
        <v>80.540999999999997</v>
      </c>
      <c r="C19">
        <v>51.457999999999998</v>
      </c>
      <c r="D19">
        <v>29.082999999999998</v>
      </c>
      <c r="E19" s="4">
        <v>44562</v>
      </c>
    </row>
    <row r="20" spans="1:5" x14ac:dyDescent="0.25">
      <c r="A20" s="4">
        <f t="shared" si="0"/>
        <v>44592</v>
      </c>
      <c r="B20">
        <v>64.486999999999995</v>
      </c>
      <c r="C20">
        <v>40.292000000000002</v>
      </c>
      <c r="D20">
        <v>24.195</v>
      </c>
      <c r="E20" s="4">
        <v>44593</v>
      </c>
    </row>
    <row r="21" spans="1:5" x14ac:dyDescent="0.25">
      <c r="A21" s="4">
        <f t="shared" si="0"/>
        <v>44620</v>
      </c>
      <c r="B21">
        <v>76.816999999999993</v>
      </c>
      <c r="C21">
        <v>47.796999999999997</v>
      </c>
      <c r="D21">
        <v>29.02</v>
      </c>
      <c r="E21" s="4">
        <v>44621</v>
      </c>
    </row>
    <row r="22" spans="1:5" x14ac:dyDescent="0.25">
      <c r="A22" s="4">
        <f t="shared" si="0"/>
        <v>44651</v>
      </c>
      <c r="B22">
        <v>16.995000000000001</v>
      </c>
      <c r="C22">
        <v>6.1079999999999997</v>
      </c>
      <c r="D22">
        <v>10.885999999999999</v>
      </c>
      <c r="E22" s="4">
        <v>44652</v>
      </c>
    </row>
    <row r="23" spans="1:5" x14ac:dyDescent="0.25">
      <c r="A23" s="4">
        <f t="shared" si="0"/>
        <v>44681</v>
      </c>
      <c r="B23">
        <v>19.719000000000001</v>
      </c>
      <c r="C23">
        <v>5.7409999999999997</v>
      </c>
      <c r="D23">
        <v>13.978</v>
      </c>
      <c r="E23" s="4">
        <v>44682</v>
      </c>
    </row>
    <row r="24" spans="1:5" x14ac:dyDescent="0.25">
      <c r="A24" s="4">
        <f t="shared" si="0"/>
        <v>44712</v>
      </c>
      <c r="B24">
        <v>32.118000000000002</v>
      </c>
      <c r="C24">
        <v>9.8640000000000008</v>
      </c>
      <c r="D24">
        <v>22.254000000000001</v>
      </c>
      <c r="E24" s="4">
        <v>44713</v>
      </c>
    </row>
    <row r="25" spans="1:5" x14ac:dyDescent="0.25">
      <c r="A25" s="4">
        <f t="shared" si="0"/>
        <v>44742</v>
      </c>
      <c r="B25">
        <v>42.737000000000002</v>
      </c>
      <c r="C25">
        <v>12.16</v>
      </c>
      <c r="D25">
        <v>30.577000000000002</v>
      </c>
      <c r="E25" s="4">
        <v>44743</v>
      </c>
    </row>
    <row r="26" spans="1:5" x14ac:dyDescent="0.25">
      <c r="A26" s="4">
        <f t="shared" si="0"/>
        <v>44773</v>
      </c>
      <c r="B26">
        <v>48.781999999999996</v>
      </c>
      <c r="C26">
        <v>14.778</v>
      </c>
      <c r="D26">
        <v>34.003999999999998</v>
      </c>
      <c r="E26" s="4">
        <v>44774</v>
      </c>
    </row>
    <row r="27" spans="1:5" x14ac:dyDescent="0.25">
      <c r="A27" s="4">
        <f t="shared" si="0"/>
        <v>44804</v>
      </c>
      <c r="B27">
        <v>59.357999999999997</v>
      </c>
      <c r="C27">
        <v>21.754999999999999</v>
      </c>
      <c r="D27">
        <v>37.603000000000002</v>
      </c>
      <c r="E27" s="4">
        <v>44805</v>
      </c>
    </row>
    <row r="28" spans="1:5" x14ac:dyDescent="0.25">
      <c r="A28" s="4">
        <f t="shared" si="0"/>
        <v>44834</v>
      </c>
      <c r="B28">
        <v>54.247999999999998</v>
      </c>
      <c r="C28">
        <v>19.948</v>
      </c>
      <c r="D28">
        <v>34.299999999999997</v>
      </c>
      <c r="E28" s="4">
        <v>44835</v>
      </c>
    </row>
    <row r="29" spans="1:5" x14ac:dyDescent="0.25">
      <c r="A29" s="4">
        <f t="shared" si="0"/>
        <v>44865</v>
      </c>
      <c r="B29">
        <v>57.128</v>
      </c>
      <c r="C29">
        <v>20.390999999999998</v>
      </c>
      <c r="D29">
        <v>36.737000000000002</v>
      </c>
      <c r="E29" s="4">
        <v>44866</v>
      </c>
    </row>
    <row r="30" spans="1:5" x14ac:dyDescent="0.25">
      <c r="A30" s="4">
        <f t="shared" si="0"/>
        <v>44895</v>
      </c>
      <c r="B30">
        <v>61.670999999999999</v>
      </c>
      <c r="C30">
        <v>23.303000000000001</v>
      </c>
      <c r="D30">
        <v>38.368000000000002</v>
      </c>
      <c r="E30" s="4">
        <v>44896</v>
      </c>
    </row>
    <row r="31" spans="1:5" x14ac:dyDescent="0.25">
      <c r="A31" s="4">
        <f t="shared" si="0"/>
        <v>44926</v>
      </c>
      <c r="B31">
        <v>57.85</v>
      </c>
      <c r="C31">
        <v>20.657</v>
      </c>
      <c r="D31">
        <v>37.194000000000003</v>
      </c>
      <c r="E31" s="4">
        <v>44927</v>
      </c>
    </row>
    <row r="32" spans="1:5" x14ac:dyDescent="0.25">
      <c r="A32" s="4">
        <f t="shared" si="0"/>
        <v>44957</v>
      </c>
      <c r="B32">
        <v>63.164999999999999</v>
      </c>
      <c r="C32">
        <v>24.786999999999999</v>
      </c>
      <c r="D32">
        <v>38.377000000000002</v>
      </c>
      <c r="E32" s="4">
        <v>44958</v>
      </c>
    </row>
    <row r="33" spans="1:5" x14ac:dyDescent="0.25">
      <c r="A33" s="4">
        <f t="shared" si="0"/>
        <v>44985</v>
      </c>
      <c r="B33">
        <v>64.266999999999996</v>
      </c>
      <c r="C33">
        <v>26.646000000000001</v>
      </c>
      <c r="D33">
        <v>37.619999999999997</v>
      </c>
      <c r="E33" s="4">
        <v>44986</v>
      </c>
    </row>
    <row r="34" spans="1:5" x14ac:dyDescent="0.25">
      <c r="A34" s="4">
        <f t="shared" si="0"/>
        <v>45016</v>
      </c>
      <c r="B34">
        <v>73.846000000000004</v>
      </c>
      <c r="C34">
        <v>26.408000000000001</v>
      </c>
      <c r="D34">
        <v>47.438000000000002</v>
      </c>
      <c r="E34" s="4">
        <v>45017</v>
      </c>
    </row>
    <row r="35" spans="1:5" x14ac:dyDescent="0.25">
      <c r="A35" s="4">
        <f t="shared" si="0"/>
        <v>45046</v>
      </c>
      <c r="B35">
        <v>81.548000000000002</v>
      </c>
      <c r="C35">
        <v>29.204000000000001</v>
      </c>
      <c r="D35">
        <v>52.344000000000001</v>
      </c>
      <c r="E35" s="4">
        <v>45047</v>
      </c>
    </row>
    <row r="36" spans="1:5" x14ac:dyDescent="0.25">
      <c r="A36" s="4">
        <f t="shared" si="0"/>
        <v>45077</v>
      </c>
      <c r="B36">
        <v>85.564999999999998</v>
      </c>
      <c r="C36">
        <v>29.239000000000001</v>
      </c>
      <c r="D36">
        <v>56.326000000000001</v>
      </c>
      <c r="E36" s="4">
        <v>45078</v>
      </c>
    </row>
    <row r="37" spans="1:5" x14ac:dyDescent="0.25">
      <c r="A37" s="4">
        <f t="shared" si="0"/>
        <v>45107</v>
      </c>
      <c r="B37">
        <v>89.787000000000006</v>
      </c>
      <c r="C37">
        <v>31.812999999999999</v>
      </c>
      <c r="D37">
        <v>57.973999999999997</v>
      </c>
      <c r="E37" s="4">
        <v>45108</v>
      </c>
    </row>
    <row r="38" spans="1:5" x14ac:dyDescent="0.25">
      <c r="A38" s="4">
        <f t="shared" si="0"/>
        <v>45138</v>
      </c>
      <c r="B38">
        <v>113.57599999999999</v>
      </c>
      <c r="C38">
        <v>44.024000000000001</v>
      </c>
      <c r="D38">
        <v>69.552000000000007</v>
      </c>
      <c r="E38" s="4">
        <v>45139</v>
      </c>
    </row>
    <row r="39" spans="1:5" x14ac:dyDescent="0.25">
      <c r="A39" s="4">
        <f t="shared" si="0"/>
        <v>45169</v>
      </c>
      <c r="B39">
        <v>105.93</v>
      </c>
      <c r="C39">
        <v>40.496000000000002</v>
      </c>
      <c r="D39">
        <v>65.435000000000002</v>
      </c>
      <c r="E39" s="4">
        <v>45170</v>
      </c>
    </row>
    <row r="40" spans="1:5" x14ac:dyDescent="0.25">
      <c r="A40" s="4">
        <f t="shared" si="0"/>
        <v>45199</v>
      </c>
      <c r="B40">
        <v>97.15</v>
      </c>
      <c r="C40">
        <v>31.782</v>
      </c>
      <c r="D40">
        <v>65.367999999999995</v>
      </c>
      <c r="E40" s="4">
        <v>45200</v>
      </c>
    </row>
    <row r="41" spans="1:5" x14ac:dyDescent="0.25">
      <c r="A41" s="4">
        <f t="shared" si="0"/>
        <v>45230</v>
      </c>
      <c r="B41">
        <v>111.23699999999999</v>
      </c>
      <c r="C41">
        <v>38.295999999999999</v>
      </c>
      <c r="D41">
        <v>72.941000000000003</v>
      </c>
      <c r="E41" s="4">
        <v>45231</v>
      </c>
    </row>
    <row r="42" spans="1:5" x14ac:dyDescent="0.25">
      <c r="A42" s="4">
        <f t="shared" si="0"/>
        <v>45260</v>
      </c>
      <c r="B42">
        <v>101.70699999999999</v>
      </c>
      <c r="C42">
        <v>35.164999999999999</v>
      </c>
      <c r="D42">
        <v>66.540999999999997</v>
      </c>
      <c r="E42" s="4">
        <v>45261</v>
      </c>
    </row>
    <row r="43" spans="1:5" x14ac:dyDescent="0.25">
      <c r="A43" s="4">
        <f t="shared" si="0"/>
        <v>45291</v>
      </c>
      <c r="B43">
        <v>108.2</v>
      </c>
      <c r="C43">
        <v>38.784999999999997</v>
      </c>
      <c r="D43">
        <v>69.415000000000006</v>
      </c>
      <c r="E43" s="4">
        <v>45292</v>
      </c>
    </row>
    <row r="44" spans="1:5" x14ac:dyDescent="0.25">
      <c r="A44" s="4">
        <f t="shared" si="0"/>
        <v>45322</v>
      </c>
      <c r="B44">
        <v>94.594999999999999</v>
      </c>
      <c r="C44">
        <v>37.036999999999999</v>
      </c>
      <c r="D44">
        <v>57.558</v>
      </c>
      <c r="E44" s="4">
        <v>45323</v>
      </c>
    </row>
    <row r="45" spans="1:5" x14ac:dyDescent="0.25">
      <c r="A45" s="4">
        <f t="shared" si="0"/>
        <v>45351</v>
      </c>
      <c r="B45">
        <v>120.974</v>
      </c>
      <c r="C45">
        <v>48.215000000000003</v>
      </c>
      <c r="D45">
        <v>72.759</v>
      </c>
      <c r="E45" s="4">
        <v>45352</v>
      </c>
    </row>
    <row r="46" spans="1:5" x14ac:dyDescent="0.25">
      <c r="A46" s="4">
        <f t="shared" si="0"/>
        <v>45382</v>
      </c>
      <c r="B46">
        <v>159.46100000000001</v>
      </c>
      <c r="C46">
        <v>62.698999999999998</v>
      </c>
      <c r="D46">
        <v>96.762</v>
      </c>
      <c r="E46" s="4">
        <v>45383</v>
      </c>
    </row>
    <row r="47" spans="1:5" x14ac:dyDescent="0.25">
      <c r="A47" s="4">
        <f t="shared" si="0"/>
        <v>45412</v>
      </c>
      <c r="B47">
        <v>149.58000000000001</v>
      </c>
      <c r="C47">
        <v>58.357999999999997</v>
      </c>
      <c r="D47">
        <v>91.221999999999994</v>
      </c>
      <c r="E47" s="4">
        <v>45413</v>
      </c>
    </row>
    <row r="48" spans="1:5" x14ac:dyDescent="0.25">
      <c r="A48" s="4">
        <f t="shared" si="0"/>
        <v>45443</v>
      </c>
      <c r="B48">
        <v>163.66</v>
      </c>
      <c r="C48">
        <v>65.274000000000001</v>
      </c>
      <c r="D48">
        <v>98.385999999999996</v>
      </c>
      <c r="E48" s="4">
        <v>45444</v>
      </c>
    </row>
    <row r="49" spans="1:5" x14ac:dyDescent="0.25">
      <c r="A49" s="4">
        <f t="shared" si="0"/>
        <v>45473</v>
      </c>
      <c r="B49">
        <v>150.505</v>
      </c>
      <c r="C49">
        <v>53.945</v>
      </c>
      <c r="D49">
        <v>96.56</v>
      </c>
      <c r="E49" s="4">
        <v>45474</v>
      </c>
    </row>
    <row r="50" spans="1:5" x14ac:dyDescent="0.25">
      <c r="A50" s="4">
        <f t="shared" si="0"/>
        <v>45504</v>
      </c>
      <c r="B50">
        <v>162.81100000000001</v>
      </c>
      <c r="C50">
        <v>63.750999999999998</v>
      </c>
      <c r="D50">
        <v>99.06</v>
      </c>
      <c r="E50" s="4">
        <v>45505</v>
      </c>
    </row>
    <row r="51" spans="1:5" x14ac:dyDescent="0.25">
      <c r="A51" s="4">
        <f t="shared" si="0"/>
        <v>45535</v>
      </c>
      <c r="B51">
        <v>152.36500000000001</v>
      </c>
      <c r="C51">
        <v>69.691999999999993</v>
      </c>
      <c r="D51">
        <v>82.673000000000002</v>
      </c>
      <c r="E51" s="4">
        <v>45536</v>
      </c>
    </row>
    <row r="52" spans="1:5" x14ac:dyDescent="0.25">
      <c r="A52" s="4">
        <f t="shared" si="0"/>
        <v>45565</v>
      </c>
      <c r="B52">
        <v>172.24299999999999</v>
      </c>
      <c r="C52">
        <v>91.281000000000006</v>
      </c>
      <c r="D52">
        <v>80.962000000000003</v>
      </c>
      <c r="E52" s="4">
        <v>45566</v>
      </c>
    </row>
    <row r="53" spans="1:5" x14ac:dyDescent="0.25">
      <c r="A53" s="4">
        <f t="shared" si="0"/>
        <v>45596</v>
      </c>
      <c r="B53">
        <v>122.583</v>
      </c>
      <c r="C53">
        <v>69.174000000000007</v>
      </c>
      <c r="D53">
        <v>53.408999999999999</v>
      </c>
      <c r="E53" s="4">
        <v>45597</v>
      </c>
    </row>
    <row r="54" spans="1:5" x14ac:dyDescent="0.25">
      <c r="A54" s="4">
        <f t="shared" si="0"/>
        <v>45626</v>
      </c>
      <c r="B54">
        <v>89.918000000000006</v>
      </c>
      <c r="C54">
        <v>52.223999999999997</v>
      </c>
      <c r="D54">
        <v>37.694000000000003</v>
      </c>
      <c r="E54" s="4">
        <v>45627</v>
      </c>
    </row>
    <row r="55" spans="1:5" x14ac:dyDescent="0.25">
      <c r="A55" s="4">
        <f t="shared" si="0"/>
        <v>45657</v>
      </c>
      <c r="B55">
        <v>91.905000000000001</v>
      </c>
      <c r="C55">
        <v>55.744999999999997</v>
      </c>
      <c r="D55">
        <v>36.159999999999997</v>
      </c>
      <c r="E55" s="4">
        <v>45658</v>
      </c>
    </row>
    <row r="56" spans="1:5" x14ac:dyDescent="0.25">
      <c r="A56" s="4">
        <f t="shared" si="0"/>
        <v>45688</v>
      </c>
      <c r="B56">
        <v>69.646000000000001</v>
      </c>
      <c r="C56">
        <v>40.813000000000002</v>
      </c>
      <c r="D56">
        <v>28.832999999999998</v>
      </c>
      <c r="E56" s="4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Клюкин Борис Денисович</cp:lastModifiedBy>
  <dcterms:created xsi:type="dcterms:W3CDTF">2025-03-05T16:42:21Z</dcterms:created>
  <dcterms:modified xsi:type="dcterms:W3CDTF">2025-03-06T16:54:57Z</dcterms:modified>
  <cp:category/>
</cp:coreProperties>
</file>