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Kristi\Regulatory\2022 TUCP\Spring 22 TUCO data\Restore the Delta data\"/>
    </mc:Choice>
  </mc:AlternateContent>
  <xr:revisionPtr revIDLastSave="0" documentId="13_ncr:1_{1FD8223C-4256-488E-9A30-7E0F5CD5C4A0}" xr6:coauthVersionLast="47" xr6:coauthVersionMax="47" xr10:uidLastSave="{00000000-0000-0000-0000-000000000000}"/>
  <bookViews>
    <workbookView xWindow="-108" yWindow="-108" windowWidth="23256" windowHeight="12576" xr2:uid="{38508284-8E45-46AD-A9DE-DC69F9358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6" i="1" l="1"/>
  <c r="G106" i="1"/>
  <c r="S105" i="1"/>
  <c r="G105" i="1"/>
  <c r="S104" i="1"/>
  <c r="G104" i="1"/>
  <c r="S103" i="1"/>
  <c r="G103" i="1"/>
  <c r="S102" i="1"/>
  <c r="G102" i="1"/>
  <c r="S101" i="1"/>
  <c r="G101" i="1"/>
  <c r="S100" i="1"/>
  <c r="G100" i="1"/>
  <c r="S97" i="1"/>
  <c r="G97" i="1"/>
  <c r="S96" i="1"/>
  <c r="G96" i="1"/>
  <c r="S95" i="1"/>
  <c r="G95" i="1"/>
  <c r="S94" i="1"/>
  <c r="G94" i="1"/>
  <c r="S93" i="1"/>
  <c r="G93" i="1"/>
  <c r="S92" i="1"/>
  <c r="G92" i="1"/>
  <c r="S91" i="1"/>
  <c r="G91" i="1"/>
  <c r="S90" i="1"/>
  <c r="G90" i="1"/>
  <c r="S89" i="1"/>
  <c r="G89" i="1"/>
  <c r="S88" i="1"/>
  <c r="G88" i="1"/>
  <c r="S87" i="1"/>
  <c r="G87" i="1"/>
  <c r="S86" i="1"/>
  <c r="G86" i="1"/>
  <c r="S85" i="1"/>
  <c r="G85" i="1"/>
  <c r="S84" i="1"/>
  <c r="G84" i="1"/>
  <c r="S83" i="1"/>
  <c r="G83" i="1"/>
  <c r="S82" i="1"/>
  <c r="G82" i="1"/>
  <c r="S81" i="1"/>
  <c r="G81" i="1"/>
  <c r="S80" i="1"/>
  <c r="G80" i="1"/>
  <c r="S79" i="1"/>
  <c r="G79" i="1"/>
  <c r="S76" i="1"/>
  <c r="G76" i="1"/>
  <c r="S75" i="1"/>
  <c r="G75" i="1"/>
  <c r="S74" i="1"/>
  <c r="G74" i="1"/>
  <c r="S73" i="1"/>
  <c r="G73" i="1"/>
  <c r="S72" i="1"/>
  <c r="G72" i="1"/>
  <c r="S71" i="1"/>
  <c r="G71" i="1"/>
  <c r="S70" i="1"/>
  <c r="G70" i="1"/>
  <c r="S67" i="1"/>
  <c r="G67" i="1"/>
  <c r="S66" i="1"/>
  <c r="G66" i="1"/>
  <c r="S65" i="1"/>
  <c r="G65" i="1"/>
  <c r="S60" i="1"/>
  <c r="G60" i="1"/>
  <c r="S59" i="1"/>
  <c r="G59" i="1"/>
  <c r="S58" i="1"/>
  <c r="G58" i="1"/>
  <c r="S57" i="1"/>
  <c r="G57" i="1"/>
  <c r="S56" i="1"/>
  <c r="G56" i="1"/>
  <c r="S55" i="1"/>
  <c r="G55" i="1"/>
  <c r="S54" i="1"/>
  <c r="G54" i="1"/>
  <c r="S53" i="1"/>
  <c r="G53" i="1"/>
  <c r="S52" i="1"/>
  <c r="G52" i="1"/>
  <c r="S51" i="1"/>
  <c r="G51" i="1"/>
  <c r="S50" i="1"/>
  <c r="G50" i="1"/>
  <c r="S49" i="1"/>
  <c r="G49" i="1"/>
  <c r="S48" i="1"/>
  <c r="G48" i="1"/>
  <c r="S47" i="1"/>
  <c r="G47" i="1"/>
  <c r="S46" i="1"/>
  <c r="G46" i="1"/>
  <c r="S45" i="1"/>
  <c r="G45" i="1"/>
  <c r="S44" i="1"/>
  <c r="G44" i="1"/>
  <c r="S43" i="1"/>
  <c r="G43" i="1"/>
  <c r="S42" i="1"/>
  <c r="G42" i="1"/>
  <c r="S41" i="1"/>
  <c r="G41" i="1"/>
  <c r="S40" i="1"/>
  <c r="G40" i="1"/>
  <c r="S39" i="1"/>
  <c r="G39" i="1"/>
  <c r="S38" i="1"/>
  <c r="G38" i="1"/>
  <c r="S37" i="1"/>
  <c r="G37" i="1"/>
  <c r="S36" i="1"/>
  <c r="G36" i="1"/>
  <c r="S35" i="1"/>
  <c r="G35" i="1"/>
  <c r="S34" i="1"/>
  <c r="G34" i="1"/>
  <c r="S33" i="1"/>
  <c r="G33" i="1"/>
  <c r="S29" i="1"/>
  <c r="G29" i="1"/>
  <c r="S28" i="1"/>
  <c r="G28" i="1"/>
  <c r="S27" i="1"/>
  <c r="G27" i="1"/>
  <c r="S26" i="1"/>
  <c r="G26" i="1"/>
  <c r="S25" i="1"/>
  <c r="G25" i="1"/>
  <c r="S24" i="1"/>
  <c r="G24" i="1"/>
  <c r="S23" i="1"/>
  <c r="G23" i="1"/>
  <c r="S22" i="1"/>
  <c r="G22" i="1"/>
  <c r="S21" i="1"/>
  <c r="G21" i="1"/>
  <c r="S20" i="1"/>
  <c r="G20" i="1"/>
  <c r="S19" i="1"/>
  <c r="G19" i="1"/>
  <c r="S18" i="1"/>
  <c r="G18" i="1"/>
  <c r="S17" i="1"/>
  <c r="G17" i="1"/>
  <c r="S16" i="1"/>
  <c r="G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7" authorId="0" shapeId="0" xr:uid="{CC2048B2-E7A6-40FF-A92B-6AB330F0444A}">
      <text>
        <r>
          <rPr>
            <sz val="10"/>
            <color rgb="FF000000"/>
            <rFont val="Calibri"/>
            <family val="2"/>
            <scheme val="minor"/>
          </rPr>
          <t>8
	-Spencer Fern</t>
        </r>
      </text>
    </comment>
  </commentList>
</comments>
</file>

<file path=xl/sharedStrings.xml><?xml version="1.0" encoding="utf-8"?>
<sst xmlns="http://schemas.openxmlformats.org/spreadsheetml/2006/main" count="777" uniqueCount="81">
  <si>
    <t>station_id</t>
  </si>
  <si>
    <t>station_name</t>
  </si>
  <si>
    <t>latitude</t>
  </si>
  <si>
    <t>longitude</t>
  </si>
  <si>
    <t>collection_date</t>
  </si>
  <si>
    <t>collection_time</t>
  </si>
  <si>
    <t>air_temperaturec</t>
  </si>
  <si>
    <t>air_temperaturef</t>
  </si>
  <si>
    <t>aqi</t>
  </si>
  <si>
    <t>concentration</t>
  </si>
  <si>
    <t>humidity</t>
  </si>
  <si>
    <t>sky</t>
  </si>
  <si>
    <t>uvi</t>
  </si>
  <si>
    <t>water_tempc</t>
  </si>
  <si>
    <t>water_tempf</t>
  </si>
  <si>
    <t>ML</t>
  </si>
  <si>
    <t>Mcleod Lake</t>
  </si>
  <si>
    <t>W</t>
  </si>
  <si>
    <t>MP</t>
  </si>
  <si>
    <t>Morelli Park</t>
  </si>
  <si>
    <t>MS</t>
  </si>
  <si>
    <t>Mormon Slough</t>
  </si>
  <si>
    <t>SJ</t>
  </si>
  <si>
    <t>San Joaquin River</t>
  </si>
  <si>
    <t>SC</t>
  </si>
  <si>
    <t>Smith Canal</t>
  </si>
  <si>
    <t>WC</t>
  </si>
  <si>
    <t>Windmill Cove</t>
  </si>
  <si>
    <t>BC</t>
  </si>
  <si>
    <t>Buckley Cove</t>
  </si>
  <si>
    <t>SW</t>
  </si>
  <si>
    <t>NW</t>
  </si>
  <si>
    <t>&gt;</t>
  </si>
  <si>
    <t>~</t>
  </si>
  <si>
    <t>NE</t>
  </si>
  <si>
    <t>Sample_ID</t>
  </si>
  <si>
    <t>Microcystin [RR] (ppb)</t>
  </si>
  <si>
    <t>Microcystin [YR] (ppb)</t>
  </si>
  <si>
    <t>bdl</t>
  </si>
  <si>
    <t>ML_2022_05_16</t>
  </si>
  <si>
    <t>MP_2022_05_16</t>
  </si>
  <si>
    <t>MS_2022_05_16</t>
  </si>
  <si>
    <t>RTD_ML_2022_06_13</t>
  </si>
  <si>
    <t>RTD_MP_2022_06_13</t>
  </si>
  <si>
    <t>RTD_MS_2022_06_13</t>
  </si>
  <si>
    <t>RTD_WC_2022_06_14</t>
  </si>
  <si>
    <t>RTD_WC_2022_06_15</t>
  </si>
  <si>
    <t>RTD_ML_2022_07_11</t>
  </si>
  <si>
    <t>RTD_MP_2022_07_11</t>
  </si>
  <si>
    <t>RTD_MS_2022_07_11</t>
  </si>
  <si>
    <t>RTD_WC_2022_07_12</t>
  </si>
  <si>
    <t>RTD_BC_2022_07_12</t>
  </si>
  <si>
    <t>RTD_ML_2022_08_15</t>
  </si>
  <si>
    <t>RTD_MP_2022_08_15</t>
  </si>
  <si>
    <t>RTD_MS_2022_08_15</t>
  </si>
  <si>
    <t>RTD_WC_2022_08_16</t>
  </si>
  <si>
    <t>RTD_WC_2022_08_17</t>
  </si>
  <si>
    <t>RTD_WC_2022_09_20</t>
  </si>
  <si>
    <t>RTD_BC_2022_09_20</t>
  </si>
  <si>
    <t>RTD_ML_2022_09_21</t>
  </si>
  <si>
    <t>RTD_MP_2022_09_21</t>
  </si>
  <si>
    <t>RTD_MS_2022_09_21</t>
  </si>
  <si>
    <t>RTD_SJ_2022_09_21</t>
  </si>
  <si>
    <t>RTD_SC_2022_09_21</t>
  </si>
  <si>
    <t>Microcystin_LR_ppb</t>
  </si>
  <si>
    <t>Microcystin_LA_ppb</t>
  </si>
  <si>
    <t>Nodularin_ppb</t>
  </si>
  <si>
    <t>Microcystin_LF_ppb</t>
  </si>
  <si>
    <t>Microcystin_dmLR_ppb</t>
  </si>
  <si>
    <t>Microcystin_LY_ppb</t>
  </si>
  <si>
    <t>Microcystin_WR_ppb</t>
  </si>
  <si>
    <t>Anatoxin_ppb</t>
  </si>
  <si>
    <t>HomoAnatoxin_ppb</t>
  </si>
  <si>
    <t>Cylindrospermopsin_ppb</t>
  </si>
  <si>
    <t>Date_Recvd</t>
  </si>
  <si>
    <t>ec_microsiemens</t>
  </si>
  <si>
    <t>salinity_ppt</t>
  </si>
  <si>
    <t>strip_test_toxicity_ppb</t>
  </si>
  <si>
    <t>strip_test_note</t>
  </si>
  <si>
    <t>windspeed_mph</t>
  </si>
  <si>
    <t>wind_direction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</si>
</sst>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3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2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20" fontId="4" fillId="0" borderId="0" xfId="0" applyNumberFormat="1" applyFont="1"/>
    <xf numFmtId="20" fontId="2" fillId="0" borderId="0" xfId="0" applyNumberFormat="1" applyFont="1"/>
    <xf numFmtId="2" fontId="2" fillId="0" borderId="0" xfId="0" applyNumberFormat="1" applyFont="1"/>
    <xf numFmtId="0" fontId="5" fillId="0" borderId="0" xfId="0" applyFont="1"/>
    <xf numFmtId="21" fontId="4" fillId="0" borderId="0" xfId="0" applyNumberFormat="1" applyFont="1"/>
    <xf numFmtId="20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164" fontId="4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06FA-FE65-4D25-AC9F-85288BDE4571}">
  <dimension ref="A1:AI134"/>
  <sheetViews>
    <sheetView tabSelected="1" workbookViewId="0">
      <selection activeCell="D3" sqref="D3"/>
    </sheetView>
  </sheetViews>
  <sheetFormatPr defaultRowHeight="14.4" x14ac:dyDescent="0.3"/>
  <cols>
    <col min="4" max="4" width="8.88671875" customWidth="1"/>
    <col min="5" max="5" width="12.77734375" style="13" bestFit="1" customWidth="1"/>
    <col min="23" max="23" width="10.77734375" style="13" bestFit="1" customWidth="1"/>
  </cols>
  <sheetData>
    <row r="1" spans="1:3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75</v>
      </c>
      <c r="L1" s="1" t="s">
        <v>10</v>
      </c>
      <c r="M1" s="1" t="s">
        <v>76</v>
      </c>
      <c r="N1" s="1" t="s">
        <v>11</v>
      </c>
      <c r="O1" s="1" t="s">
        <v>77</v>
      </c>
      <c r="P1" s="1" t="s">
        <v>78</v>
      </c>
      <c r="Q1" s="1" t="s">
        <v>12</v>
      </c>
      <c r="R1" s="1" t="s">
        <v>13</v>
      </c>
      <c r="S1" s="1" t="s">
        <v>14</v>
      </c>
      <c r="T1" s="1" t="s">
        <v>79</v>
      </c>
      <c r="U1" s="1" t="s">
        <v>80</v>
      </c>
      <c r="V1" s="1" t="s">
        <v>35</v>
      </c>
      <c r="W1" s="13" t="s">
        <v>74</v>
      </c>
      <c r="X1" t="s">
        <v>36</v>
      </c>
      <c r="Y1" t="s">
        <v>37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</row>
    <row r="2" spans="1:35" ht="15.75" customHeight="1" x14ac:dyDescent="0.3">
      <c r="A2" s="1" t="s">
        <v>15</v>
      </c>
      <c r="B2" s="1" t="s">
        <v>16</v>
      </c>
      <c r="C2" s="1">
        <v>37.953617999999999</v>
      </c>
      <c r="D2" s="1">
        <v>-121.293092</v>
      </c>
      <c r="E2" s="14">
        <v>44683</v>
      </c>
      <c r="F2" s="2">
        <v>0.48194444444444445</v>
      </c>
      <c r="G2" s="1">
        <v>19.399999999999999</v>
      </c>
      <c r="H2" s="1">
        <v>67</v>
      </c>
      <c r="I2" s="1">
        <v>33</v>
      </c>
      <c r="J2" s="1">
        <v>0</v>
      </c>
      <c r="K2" s="1">
        <v>552</v>
      </c>
      <c r="L2" s="1">
        <v>0.49</v>
      </c>
      <c r="M2" s="1">
        <v>0.3</v>
      </c>
      <c r="N2" s="1">
        <v>1</v>
      </c>
      <c r="O2" s="1">
        <v>1.74</v>
      </c>
      <c r="Q2" s="1">
        <v>7</v>
      </c>
      <c r="R2" s="1">
        <v>20.100000000000001</v>
      </c>
      <c r="S2" s="1">
        <v>68</v>
      </c>
      <c r="T2" s="1">
        <v>17</v>
      </c>
      <c r="U2" s="1" t="s">
        <v>17</v>
      </c>
    </row>
    <row r="3" spans="1:35" ht="15.75" customHeight="1" x14ac:dyDescent="0.3">
      <c r="A3" s="1" t="s">
        <v>18</v>
      </c>
      <c r="B3" s="1" t="s">
        <v>19</v>
      </c>
      <c r="C3" s="1">
        <v>37.953009999999999</v>
      </c>
      <c r="D3" s="1">
        <v>-121.30646</v>
      </c>
      <c r="E3" s="14">
        <v>44683</v>
      </c>
      <c r="F3" s="2">
        <v>0.49791666666666667</v>
      </c>
      <c r="G3" s="1">
        <v>20</v>
      </c>
      <c r="H3" s="1">
        <v>68</v>
      </c>
      <c r="I3" s="1">
        <v>33</v>
      </c>
      <c r="J3" s="1">
        <v>0</v>
      </c>
      <c r="K3" s="1">
        <v>508</v>
      </c>
      <c r="L3" s="1">
        <v>0.47</v>
      </c>
      <c r="M3" s="1">
        <v>0.2</v>
      </c>
      <c r="N3" s="1">
        <v>1</v>
      </c>
      <c r="O3" s="1">
        <v>1.41</v>
      </c>
      <c r="Q3" s="1">
        <v>7</v>
      </c>
      <c r="R3" s="1">
        <v>20.100000000000001</v>
      </c>
      <c r="S3" s="1">
        <v>68</v>
      </c>
      <c r="T3" s="1">
        <v>16</v>
      </c>
      <c r="U3" s="1" t="s">
        <v>17</v>
      </c>
    </row>
    <row r="4" spans="1:35" ht="15.75" customHeight="1" x14ac:dyDescent="0.3">
      <c r="A4" s="1" t="s">
        <v>20</v>
      </c>
      <c r="B4" s="1" t="s">
        <v>21</v>
      </c>
      <c r="C4" s="1">
        <v>37.951841999999999</v>
      </c>
      <c r="D4" s="1">
        <v>-121.304373</v>
      </c>
      <c r="E4" s="14">
        <v>44683</v>
      </c>
      <c r="F4" s="2">
        <v>0.51388888888888884</v>
      </c>
      <c r="G4" s="1">
        <v>20</v>
      </c>
      <c r="H4" s="1">
        <v>68</v>
      </c>
      <c r="I4" s="1">
        <v>33</v>
      </c>
      <c r="J4" s="1">
        <v>0</v>
      </c>
      <c r="K4" s="1">
        <v>513</v>
      </c>
      <c r="L4" s="1">
        <v>0.47</v>
      </c>
      <c r="M4" s="1">
        <v>0.2</v>
      </c>
      <c r="N4" s="1">
        <v>1</v>
      </c>
      <c r="O4" s="1">
        <v>1.56</v>
      </c>
      <c r="Q4" s="1">
        <v>7</v>
      </c>
      <c r="R4" s="1">
        <v>20.5</v>
      </c>
      <c r="S4" s="1">
        <v>68.900000000000006</v>
      </c>
      <c r="T4" s="1">
        <v>16</v>
      </c>
      <c r="U4" s="1" t="s">
        <v>17</v>
      </c>
    </row>
    <row r="5" spans="1:35" ht="15.75" customHeight="1" x14ac:dyDescent="0.3">
      <c r="A5" s="1" t="s">
        <v>22</v>
      </c>
      <c r="B5" s="1" t="s">
        <v>23</v>
      </c>
      <c r="C5" s="1">
        <v>37.954318999999998</v>
      </c>
      <c r="D5" s="1">
        <v>-121.344139</v>
      </c>
      <c r="E5" s="14">
        <v>44685</v>
      </c>
      <c r="F5" s="2">
        <v>0.49305555555555558</v>
      </c>
      <c r="G5" s="1">
        <v>25.6</v>
      </c>
      <c r="H5" s="1">
        <v>78</v>
      </c>
      <c r="I5" s="1">
        <v>35</v>
      </c>
      <c r="J5" s="1">
        <v>0</v>
      </c>
      <c r="K5" s="1">
        <v>414.7</v>
      </c>
      <c r="L5" s="1">
        <v>0.28000000000000003</v>
      </c>
      <c r="M5" s="1">
        <v>0.2</v>
      </c>
      <c r="N5" s="1">
        <v>0</v>
      </c>
      <c r="O5" s="1">
        <v>1.74</v>
      </c>
      <c r="Q5" s="1">
        <v>7</v>
      </c>
      <c r="R5" s="1">
        <v>20.5</v>
      </c>
      <c r="S5" s="1">
        <v>68.900000000000006</v>
      </c>
      <c r="T5" s="1">
        <v>4</v>
      </c>
      <c r="U5" s="1" t="s">
        <v>17</v>
      </c>
    </row>
    <row r="6" spans="1:35" ht="15.75" customHeight="1" x14ac:dyDescent="0.3">
      <c r="A6" s="1" t="s">
        <v>24</v>
      </c>
      <c r="B6" s="1" t="s">
        <v>25</v>
      </c>
      <c r="C6" s="1">
        <v>37.967073999999997</v>
      </c>
      <c r="D6" s="1">
        <v>-121.306876</v>
      </c>
      <c r="E6" s="14">
        <v>44685</v>
      </c>
      <c r="F6" s="2">
        <v>0.51111111111111107</v>
      </c>
      <c r="G6" s="1">
        <v>26.7</v>
      </c>
      <c r="H6" s="1">
        <v>80</v>
      </c>
      <c r="I6" s="1">
        <v>53</v>
      </c>
      <c r="J6" s="1">
        <v>0</v>
      </c>
      <c r="K6" s="1">
        <v>627</v>
      </c>
      <c r="L6" s="1">
        <v>0.27</v>
      </c>
      <c r="M6" s="1">
        <v>0.3</v>
      </c>
      <c r="N6" s="1">
        <v>0</v>
      </c>
      <c r="O6" s="1">
        <v>1.74</v>
      </c>
      <c r="Q6" s="1">
        <v>8</v>
      </c>
      <c r="R6" s="1">
        <v>24.3</v>
      </c>
      <c r="S6" s="1">
        <v>75.7</v>
      </c>
      <c r="T6" s="1">
        <v>4</v>
      </c>
      <c r="U6" s="1" t="s">
        <v>17</v>
      </c>
    </row>
    <row r="7" spans="1:35" ht="15.75" customHeight="1" x14ac:dyDescent="0.3">
      <c r="A7" s="1" t="s">
        <v>26</v>
      </c>
      <c r="B7" s="1" t="s">
        <v>27</v>
      </c>
      <c r="C7" s="1">
        <v>37.994311000000003</v>
      </c>
      <c r="D7" s="1">
        <v>-121.416229</v>
      </c>
      <c r="E7" s="14">
        <v>44686</v>
      </c>
      <c r="F7" s="2">
        <v>0.49513888888888891</v>
      </c>
      <c r="G7" s="1">
        <v>25</v>
      </c>
      <c r="H7" s="1">
        <v>77</v>
      </c>
      <c r="I7" s="1">
        <v>31</v>
      </c>
      <c r="J7" s="1">
        <v>0</v>
      </c>
      <c r="K7" s="1">
        <v>583</v>
      </c>
      <c r="L7" s="1">
        <v>0.31</v>
      </c>
      <c r="M7" s="1">
        <v>0.3</v>
      </c>
      <c r="N7" s="1">
        <v>2</v>
      </c>
      <c r="O7" s="1">
        <v>1.58</v>
      </c>
      <c r="Q7" s="1">
        <v>8</v>
      </c>
      <c r="R7" s="1">
        <v>20.5</v>
      </c>
      <c r="S7" s="1">
        <v>68.900000000000006</v>
      </c>
      <c r="T7" s="1">
        <v>12</v>
      </c>
      <c r="U7" s="1" t="s">
        <v>17</v>
      </c>
    </row>
    <row r="8" spans="1:35" ht="15.75" customHeight="1" x14ac:dyDescent="0.3">
      <c r="A8" s="1" t="s">
        <v>28</v>
      </c>
      <c r="B8" s="1" t="s">
        <v>29</v>
      </c>
      <c r="C8" s="1">
        <v>37.976818999999999</v>
      </c>
      <c r="D8" s="1">
        <v>-121.37531</v>
      </c>
      <c r="E8" s="14">
        <v>44686</v>
      </c>
      <c r="F8" s="2">
        <v>0.52986111111111112</v>
      </c>
      <c r="G8" s="1">
        <v>22.8</v>
      </c>
      <c r="H8" s="1">
        <v>73</v>
      </c>
      <c r="I8" s="1">
        <v>34</v>
      </c>
      <c r="J8" s="1">
        <v>0</v>
      </c>
      <c r="K8" s="1">
        <v>668</v>
      </c>
      <c r="L8" s="1">
        <v>0.33</v>
      </c>
      <c r="M8" s="1">
        <v>0.3</v>
      </c>
      <c r="N8" s="1">
        <v>3</v>
      </c>
      <c r="O8" s="1">
        <v>1.56</v>
      </c>
      <c r="Q8" s="1">
        <v>8</v>
      </c>
      <c r="R8" s="1">
        <v>20.7</v>
      </c>
      <c r="S8" s="1">
        <v>69.3</v>
      </c>
      <c r="T8" s="1">
        <v>14</v>
      </c>
      <c r="U8" s="1" t="s">
        <v>17</v>
      </c>
    </row>
    <row r="9" spans="1:35" ht="15.75" customHeight="1" x14ac:dyDescent="0.3">
      <c r="A9" s="3" t="s">
        <v>15</v>
      </c>
      <c r="B9" s="3" t="s">
        <v>16</v>
      </c>
      <c r="C9" s="1">
        <v>37.953617999999999</v>
      </c>
      <c r="D9" s="1">
        <v>-121.293092</v>
      </c>
      <c r="E9" s="15">
        <v>44690</v>
      </c>
      <c r="F9" s="4">
        <v>0.47916666666666669</v>
      </c>
      <c r="G9" s="5">
        <v>15.56</v>
      </c>
      <c r="H9" s="5">
        <v>60</v>
      </c>
      <c r="I9" s="5">
        <v>32</v>
      </c>
      <c r="J9" s="5">
        <v>0</v>
      </c>
      <c r="K9" s="5">
        <v>557</v>
      </c>
      <c r="L9" s="5">
        <v>0.33</v>
      </c>
      <c r="M9" s="5">
        <v>0.3</v>
      </c>
      <c r="N9" s="5">
        <v>1</v>
      </c>
      <c r="O9" s="5">
        <v>1.43</v>
      </c>
      <c r="P9" s="3"/>
      <c r="Q9" s="5">
        <v>6</v>
      </c>
      <c r="R9" s="5">
        <v>19.3</v>
      </c>
      <c r="S9" s="5">
        <v>66.739999999999995</v>
      </c>
      <c r="T9" s="5">
        <v>13</v>
      </c>
      <c r="U9" s="6" t="s">
        <v>17</v>
      </c>
    </row>
    <row r="10" spans="1:35" ht="15.75" customHeight="1" x14ac:dyDescent="0.3">
      <c r="A10" s="3" t="s">
        <v>18</v>
      </c>
      <c r="B10" s="3" t="s">
        <v>19</v>
      </c>
      <c r="C10" s="1">
        <v>37.953009999999999</v>
      </c>
      <c r="D10" s="1">
        <v>-121.30646</v>
      </c>
      <c r="E10" s="15">
        <v>44690</v>
      </c>
      <c r="F10" s="4">
        <v>0.49305555555555558</v>
      </c>
      <c r="G10" s="5">
        <v>16.11</v>
      </c>
      <c r="H10" s="5">
        <v>61</v>
      </c>
      <c r="I10" s="5">
        <v>32</v>
      </c>
      <c r="J10" s="5">
        <v>0</v>
      </c>
      <c r="K10" s="5">
        <v>448.5</v>
      </c>
      <c r="L10" s="5">
        <v>0.32</v>
      </c>
      <c r="M10" s="5">
        <v>0.2</v>
      </c>
      <c r="N10" s="5">
        <v>1</v>
      </c>
      <c r="O10" s="5">
        <v>1.43</v>
      </c>
      <c r="P10" s="3"/>
      <c r="Q10" s="5">
        <v>7</v>
      </c>
      <c r="R10" s="5">
        <v>19.3</v>
      </c>
      <c r="S10" s="5">
        <v>66.739999999999995</v>
      </c>
      <c r="T10" s="5">
        <v>13</v>
      </c>
      <c r="U10" s="6" t="s">
        <v>17</v>
      </c>
    </row>
    <row r="11" spans="1:35" ht="15.75" customHeight="1" x14ac:dyDescent="0.3">
      <c r="A11" s="3" t="s">
        <v>20</v>
      </c>
      <c r="B11" s="3" t="s">
        <v>21</v>
      </c>
      <c r="C11" s="1">
        <v>37.951841999999999</v>
      </c>
      <c r="D11" s="1">
        <v>-121.304373</v>
      </c>
      <c r="E11" s="15">
        <v>44690</v>
      </c>
      <c r="F11" s="4">
        <v>0.5</v>
      </c>
      <c r="G11" s="5">
        <v>16.11</v>
      </c>
      <c r="H11" s="5">
        <v>61</v>
      </c>
      <c r="I11" s="5">
        <v>32</v>
      </c>
      <c r="J11" s="5">
        <v>0</v>
      </c>
      <c r="K11" s="5">
        <v>461.5</v>
      </c>
      <c r="L11" s="5">
        <v>0.32</v>
      </c>
      <c r="M11" s="5">
        <v>0.2</v>
      </c>
      <c r="N11" s="5">
        <v>1</v>
      </c>
      <c r="O11" s="5">
        <v>1.64</v>
      </c>
      <c r="P11" s="3"/>
      <c r="Q11" s="5">
        <v>7</v>
      </c>
      <c r="R11" s="5">
        <v>19.7</v>
      </c>
      <c r="S11" s="5">
        <v>67.459999999999994</v>
      </c>
      <c r="T11" s="5">
        <v>13</v>
      </c>
      <c r="U11" s="6" t="s">
        <v>17</v>
      </c>
    </row>
    <row r="12" spans="1:35" ht="15.75" customHeight="1" x14ac:dyDescent="0.3">
      <c r="A12" s="3" t="s">
        <v>22</v>
      </c>
      <c r="B12" s="3" t="s">
        <v>23</v>
      </c>
      <c r="C12" s="1">
        <v>37.954318999999998</v>
      </c>
      <c r="D12" s="1">
        <v>-121.344139</v>
      </c>
      <c r="E12" s="16">
        <v>44692</v>
      </c>
      <c r="F12" s="7">
        <v>0.47430555555555554</v>
      </c>
      <c r="G12" s="3">
        <v>17.22</v>
      </c>
      <c r="H12" s="3">
        <v>63</v>
      </c>
      <c r="I12" s="3">
        <v>24</v>
      </c>
      <c r="J12" s="3">
        <v>0</v>
      </c>
      <c r="K12" s="3">
        <v>371.5</v>
      </c>
      <c r="L12" s="3">
        <v>0.38</v>
      </c>
      <c r="M12" s="3">
        <v>0.2</v>
      </c>
      <c r="N12" s="3">
        <v>1</v>
      </c>
      <c r="O12" s="3">
        <v>1.24</v>
      </c>
      <c r="P12" s="3"/>
      <c r="Q12" s="3">
        <v>7</v>
      </c>
      <c r="R12" s="3">
        <v>19.399999999999999</v>
      </c>
      <c r="S12" s="3">
        <v>66.92</v>
      </c>
      <c r="T12" s="3">
        <v>10</v>
      </c>
      <c r="U12" s="1" t="s">
        <v>30</v>
      </c>
    </row>
    <row r="13" spans="1:35" ht="15.75" customHeight="1" x14ac:dyDescent="0.3">
      <c r="A13" s="3" t="s">
        <v>24</v>
      </c>
      <c r="B13" s="3" t="s">
        <v>25</v>
      </c>
      <c r="C13" s="1">
        <v>37.967073999999997</v>
      </c>
      <c r="D13" s="1">
        <v>-121.306876</v>
      </c>
      <c r="E13" s="16">
        <v>44692</v>
      </c>
      <c r="F13" s="7">
        <v>0.49652777777777779</v>
      </c>
      <c r="G13" s="3">
        <v>17.78</v>
      </c>
      <c r="H13" s="3">
        <v>64</v>
      </c>
      <c r="I13" s="3">
        <v>24</v>
      </c>
      <c r="J13" s="3">
        <v>0</v>
      </c>
      <c r="K13" s="3">
        <v>629</v>
      </c>
      <c r="L13" s="3">
        <v>0.35</v>
      </c>
      <c r="M13" s="3">
        <v>0.3</v>
      </c>
      <c r="N13" s="3">
        <v>0</v>
      </c>
      <c r="O13" s="3">
        <v>1.51</v>
      </c>
      <c r="P13" s="3"/>
      <c r="Q13" s="3">
        <v>8</v>
      </c>
      <c r="R13" s="3">
        <v>19.2</v>
      </c>
      <c r="S13" s="3">
        <v>66.56</v>
      </c>
      <c r="T13" s="3">
        <v>11</v>
      </c>
      <c r="U13" s="1" t="s">
        <v>30</v>
      </c>
    </row>
    <row r="14" spans="1:35" ht="15.75" customHeight="1" x14ac:dyDescent="0.3">
      <c r="A14" s="3" t="s">
        <v>26</v>
      </c>
      <c r="B14" s="3" t="s">
        <v>27</v>
      </c>
      <c r="C14" s="1">
        <v>37.994311000000003</v>
      </c>
      <c r="D14" s="1">
        <v>-121.416229</v>
      </c>
      <c r="E14" s="16">
        <v>44693</v>
      </c>
      <c r="F14" s="7">
        <v>0.49027777777777776</v>
      </c>
      <c r="G14" s="3">
        <v>18.899999999999999</v>
      </c>
      <c r="H14" s="3">
        <v>66</v>
      </c>
      <c r="I14" s="3">
        <v>24</v>
      </c>
      <c r="J14" s="3">
        <v>0</v>
      </c>
      <c r="K14" s="3">
        <v>604</v>
      </c>
      <c r="L14" s="3">
        <v>0.31</v>
      </c>
      <c r="M14" s="3">
        <v>0.3</v>
      </c>
      <c r="N14" s="3">
        <v>1</v>
      </c>
      <c r="O14" s="3">
        <v>1.2</v>
      </c>
      <c r="P14" s="3"/>
      <c r="Q14" s="3">
        <v>8</v>
      </c>
      <c r="R14" s="3">
        <v>19.7</v>
      </c>
      <c r="S14" s="3">
        <v>67.459999999999994</v>
      </c>
      <c r="T14" s="3">
        <v>9</v>
      </c>
      <c r="U14" s="1" t="s">
        <v>17</v>
      </c>
    </row>
    <row r="15" spans="1:35" ht="15.75" customHeight="1" x14ac:dyDescent="0.3">
      <c r="A15" s="3" t="s">
        <v>28</v>
      </c>
      <c r="B15" s="3" t="s">
        <v>29</v>
      </c>
      <c r="C15" s="1">
        <v>37.976818999999999</v>
      </c>
      <c r="D15" s="1">
        <v>-121.37531</v>
      </c>
      <c r="E15" s="16">
        <v>44693</v>
      </c>
      <c r="F15" s="7">
        <v>0.52083333333333337</v>
      </c>
      <c r="G15" s="3">
        <v>18.3</v>
      </c>
      <c r="H15" s="3">
        <v>65</v>
      </c>
      <c r="I15" s="3">
        <v>25</v>
      </c>
      <c r="J15" s="3">
        <v>0</v>
      </c>
      <c r="K15" s="3">
        <v>541</v>
      </c>
      <c r="L15" s="3">
        <v>0.31</v>
      </c>
      <c r="M15" s="3">
        <v>0.3</v>
      </c>
      <c r="N15" s="3">
        <v>1</v>
      </c>
      <c r="O15" s="3">
        <v>1.72</v>
      </c>
      <c r="P15" s="3"/>
      <c r="Q15" s="3">
        <v>8</v>
      </c>
      <c r="R15" s="3">
        <v>18.7</v>
      </c>
      <c r="S15" s="3">
        <v>65.7</v>
      </c>
      <c r="T15" s="3">
        <v>11</v>
      </c>
      <c r="U15" s="1" t="s">
        <v>17</v>
      </c>
    </row>
    <row r="16" spans="1:35" ht="15.75" customHeight="1" x14ac:dyDescent="0.3">
      <c r="A16" s="3" t="s">
        <v>15</v>
      </c>
      <c r="B16" s="3" t="s">
        <v>16</v>
      </c>
      <c r="C16" s="1">
        <v>37.953617999999999</v>
      </c>
      <c r="D16" s="1">
        <v>-121.293092</v>
      </c>
      <c r="E16" s="17">
        <v>44697</v>
      </c>
      <c r="F16" s="8">
        <v>0.4826388888888889</v>
      </c>
      <c r="G16" s="9">
        <f t="shared" ref="G16:G60" si="0">CONVERT(H16,"F","C")</f>
        <v>21.666666666666668</v>
      </c>
      <c r="H16" s="3">
        <v>71</v>
      </c>
      <c r="I16" s="3">
        <v>27</v>
      </c>
      <c r="J16" s="3">
        <v>0</v>
      </c>
      <c r="K16" s="3">
        <v>510</v>
      </c>
      <c r="L16" s="3">
        <v>0.45</v>
      </c>
      <c r="M16" s="3">
        <v>0.2</v>
      </c>
      <c r="N16" s="3">
        <v>0</v>
      </c>
      <c r="O16" s="3">
        <v>1.75</v>
      </c>
      <c r="P16" s="3"/>
      <c r="Q16" s="3">
        <v>7</v>
      </c>
      <c r="R16" s="3">
        <v>22</v>
      </c>
      <c r="S16" s="3">
        <f t="shared" ref="S16:S60" si="1">CONVERT(R16,"C","F")</f>
        <v>71.599999999999994</v>
      </c>
      <c r="T16" s="3">
        <v>10</v>
      </c>
      <c r="U16" s="1" t="s">
        <v>17</v>
      </c>
      <c r="V16" t="s">
        <v>39</v>
      </c>
      <c r="W16" s="13">
        <v>44698</v>
      </c>
      <c r="X16">
        <v>0.19</v>
      </c>
      <c r="Y16" t="s">
        <v>38</v>
      </c>
      <c r="Z16">
        <v>0.33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>
        <v>0.51</v>
      </c>
      <c r="AG16" t="s">
        <v>38</v>
      </c>
      <c r="AH16" t="s">
        <v>38</v>
      </c>
      <c r="AI16" t="s">
        <v>38</v>
      </c>
    </row>
    <row r="17" spans="1:35" ht="15.75" customHeight="1" x14ac:dyDescent="0.3">
      <c r="A17" s="3" t="s">
        <v>18</v>
      </c>
      <c r="B17" s="3" t="s">
        <v>19</v>
      </c>
      <c r="C17" s="1">
        <v>37.953009999999999</v>
      </c>
      <c r="D17" s="1">
        <v>-121.30646</v>
      </c>
      <c r="E17" s="17">
        <v>44697</v>
      </c>
      <c r="F17" s="8">
        <v>0.49305555555555558</v>
      </c>
      <c r="G17" s="9">
        <f t="shared" si="0"/>
        <v>22.777777777777779</v>
      </c>
      <c r="H17" s="3">
        <v>73</v>
      </c>
      <c r="I17" s="3">
        <v>27</v>
      </c>
      <c r="J17" s="3">
        <v>0</v>
      </c>
      <c r="K17" s="3">
        <v>463.5</v>
      </c>
      <c r="L17" s="3">
        <v>0.43</v>
      </c>
      <c r="M17" s="3">
        <v>0.2</v>
      </c>
      <c r="N17" s="3">
        <v>0</v>
      </c>
      <c r="O17" s="3">
        <v>1.82</v>
      </c>
      <c r="P17" s="3"/>
      <c r="Q17" s="3">
        <v>8</v>
      </c>
      <c r="R17" s="3">
        <v>21.4</v>
      </c>
      <c r="S17" s="3">
        <f t="shared" si="1"/>
        <v>70.52</v>
      </c>
      <c r="T17" s="3">
        <v>10</v>
      </c>
      <c r="U17" s="1" t="s">
        <v>17</v>
      </c>
      <c r="V17" t="s">
        <v>40</v>
      </c>
      <c r="W17" s="13">
        <v>44698</v>
      </c>
      <c r="X17">
        <v>0.27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</row>
    <row r="18" spans="1:35" ht="15.75" customHeight="1" x14ac:dyDescent="0.3">
      <c r="A18" s="3" t="s">
        <v>20</v>
      </c>
      <c r="B18" s="3" t="s">
        <v>21</v>
      </c>
      <c r="C18" s="1">
        <v>37.951841999999999</v>
      </c>
      <c r="D18" s="1">
        <v>-121.304373</v>
      </c>
      <c r="E18" s="17">
        <v>44697</v>
      </c>
      <c r="F18" s="8">
        <v>0.5</v>
      </c>
      <c r="G18" s="9">
        <f t="shared" si="0"/>
        <v>22.777777777777779</v>
      </c>
      <c r="H18" s="3">
        <v>73</v>
      </c>
      <c r="I18" s="3">
        <v>27</v>
      </c>
      <c r="J18" s="3">
        <v>0</v>
      </c>
      <c r="K18" s="3">
        <v>447.4</v>
      </c>
      <c r="L18" s="3">
        <v>0.43</v>
      </c>
      <c r="M18" s="3">
        <v>0.2</v>
      </c>
      <c r="N18" s="3">
        <v>0</v>
      </c>
      <c r="O18" s="3">
        <v>1.59</v>
      </c>
      <c r="P18" s="3"/>
      <c r="Q18" s="3">
        <v>8</v>
      </c>
      <c r="R18" s="3">
        <v>22.3</v>
      </c>
      <c r="S18" s="3">
        <f t="shared" si="1"/>
        <v>72.14</v>
      </c>
      <c r="T18" s="3">
        <v>10</v>
      </c>
      <c r="U18" s="1" t="s">
        <v>17</v>
      </c>
      <c r="V18" t="s">
        <v>41</v>
      </c>
      <c r="W18" s="13">
        <v>44698</v>
      </c>
      <c r="X18">
        <v>0.31</v>
      </c>
      <c r="Y18" t="s">
        <v>38</v>
      </c>
      <c r="Z18">
        <v>0.49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</row>
    <row r="19" spans="1:35" ht="15.75" customHeight="1" x14ac:dyDescent="0.3">
      <c r="A19" s="3" t="s">
        <v>22</v>
      </c>
      <c r="B19" s="3" t="s">
        <v>23</v>
      </c>
      <c r="C19" s="1">
        <v>37.954318999999998</v>
      </c>
      <c r="D19" s="1">
        <v>-121.344139</v>
      </c>
      <c r="E19" s="16">
        <v>44699</v>
      </c>
      <c r="F19" s="7">
        <v>0.48402777777777778</v>
      </c>
      <c r="G19" s="9">
        <f t="shared" si="0"/>
        <v>27.222222222222221</v>
      </c>
      <c r="H19" s="3">
        <v>81</v>
      </c>
      <c r="I19" s="3">
        <v>55</v>
      </c>
      <c r="J19" s="3">
        <v>0</v>
      </c>
      <c r="K19" s="3">
        <v>560</v>
      </c>
      <c r="L19" s="3">
        <v>0.26</v>
      </c>
      <c r="M19" s="3">
        <v>0.3</v>
      </c>
      <c r="N19" s="3">
        <v>0</v>
      </c>
      <c r="O19" s="3">
        <v>1.43</v>
      </c>
      <c r="P19" s="3"/>
      <c r="Q19" s="3">
        <v>7</v>
      </c>
      <c r="R19" s="3">
        <v>21.2</v>
      </c>
      <c r="S19" s="3">
        <f t="shared" si="1"/>
        <v>70.16</v>
      </c>
      <c r="T19" s="3">
        <v>10</v>
      </c>
      <c r="U19" s="1" t="s">
        <v>31</v>
      </c>
    </row>
    <row r="20" spans="1:35" ht="15.75" customHeight="1" x14ac:dyDescent="0.3">
      <c r="A20" s="3" t="s">
        <v>24</v>
      </c>
      <c r="B20" s="3" t="s">
        <v>25</v>
      </c>
      <c r="C20" s="1">
        <v>37.967073999999997</v>
      </c>
      <c r="D20" s="1">
        <v>-121.306876</v>
      </c>
      <c r="E20" s="16">
        <v>44699</v>
      </c>
      <c r="F20" s="7">
        <v>0.50138888888888888</v>
      </c>
      <c r="G20" s="9">
        <f t="shared" si="0"/>
        <v>28.888888888888889</v>
      </c>
      <c r="H20" s="3">
        <v>84</v>
      </c>
      <c r="I20" s="3">
        <v>55</v>
      </c>
      <c r="J20" s="3">
        <v>0</v>
      </c>
      <c r="K20" s="3">
        <v>608</v>
      </c>
      <c r="L20" s="3">
        <v>0.23</v>
      </c>
      <c r="M20" s="3">
        <v>0.3</v>
      </c>
      <c r="N20" s="3">
        <v>0</v>
      </c>
      <c r="O20" s="3">
        <v>1.39</v>
      </c>
      <c r="P20" s="3"/>
      <c r="Q20" s="3">
        <v>8</v>
      </c>
      <c r="R20" s="3">
        <v>25.9</v>
      </c>
      <c r="S20" s="3">
        <f t="shared" si="1"/>
        <v>78.62</v>
      </c>
      <c r="T20" s="3">
        <v>10</v>
      </c>
      <c r="U20" s="1" t="s">
        <v>31</v>
      </c>
    </row>
    <row r="21" spans="1:35" ht="15.75" customHeight="1" x14ac:dyDescent="0.3">
      <c r="A21" s="3" t="s">
        <v>26</v>
      </c>
      <c r="B21" s="3" t="s">
        <v>27</v>
      </c>
      <c r="C21" s="1">
        <v>37.994311000000003</v>
      </c>
      <c r="D21" s="1">
        <v>-121.416229</v>
      </c>
      <c r="E21" s="16">
        <v>44700</v>
      </c>
      <c r="F21" s="7">
        <v>0.48333333333333334</v>
      </c>
      <c r="G21" s="9">
        <f t="shared" si="0"/>
        <v>30</v>
      </c>
      <c r="H21" s="3">
        <v>86</v>
      </c>
      <c r="I21" s="3">
        <v>26</v>
      </c>
      <c r="J21" s="3">
        <v>0</v>
      </c>
      <c r="K21" s="3">
        <v>486.4</v>
      </c>
      <c r="L21" s="3">
        <v>0.24</v>
      </c>
      <c r="M21" s="3">
        <v>0.2</v>
      </c>
      <c r="N21" s="3">
        <v>1</v>
      </c>
      <c r="O21" s="3">
        <v>1.73</v>
      </c>
      <c r="P21" s="3"/>
      <c r="Q21" s="3">
        <v>7</v>
      </c>
      <c r="R21" s="3">
        <v>21.7</v>
      </c>
      <c r="S21" s="3">
        <f t="shared" si="1"/>
        <v>71.06</v>
      </c>
      <c r="T21" s="3">
        <v>15</v>
      </c>
      <c r="U21" s="1" t="s">
        <v>31</v>
      </c>
    </row>
    <row r="22" spans="1:35" ht="15.75" customHeight="1" x14ac:dyDescent="0.3">
      <c r="A22" s="3" t="s">
        <v>28</v>
      </c>
      <c r="B22" s="3" t="s">
        <v>29</v>
      </c>
      <c r="C22" s="1">
        <v>37.976818999999999</v>
      </c>
      <c r="D22" s="1">
        <v>-121.37531</v>
      </c>
      <c r="E22" s="16">
        <v>44700</v>
      </c>
      <c r="F22" s="7">
        <v>0.51249999999999996</v>
      </c>
      <c r="G22" s="9">
        <f t="shared" si="0"/>
        <v>30</v>
      </c>
      <c r="H22" s="3">
        <v>86</v>
      </c>
      <c r="I22" s="3">
        <v>21</v>
      </c>
      <c r="J22" s="3">
        <v>0</v>
      </c>
      <c r="K22" s="3">
        <v>556</v>
      </c>
      <c r="L22" s="3">
        <v>0.23</v>
      </c>
      <c r="M22" s="3">
        <v>0.3</v>
      </c>
      <c r="N22" s="3">
        <v>1</v>
      </c>
      <c r="O22" s="3">
        <v>1.84</v>
      </c>
      <c r="P22" s="3"/>
      <c r="Q22" s="3">
        <v>8</v>
      </c>
      <c r="R22" s="3">
        <v>22.8</v>
      </c>
      <c r="S22" s="3">
        <f t="shared" si="1"/>
        <v>73.039999999999992</v>
      </c>
      <c r="T22" s="3">
        <v>13</v>
      </c>
      <c r="U22" s="1" t="s">
        <v>31</v>
      </c>
    </row>
    <row r="23" spans="1:35" ht="15.75" customHeight="1" x14ac:dyDescent="0.3">
      <c r="A23" s="3" t="s">
        <v>15</v>
      </c>
      <c r="B23" s="3" t="s">
        <v>16</v>
      </c>
      <c r="C23" s="1">
        <v>37.953617999999999</v>
      </c>
      <c r="D23" s="1">
        <v>-121.293092</v>
      </c>
      <c r="E23" s="17">
        <v>44704</v>
      </c>
      <c r="F23" s="8">
        <v>0.47361111111111109</v>
      </c>
      <c r="G23" s="9">
        <f t="shared" si="0"/>
        <v>27.222222222222221</v>
      </c>
      <c r="H23" s="3">
        <v>81</v>
      </c>
      <c r="I23" s="3">
        <v>55</v>
      </c>
      <c r="J23" s="3">
        <v>0</v>
      </c>
      <c r="K23" s="3">
        <v>497.3</v>
      </c>
      <c r="L23" s="3">
        <v>0.22</v>
      </c>
      <c r="M23" s="3">
        <v>0.2</v>
      </c>
      <c r="N23" s="3">
        <v>0</v>
      </c>
      <c r="O23" s="3">
        <v>1.94</v>
      </c>
      <c r="P23" s="3"/>
      <c r="Q23" s="3">
        <v>7</v>
      </c>
      <c r="R23" s="3">
        <v>23.1</v>
      </c>
      <c r="S23" s="3">
        <f t="shared" si="1"/>
        <v>73.580000000000013</v>
      </c>
      <c r="T23" s="3">
        <v>13</v>
      </c>
      <c r="U23" s="1" t="s">
        <v>31</v>
      </c>
    </row>
    <row r="24" spans="1:35" ht="15.75" customHeight="1" x14ac:dyDescent="0.3">
      <c r="A24" s="3" t="s">
        <v>18</v>
      </c>
      <c r="B24" s="3" t="s">
        <v>19</v>
      </c>
      <c r="C24" s="1">
        <v>37.953009999999999</v>
      </c>
      <c r="D24" s="1">
        <v>-121.30646</v>
      </c>
      <c r="E24" s="17">
        <v>44704</v>
      </c>
      <c r="F24" s="8">
        <v>0.4826388888888889</v>
      </c>
      <c r="G24" s="9">
        <f t="shared" si="0"/>
        <v>27.777777777777779</v>
      </c>
      <c r="H24" s="3">
        <v>82</v>
      </c>
      <c r="I24" s="3">
        <v>55</v>
      </c>
      <c r="J24" s="3">
        <v>0</v>
      </c>
      <c r="K24" s="3">
        <v>494.6</v>
      </c>
      <c r="L24" s="3">
        <v>0.22</v>
      </c>
      <c r="M24" s="3">
        <v>0.2</v>
      </c>
      <c r="N24" s="3">
        <v>0</v>
      </c>
      <c r="O24" s="3">
        <v>1.57</v>
      </c>
      <c r="P24" s="3"/>
      <c r="Q24" s="3">
        <v>7</v>
      </c>
      <c r="R24" s="3">
        <v>22.7</v>
      </c>
      <c r="S24" s="3">
        <f t="shared" si="1"/>
        <v>72.86</v>
      </c>
      <c r="T24" s="3">
        <v>13</v>
      </c>
      <c r="U24" s="1" t="s">
        <v>31</v>
      </c>
    </row>
    <row r="25" spans="1:35" ht="15.75" customHeight="1" x14ac:dyDescent="0.3">
      <c r="A25" s="3" t="s">
        <v>20</v>
      </c>
      <c r="B25" s="3" t="s">
        <v>21</v>
      </c>
      <c r="C25" s="1">
        <v>37.951841999999999</v>
      </c>
      <c r="D25" s="1">
        <v>-121.304373</v>
      </c>
      <c r="E25" s="17">
        <v>44704</v>
      </c>
      <c r="F25" s="8">
        <v>0.48819444444444443</v>
      </c>
      <c r="G25" s="9">
        <f t="shared" si="0"/>
        <v>28.333333333333332</v>
      </c>
      <c r="H25" s="3">
        <v>83</v>
      </c>
      <c r="I25" s="3">
        <v>55</v>
      </c>
      <c r="J25" s="3">
        <v>0</v>
      </c>
      <c r="K25" s="3">
        <v>497.8</v>
      </c>
      <c r="L25" s="3">
        <v>0.21</v>
      </c>
      <c r="M25" s="3">
        <v>0.2</v>
      </c>
      <c r="N25" s="3">
        <v>0</v>
      </c>
      <c r="O25" s="3">
        <v>1.93</v>
      </c>
      <c r="P25" s="3"/>
      <c r="Q25" s="3">
        <v>8</v>
      </c>
      <c r="R25" s="3">
        <v>22.8</v>
      </c>
      <c r="S25" s="3">
        <f t="shared" si="1"/>
        <v>73.039999999999992</v>
      </c>
      <c r="T25" s="3">
        <v>13</v>
      </c>
      <c r="U25" s="1" t="s">
        <v>31</v>
      </c>
    </row>
    <row r="26" spans="1:35" ht="15.75" customHeight="1" x14ac:dyDescent="0.3">
      <c r="A26" s="3" t="s">
        <v>22</v>
      </c>
      <c r="B26" s="3" t="s">
        <v>23</v>
      </c>
      <c r="C26" s="1">
        <v>37.954318999999998</v>
      </c>
      <c r="D26" s="1">
        <v>-121.344139</v>
      </c>
      <c r="E26" s="16">
        <v>44706</v>
      </c>
      <c r="F26" s="7">
        <v>0.47499999999999998</v>
      </c>
      <c r="G26" s="9">
        <f t="shared" si="0"/>
        <v>30.555555555555554</v>
      </c>
      <c r="H26" s="3">
        <v>87</v>
      </c>
      <c r="I26" s="3">
        <v>57</v>
      </c>
      <c r="J26" s="3">
        <v>0</v>
      </c>
      <c r="K26" s="3">
        <v>524</v>
      </c>
      <c r="L26" s="3">
        <v>0.26</v>
      </c>
      <c r="M26" s="3">
        <v>0.3</v>
      </c>
      <c r="N26" s="3">
        <v>0</v>
      </c>
      <c r="O26" s="3">
        <v>1.78</v>
      </c>
      <c r="P26" s="3"/>
      <c r="Q26" s="3">
        <v>7</v>
      </c>
      <c r="R26" s="3">
        <v>23.7</v>
      </c>
      <c r="S26" s="3">
        <f t="shared" si="1"/>
        <v>74.66</v>
      </c>
      <c r="T26" s="3">
        <v>6</v>
      </c>
      <c r="U26" s="1" t="s">
        <v>17</v>
      </c>
    </row>
    <row r="27" spans="1:35" ht="15.75" customHeight="1" x14ac:dyDescent="0.3">
      <c r="A27" s="3" t="s">
        <v>24</v>
      </c>
      <c r="B27" s="3" t="s">
        <v>25</v>
      </c>
      <c r="C27" s="1">
        <v>37.967073999999997</v>
      </c>
      <c r="D27" s="1">
        <v>-121.306876</v>
      </c>
      <c r="E27" s="16">
        <v>44706</v>
      </c>
      <c r="F27" s="7">
        <v>0.48958333333333331</v>
      </c>
      <c r="G27" s="9">
        <f t="shared" si="0"/>
        <v>32.777777777777779</v>
      </c>
      <c r="H27" s="3">
        <v>91</v>
      </c>
      <c r="I27" s="3">
        <v>57</v>
      </c>
      <c r="J27" s="3">
        <v>3</v>
      </c>
      <c r="K27" s="3">
        <v>590</v>
      </c>
      <c r="L27" s="3">
        <v>0.22</v>
      </c>
      <c r="M27" s="3">
        <v>0.3</v>
      </c>
      <c r="N27" s="3">
        <v>0</v>
      </c>
      <c r="O27" s="3">
        <v>10</v>
      </c>
      <c r="P27" s="3" t="s">
        <v>32</v>
      </c>
      <c r="Q27" s="3">
        <v>8</v>
      </c>
      <c r="R27" s="3">
        <v>28.6</v>
      </c>
      <c r="S27" s="3">
        <f t="shared" si="1"/>
        <v>83.48</v>
      </c>
      <c r="T27" s="3">
        <v>5</v>
      </c>
      <c r="U27" s="1" t="s">
        <v>17</v>
      </c>
    </row>
    <row r="28" spans="1:35" ht="15.75" customHeight="1" x14ac:dyDescent="0.3">
      <c r="A28" s="3" t="s">
        <v>26</v>
      </c>
      <c r="B28" s="3" t="s">
        <v>27</v>
      </c>
      <c r="C28" s="1">
        <v>37.994311000000003</v>
      </c>
      <c r="D28" s="1">
        <v>-121.416229</v>
      </c>
      <c r="E28" s="16">
        <v>44707</v>
      </c>
      <c r="F28" s="7">
        <v>0.50277777777777777</v>
      </c>
      <c r="G28" s="9">
        <f t="shared" si="0"/>
        <v>23.888888888888889</v>
      </c>
      <c r="H28" s="3">
        <v>75</v>
      </c>
      <c r="I28" s="3">
        <v>26</v>
      </c>
      <c r="J28" s="3">
        <v>0</v>
      </c>
      <c r="K28" s="3">
        <v>526</v>
      </c>
      <c r="L28" s="3">
        <v>0.43</v>
      </c>
      <c r="M28" s="3">
        <v>0.3</v>
      </c>
      <c r="N28" s="3">
        <v>1</v>
      </c>
      <c r="O28" s="3">
        <v>1.6</v>
      </c>
      <c r="P28" s="3"/>
      <c r="Q28" s="3">
        <v>8</v>
      </c>
      <c r="R28" s="3">
        <v>23.1</v>
      </c>
      <c r="S28" s="3">
        <f t="shared" si="1"/>
        <v>73.580000000000013</v>
      </c>
      <c r="T28" s="3">
        <v>11</v>
      </c>
      <c r="U28" s="1" t="s">
        <v>31</v>
      </c>
    </row>
    <row r="29" spans="1:35" ht="15.75" customHeight="1" x14ac:dyDescent="0.3">
      <c r="A29" s="3" t="s">
        <v>28</v>
      </c>
      <c r="B29" s="3" t="s">
        <v>29</v>
      </c>
      <c r="C29" s="1">
        <v>37.976818999999999</v>
      </c>
      <c r="D29" s="1">
        <v>-121.37531</v>
      </c>
      <c r="E29" s="16">
        <v>44707</v>
      </c>
      <c r="F29" s="7">
        <v>0.53194444444444444</v>
      </c>
      <c r="G29" s="9">
        <f t="shared" si="0"/>
        <v>27.222222222222221</v>
      </c>
      <c r="H29" s="3">
        <v>81</v>
      </c>
      <c r="I29" s="3">
        <v>27</v>
      </c>
      <c r="J29" s="3">
        <v>0</v>
      </c>
      <c r="K29" s="3">
        <v>577</v>
      </c>
      <c r="L29" s="3">
        <v>0.36</v>
      </c>
      <c r="M29" s="3">
        <v>0.3</v>
      </c>
      <c r="N29" s="3">
        <v>1</v>
      </c>
      <c r="O29" s="3">
        <v>1.65</v>
      </c>
      <c r="P29" s="3"/>
      <c r="Q29" s="3">
        <v>8</v>
      </c>
      <c r="R29" s="3">
        <v>24.3</v>
      </c>
      <c r="S29" s="3">
        <f t="shared" si="1"/>
        <v>75.740000000000009</v>
      </c>
      <c r="T29" s="3">
        <v>12</v>
      </c>
      <c r="U29" s="1" t="s">
        <v>31</v>
      </c>
    </row>
    <row r="30" spans="1:35" ht="15.75" customHeight="1" x14ac:dyDescent="0.3">
      <c r="A30" s="3" t="s">
        <v>15</v>
      </c>
      <c r="B30" s="3" t="s">
        <v>16</v>
      </c>
      <c r="C30" s="1">
        <v>37.953617999999999</v>
      </c>
      <c r="D30" s="1">
        <v>-121.293092</v>
      </c>
      <c r="E30" s="17"/>
      <c r="F30" s="8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35" ht="15.75" customHeight="1" x14ac:dyDescent="0.3">
      <c r="A31" s="3" t="s">
        <v>18</v>
      </c>
      <c r="B31" s="3" t="s">
        <v>19</v>
      </c>
      <c r="C31" s="1">
        <v>37.953009999999999</v>
      </c>
      <c r="D31" s="1">
        <v>-121.30646</v>
      </c>
      <c r="E31" s="17"/>
      <c r="F31" s="8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35" ht="15.75" customHeight="1" x14ac:dyDescent="0.3">
      <c r="A32" s="3" t="s">
        <v>20</v>
      </c>
      <c r="B32" s="3" t="s">
        <v>21</v>
      </c>
      <c r="C32" s="1">
        <v>37.951841999999999</v>
      </c>
      <c r="D32" s="1">
        <v>-121.304373</v>
      </c>
      <c r="E32" s="17"/>
      <c r="F32" s="8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5" ht="15.75" customHeight="1" x14ac:dyDescent="0.3">
      <c r="A33" s="3" t="s">
        <v>22</v>
      </c>
      <c r="B33" s="3" t="s">
        <v>23</v>
      </c>
      <c r="C33" s="1">
        <v>37.954318999999998</v>
      </c>
      <c r="D33" s="1">
        <v>-121.344139</v>
      </c>
      <c r="E33" s="16">
        <v>44713</v>
      </c>
      <c r="F33" s="7">
        <v>0.47430555555555554</v>
      </c>
      <c r="G33" s="9">
        <f t="shared" si="0"/>
        <v>27.777777777777779</v>
      </c>
      <c r="H33" s="3">
        <v>82</v>
      </c>
      <c r="I33" s="3">
        <v>21</v>
      </c>
      <c r="J33" s="3">
        <v>0</v>
      </c>
      <c r="K33" s="3">
        <v>613</v>
      </c>
      <c r="L33" s="3">
        <v>0.24</v>
      </c>
      <c r="M33" s="3">
        <v>0.3</v>
      </c>
      <c r="N33" s="3">
        <v>0</v>
      </c>
      <c r="O33" s="3">
        <v>1.79</v>
      </c>
      <c r="P33" s="3"/>
      <c r="Q33" s="3">
        <v>7</v>
      </c>
      <c r="R33" s="3">
        <v>23.3</v>
      </c>
      <c r="S33" s="3">
        <f t="shared" si="1"/>
        <v>73.94</v>
      </c>
      <c r="T33" s="3">
        <v>5</v>
      </c>
      <c r="U33" s="1" t="s">
        <v>31</v>
      </c>
    </row>
    <row r="34" spans="1:35" ht="15.75" customHeight="1" x14ac:dyDescent="0.3">
      <c r="A34" s="3" t="s">
        <v>24</v>
      </c>
      <c r="B34" s="3" t="s">
        <v>25</v>
      </c>
      <c r="C34" s="1">
        <v>37.967073999999997</v>
      </c>
      <c r="D34" s="1">
        <v>-121.306876</v>
      </c>
      <c r="E34" s="16">
        <v>44713</v>
      </c>
      <c r="F34" s="7">
        <v>0.49652777777777779</v>
      </c>
      <c r="G34" s="9">
        <f t="shared" si="0"/>
        <v>29.444444444444443</v>
      </c>
      <c r="H34" s="3">
        <v>85</v>
      </c>
      <c r="I34" s="3">
        <v>21</v>
      </c>
      <c r="J34" s="3">
        <v>1</v>
      </c>
      <c r="K34" s="3">
        <v>626</v>
      </c>
      <c r="L34" s="3">
        <v>0.22</v>
      </c>
      <c r="M34" s="3">
        <v>0.3</v>
      </c>
      <c r="N34" s="3">
        <v>0</v>
      </c>
      <c r="O34" s="3">
        <v>10</v>
      </c>
      <c r="P34" s="3" t="s">
        <v>32</v>
      </c>
      <c r="Q34" s="3">
        <v>8</v>
      </c>
      <c r="R34" s="3">
        <v>27.3</v>
      </c>
      <c r="S34" s="3">
        <f t="shared" si="1"/>
        <v>81.14</v>
      </c>
      <c r="T34" s="3">
        <v>5</v>
      </c>
      <c r="U34" s="1" t="s">
        <v>31</v>
      </c>
    </row>
    <row r="35" spans="1:35" ht="15.75" customHeight="1" x14ac:dyDescent="0.3">
      <c r="A35" s="3" t="s">
        <v>26</v>
      </c>
      <c r="B35" s="3" t="s">
        <v>27</v>
      </c>
      <c r="C35" s="1">
        <v>37.994311000000003</v>
      </c>
      <c r="D35" s="1">
        <v>-121.416229</v>
      </c>
      <c r="E35" s="16">
        <v>44714</v>
      </c>
      <c r="F35" s="7">
        <v>0.49305555555555558</v>
      </c>
      <c r="G35" s="9">
        <f t="shared" si="0"/>
        <v>27.777777777777779</v>
      </c>
      <c r="H35" s="3">
        <v>82</v>
      </c>
      <c r="I35" s="3">
        <v>26</v>
      </c>
      <c r="J35" s="3">
        <v>0</v>
      </c>
      <c r="K35" s="3">
        <v>497</v>
      </c>
      <c r="L35" s="3">
        <v>0.23</v>
      </c>
      <c r="M35" s="3">
        <v>0.2</v>
      </c>
      <c r="N35" s="3">
        <v>1</v>
      </c>
      <c r="O35" s="3">
        <v>1.52</v>
      </c>
      <c r="P35" s="3"/>
      <c r="Q35" s="3">
        <v>8</v>
      </c>
      <c r="R35" s="3">
        <v>22.8</v>
      </c>
      <c r="S35" s="3">
        <f t="shared" si="1"/>
        <v>73.039999999999992</v>
      </c>
      <c r="T35" s="3">
        <v>10</v>
      </c>
      <c r="U35" s="1" t="s">
        <v>17</v>
      </c>
    </row>
    <row r="36" spans="1:35" ht="15.75" customHeight="1" x14ac:dyDescent="0.3">
      <c r="A36" s="3" t="s">
        <v>28</v>
      </c>
      <c r="B36" s="3" t="s">
        <v>29</v>
      </c>
      <c r="C36" s="1">
        <v>37.976818999999999</v>
      </c>
      <c r="D36" s="1">
        <v>-121.37531</v>
      </c>
      <c r="E36" s="16">
        <v>44714</v>
      </c>
      <c r="F36" s="7">
        <v>0.52916666666666667</v>
      </c>
      <c r="G36" s="9">
        <f t="shared" si="0"/>
        <v>27.777777777777779</v>
      </c>
      <c r="H36" s="3">
        <v>82</v>
      </c>
      <c r="I36" s="3">
        <v>26</v>
      </c>
      <c r="J36" s="3">
        <v>0</v>
      </c>
      <c r="K36" s="3">
        <v>607</v>
      </c>
      <c r="L36" s="3">
        <v>0.23</v>
      </c>
      <c r="M36" s="3">
        <v>0.3</v>
      </c>
      <c r="N36" s="3">
        <v>2</v>
      </c>
      <c r="O36" s="3">
        <v>1.78</v>
      </c>
      <c r="P36" s="3"/>
      <c r="Q36" s="3">
        <v>8</v>
      </c>
      <c r="R36" s="3">
        <v>24.4</v>
      </c>
      <c r="S36" s="3">
        <f t="shared" si="1"/>
        <v>75.92</v>
      </c>
      <c r="T36" s="3">
        <v>10</v>
      </c>
      <c r="U36" s="1" t="s">
        <v>17</v>
      </c>
    </row>
    <row r="37" spans="1:35" ht="15.75" customHeight="1" x14ac:dyDescent="0.3">
      <c r="A37" s="3" t="s">
        <v>15</v>
      </c>
      <c r="B37" s="3" t="s">
        <v>16</v>
      </c>
      <c r="C37" s="1">
        <v>37.953617999999999</v>
      </c>
      <c r="D37" s="1">
        <v>-121.293092</v>
      </c>
      <c r="E37" s="17">
        <v>44718</v>
      </c>
      <c r="F37" s="8">
        <v>0.49166666666666664</v>
      </c>
      <c r="G37" s="9">
        <f t="shared" si="0"/>
        <v>23.888888888888889</v>
      </c>
      <c r="H37" s="3">
        <v>75</v>
      </c>
      <c r="I37" s="3">
        <v>35</v>
      </c>
      <c r="J37" s="3">
        <v>0</v>
      </c>
      <c r="K37" s="3">
        <v>513</v>
      </c>
      <c r="L37" s="3">
        <v>0.43</v>
      </c>
      <c r="M37" s="3">
        <v>0.2</v>
      </c>
      <c r="N37" s="3">
        <v>1</v>
      </c>
      <c r="O37" s="3">
        <v>1.94</v>
      </c>
      <c r="P37" s="3"/>
      <c r="Q37" s="3">
        <v>8</v>
      </c>
      <c r="R37" s="3">
        <v>24.3</v>
      </c>
      <c r="S37" s="3">
        <f t="shared" si="1"/>
        <v>75.740000000000009</v>
      </c>
      <c r="T37" s="3">
        <v>10</v>
      </c>
      <c r="U37" s="1" t="s">
        <v>31</v>
      </c>
    </row>
    <row r="38" spans="1:35" ht="15.75" customHeight="1" x14ac:dyDescent="0.3">
      <c r="A38" s="3" t="s">
        <v>18</v>
      </c>
      <c r="B38" s="3" t="s">
        <v>19</v>
      </c>
      <c r="C38" s="1">
        <v>37.953009999999999</v>
      </c>
      <c r="D38" s="1">
        <v>-121.30646</v>
      </c>
      <c r="E38" s="17">
        <v>44718</v>
      </c>
      <c r="F38" s="8">
        <v>0.50277777777777777</v>
      </c>
      <c r="G38" s="9">
        <f t="shared" si="0"/>
        <v>25</v>
      </c>
      <c r="H38" s="3">
        <v>77</v>
      </c>
      <c r="I38" s="3">
        <v>44</v>
      </c>
      <c r="J38" s="3">
        <v>0</v>
      </c>
      <c r="K38" s="3">
        <v>545</v>
      </c>
      <c r="L38" s="3">
        <v>0.39</v>
      </c>
      <c r="M38" s="3">
        <v>0.3</v>
      </c>
      <c r="N38" s="3">
        <v>1</v>
      </c>
      <c r="O38" s="3">
        <v>1.8</v>
      </c>
      <c r="P38" s="3"/>
      <c r="Q38" s="3">
        <v>9</v>
      </c>
      <c r="R38" s="3">
        <v>24.2</v>
      </c>
      <c r="S38" s="3">
        <f t="shared" si="1"/>
        <v>75.56</v>
      </c>
      <c r="T38" s="3">
        <v>10</v>
      </c>
      <c r="U38" s="1" t="s">
        <v>31</v>
      </c>
    </row>
    <row r="39" spans="1:35" ht="15.75" customHeight="1" x14ac:dyDescent="0.3">
      <c r="A39" s="3" t="s">
        <v>20</v>
      </c>
      <c r="B39" s="3" t="s">
        <v>21</v>
      </c>
      <c r="C39" s="1">
        <v>37.951841999999999</v>
      </c>
      <c r="D39" s="1">
        <v>-121.304373</v>
      </c>
      <c r="E39" s="17">
        <v>44718</v>
      </c>
      <c r="F39" s="8">
        <v>0.50902777777777775</v>
      </c>
      <c r="G39" s="9">
        <f t="shared" si="0"/>
        <v>25</v>
      </c>
      <c r="H39" s="3">
        <v>77</v>
      </c>
      <c r="I39" s="3">
        <v>44</v>
      </c>
      <c r="J39" s="3">
        <v>0</v>
      </c>
      <c r="K39" s="3">
        <v>545</v>
      </c>
      <c r="L39" s="3">
        <v>0.39</v>
      </c>
      <c r="M39" s="3">
        <v>0.3</v>
      </c>
      <c r="N39" s="3">
        <v>1</v>
      </c>
      <c r="O39" s="3">
        <v>1.8</v>
      </c>
      <c r="P39" s="3"/>
      <c r="Q39" s="3">
        <v>9</v>
      </c>
      <c r="R39" s="3">
        <v>24.5</v>
      </c>
      <c r="S39" s="3">
        <f t="shared" si="1"/>
        <v>76.099999999999994</v>
      </c>
      <c r="T39" s="3">
        <v>10</v>
      </c>
      <c r="U39" s="1" t="s">
        <v>31</v>
      </c>
    </row>
    <row r="40" spans="1:35" ht="15.75" customHeight="1" x14ac:dyDescent="0.3">
      <c r="A40" s="3" t="s">
        <v>22</v>
      </c>
      <c r="B40" s="3" t="s">
        <v>23</v>
      </c>
      <c r="C40" s="1">
        <v>37.954318999999998</v>
      </c>
      <c r="D40" s="1">
        <v>-121.344139</v>
      </c>
      <c r="E40" s="16">
        <v>44720</v>
      </c>
      <c r="F40" s="7">
        <v>0.48472222222222222</v>
      </c>
      <c r="G40" s="9">
        <f t="shared" si="0"/>
        <v>27.777777777777779</v>
      </c>
      <c r="H40" s="3">
        <v>82</v>
      </c>
      <c r="I40" s="3">
        <v>21</v>
      </c>
      <c r="J40" s="3">
        <v>0</v>
      </c>
      <c r="K40" s="3">
        <v>513</v>
      </c>
      <c r="L40" s="3">
        <v>0.37</v>
      </c>
      <c r="M40" s="3">
        <v>0.2</v>
      </c>
      <c r="N40" s="3">
        <v>1</v>
      </c>
      <c r="O40" s="3">
        <v>1.52</v>
      </c>
      <c r="P40" s="3"/>
      <c r="Q40" s="3">
        <v>8</v>
      </c>
      <c r="R40" s="3">
        <v>24</v>
      </c>
      <c r="S40" s="3">
        <f t="shared" si="1"/>
        <v>75.2</v>
      </c>
      <c r="T40" s="3">
        <v>9</v>
      </c>
      <c r="U40" s="1" t="s">
        <v>17</v>
      </c>
    </row>
    <row r="41" spans="1:35" ht="15.75" customHeight="1" x14ac:dyDescent="0.3">
      <c r="A41" s="3" t="s">
        <v>24</v>
      </c>
      <c r="B41" s="3" t="s">
        <v>25</v>
      </c>
      <c r="C41" s="1">
        <v>37.967073999999997</v>
      </c>
      <c r="D41" s="1">
        <v>-121.306876</v>
      </c>
      <c r="E41" s="16">
        <v>44720</v>
      </c>
      <c r="F41" s="7">
        <v>0.50555555555555554</v>
      </c>
      <c r="G41" s="9">
        <f t="shared" si="0"/>
        <v>28.333333333333332</v>
      </c>
      <c r="H41" s="3">
        <v>83</v>
      </c>
      <c r="I41" s="3">
        <v>41</v>
      </c>
      <c r="J41" s="3">
        <v>2</v>
      </c>
      <c r="K41" s="3">
        <v>612</v>
      </c>
      <c r="L41" s="3">
        <v>0.37</v>
      </c>
      <c r="M41" s="3">
        <v>0.3</v>
      </c>
      <c r="N41" s="3">
        <v>0</v>
      </c>
      <c r="O41" s="3">
        <v>1.03</v>
      </c>
      <c r="P41" s="3"/>
      <c r="Q41" s="3">
        <v>8</v>
      </c>
      <c r="R41" s="3">
        <v>26.8</v>
      </c>
      <c r="S41" s="3">
        <f t="shared" si="1"/>
        <v>80.240000000000009</v>
      </c>
      <c r="T41" s="3">
        <v>9</v>
      </c>
      <c r="U41" s="1" t="s">
        <v>17</v>
      </c>
    </row>
    <row r="42" spans="1:35" ht="15.75" customHeight="1" x14ac:dyDescent="0.3">
      <c r="A42" s="3" t="s">
        <v>26</v>
      </c>
      <c r="B42" s="3" t="s">
        <v>27</v>
      </c>
      <c r="C42" s="1">
        <v>37.994311000000003</v>
      </c>
      <c r="D42" s="1">
        <v>-121.416229</v>
      </c>
      <c r="E42" s="16">
        <v>44721</v>
      </c>
      <c r="F42" s="7">
        <v>0.48749999999999999</v>
      </c>
      <c r="G42" s="9">
        <f t="shared" si="0"/>
        <v>28.333333333333332</v>
      </c>
      <c r="H42" s="3">
        <v>83</v>
      </c>
      <c r="I42" s="3">
        <v>23</v>
      </c>
      <c r="J42" s="3">
        <v>0</v>
      </c>
      <c r="K42" s="3">
        <v>576</v>
      </c>
      <c r="L42" s="3">
        <v>0.34</v>
      </c>
      <c r="M42" s="3">
        <v>0.3</v>
      </c>
      <c r="N42" s="3">
        <v>1</v>
      </c>
      <c r="O42" s="3">
        <v>1.83</v>
      </c>
      <c r="P42" s="3"/>
      <c r="Q42" s="3">
        <v>8</v>
      </c>
      <c r="R42" s="3">
        <v>24.2</v>
      </c>
      <c r="S42" s="3">
        <f t="shared" si="1"/>
        <v>75.56</v>
      </c>
      <c r="T42" s="3">
        <v>11</v>
      </c>
      <c r="U42" s="1" t="s">
        <v>31</v>
      </c>
    </row>
    <row r="43" spans="1:35" ht="15.75" customHeight="1" x14ac:dyDescent="0.3">
      <c r="A43" s="3" t="s">
        <v>28</v>
      </c>
      <c r="B43" s="3" t="s">
        <v>29</v>
      </c>
      <c r="C43" s="1">
        <v>37.976818999999999</v>
      </c>
      <c r="D43" s="1">
        <v>-121.37531</v>
      </c>
      <c r="E43" s="16">
        <v>44721</v>
      </c>
      <c r="F43" s="7">
        <v>0.51666666666666672</v>
      </c>
      <c r="G43" s="9">
        <f t="shared" si="0"/>
        <v>28.333333333333332</v>
      </c>
      <c r="H43" s="3">
        <v>83</v>
      </c>
      <c r="I43" s="3">
        <v>25</v>
      </c>
      <c r="J43" s="3">
        <v>0</v>
      </c>
      <c r="K43" s="3">
        <v>616</v>
      </c>
      <c r="L43" s="3">
        <v>0.36</v>
      </c>
      <c r="M43" s="3">
        <v>0.3</v>
      </c>
      <c r="N43" s="3">
        <v>1</v>
      </c>
      <c r="O43" s="3">
        <v>1.74</v>
      </c>
      <c r="P43" s="3"/>
      <c r="Q43" s="3">
        <v>8</v>
      </c>
      <c r="R43" s="3">
        <v>24.6</v>
      </c>
      <c r="S43" s="3">
        <f t="shared" si="1"/>
        <v>76.28</v>
      </c>
      <c r="T43" s="3">
        <v>9</v>
      </c>
      <c r="U43" s="1" t="s">
        <v>17</v>
      </c>
    </row>
    <row r="44" spans="1:35" ht="15.75" customHeight="1" x14ac:dyDescent="0.3">
      <c r="A44" s="3" t="s">
        <v>15</v>
      </c>
      <c r="B44" s="3" t="s">
        <v>16</v>
      </c>
      <c r="C44" s="1">
        <v>37.953617999999999</v>
      </c>
      <c r="D44" s="1">
        <v>-121.293092</v>
      </c>
      <c r="E44" s="17">
        <v>44725</v>
      </c>
      <c r="F44" s="8">
        <v>0.49930555555555556</v>
      </c>
      <c r="G44" s="9">
        <f t="shared" si="0"/>
        <v>25</v>
      </c>
      <c r="H44" s="3">
        <v>77</v>
      </c>
      <c r="I44" s="3">
        <v>37</v>
      </c>
      <c r="J44" s="3">
        <v>0</v>
      </c>
      <c r="K44" s="3">
        <v>524</v>
      </c>
      <c r="L44" s="3">
        <v>0.24</v>
      </c>
      <c r="M44" s="3">
        <v>0.3</v>
      </c>
      <c r="N44" s="3">
        <v>0</v>
      </c>
      <c r="O44" s="3">
        <v>1.61</v>
      </c>
      <c r="P44" s="3"/>
      <c r="Q44" s="3">
        <v>8</v>
      </c>
      <c r="R44" s="3">
        <v>25.6</v>
      </c>
      <c r="S44" s="3">
        <f t="shared" si="1"/>
        <v>78.080000000000013</v>
      </c>
      <c r="T44" s="1">
        <v>16</v>
      </c>
      <c r="U44" s="1" t="s">
        <v>31</v>
      </c>
      <c r="V44" t="s">
        <v>42</v>
      </c>
      <c r="W44" s="13">
        <v>44726</v>
      </c>
      <c r="X44">
        <v>0.28999999999999998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</row>
    <row r="45" spans="1:35" ht="15.75" customHeight="1" x14ac:dyDescent="0.3">
      <c r="A45" s="3" t="s">
        <v>18</v>
      </c>
      <c r="B45" s="3" t="s">
        <v>19</v>
      </c>
      <c r="C45" s="1">
        <v>37.953009999999999</v>
      </c>
      <c r="D45" s="1">
        <v>-121.30646</v>
      </c>
      <c r="E45" s="17">
        <v>44725</v>
      </c>
      <c r="F45" s="8">
        <v>0.5180555555555556</v>
      </c>
      <c r="G45" s="9">
        <f t="shared" si="0"/>
        <v>26.111111111111111</v>
      </c>
      <c r="H45" s="3">
        <v>79</v>
      </c>
      <c r="I45" s="3">
        <v>44</v>
      </c>
      <c r="J45" s="3">
        <v>0</v>
      </c>
      <c r="K45" s="3">
        <v>469.8</v>
      </c>
      <c r="L45" s="3">
        <v>0.22</v>
      </c>
      <c r="M45" s="3">
        <v>0.2</v>
      </c>
      <c r="N45" s="3">
        <v>0</v>
      </c>
      <c r="O45" s="3">
        <v>1.51</v>
      </c>
      <c r="P45" s="3"/>
      <c r="Q45" s="3">
        <v>9</v>
      </c>
      <c r="R45" s="3">
        <v>25.6</v>
      </c>
      <c r="S45" s="3">
        <f t="shared" si="1"/>
        <v>78.080000000000013</v>
      </c>
      <c r="T45" s="3">
        <v>16</v>
      </c>
      <c r="U45" s="1" t="s">
        <v>31</v>
      </c>
      <c r="V45" t="s">
        <v>43</v>
      </c>
      <c r="W45" s="13">
        <v>44726</v>
      </c>
      <c r="X45">
        <v>0.26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</row>
    <row r="46" spans="1:35" ht="15.75" customHeight="1" x14ac:dyDescent="0.3">
      <c r="A46" s="3" t="s">
        <v>20</v>
      </c>
      <c r="B46" s="3" t="s">
        <v>21</v>
      </c>
      <c r="C46" s="1">
        <v>37.951841999999999</v>
      </c>
      <c r="D46" s="1">
        <v>-121.304373</v>
      </c>
      <c r="E46" s="17">
        <v>44725</v>
      </c>
      <c r="F46" s="8">
        <v>0.52500000000000002</v>
      </c>
      <c r="G46" s="9">
        <f t="shared" si="0"/>
        <v>26.111111111111111</v>
      </c>
      <c r="H46" s="3">
        <v>79</v>
      </c>
      <c r="I46" s="3">
        <v>44</v>
      </c>
      <c r="J46" s="3">
        <v>0</v>
      </c>
      <c r="K46" s="3">
        <v>480.2</v>
      </c>
      <c r="L46" s="3">
        <v>0.22</v>
      </c>
      <c r="M46" s="3">
        <v>0.2</v>
      </c>
      <c r="N46" s="3">
        <v>0</v>
      </c>
      <c r="O46" s="3">
        <v>1.92</v>
      </c>
      <c r="P46" s="3"/>
      <c r="Q46" s="3">
        <v>9</v>
      </c>
      <c r="R46" s="3">
        <v>25.4</v>
      </c>
      <c r="S46" s="3">
        <f t="shared" si="1"/>
        <v>77.72</v>
      </c>
      <c r="T46" s="3">
        <v>16</v>
      </c>
      <c r="U46" s="1" t="s">
        <v>31</v>
      </c>
      <c r="V46" t="s">
        <v>44</v>
      </c>
      <c r="W46" s="13">
        <v>44726</v>
      </c>
      <c r="X46">
        <v>0.19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</row>
    <row r="47" spans="1:35" ht="15.75" customHeight="1" x14ac:dyDescent="0.3">
      <c r="A47" s="3" t="s">
        <v>22</v>
      </c>
      <c r="B47" s="3" t="s">
        <v>23</v>
      </c>
      <c r="C47" s="1">
        <v>37.954318999999998</v>
      </c>
      <c r="D47" s="1">
        <v>-121.344139</v>
      </c>
      <c r="E47" s="16">
        <v>44727</v>
      </c>
      <c r="F47" s="7">
        <v>0.48333333333333334</v>
      </c>
      <c r="G47" s="9">
        <f t="shared" si="0"/>
        <v>29.444444444444443</v>
      </c>
      <c r="H47" s="3">
        <v>85</v>
      </c>
      <c r="I47" s="3">
        <v>45</v>
      </c>
      <c r="J47" s="3">
        <v>0</v>
      </c>
      <c r="K47" s="3">
        <v>427.9</v>
      </c>
      <c r="L47" s="3">
        <v>0.21</v>
      </c>
      <c r="M47" s="3">
        <v>0.2</v>
      </c>
      <c r="N47" s="3">
        <v>0</v>
      </c>
      <c r="O47" s="3">
        <v>1.99</v>
      </c>
      <c r="P47" s="3"/>
      <c r="Q47" s="3">
        <v>8</v>
      </c>
      <c r="R47" s="3">
        <v>24.9</v>
      </c>
      <c r="S47" s="3">
        <f t="shared" si="1"/>
        <v>76.819999999999993</v>
      </c>
      <c r="T47" s="3">
        <v>11</v>
      </c>
      <c r="U47" s="1" t="s">
        <v>31</v>
      </c>
      <c r="V47" t="s">
        <v>46</v>
      </c>
      <c r="W47" s="13">
        <v>44728</v>
      </c>
      <c r="X47">
        <v>0.13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</row>
    <row r="48" spans="1:35" ht="15.75" customHeight="1" x14ac:dyDescent="0.3">
      <c r="A48" s="3" t="s">
        <v>24</v>
      </c>
      <c r="B48" s="3" t="s">
        <v>25</v>
      </c>
      <c r="C48" s="1">
        <v>37.967073999999997</v>
      </c>
      <c r="D48" s="1">
        <v>-121.306876</v>
      </c>
      <c r="E48" s="16">
        <v>44727</v>
      </c>
      <c r="F48" s="7">
        <v>0.49861111111111112</v>
      </c>
      <c r="G48" s="9">
        <f t="shared" si="0"/>
        <v>30</v>
      </c>
      <c r="H48" s="3">
        <v>86</v>
      </c>
      <c r="I48" s="3">
        <v>55</v>
      </c>
      <c r="J48" s="3">
        <v>0</v>
      </c>
      <c r="K48" s="3">
        <v>635</v>
      </c>
      <c r="L48" s="3">
        <v>0.2</v>
      </c>
      <c r="M48" s="3">
        <v>0.3</v>
      </c>
      <c r="N48" s="3">
        <v>0</v>
      </c>
      <c r="O48" s="3">
        <v>1.23</v>
      </c>
      <c r="P48" s="3"/>
      <c r="Q48" s="3">
        <v>8</v>
      </c>
      <c r="R48" s="3">
        <v>28.3</v>
      </c>
      <c r="S48" s="3">
        <f t="shared" si="1"/>
        <v>82.94</v>
      </c>
      <c r="T48" s="3">
        <v>10</v>
      </c>
      <c r="U48" s="1" t="s">
        <v>31</v>
      </c>
      <c r="V48" t="s">
        <v>46</v>
      </c>
      <c r="W48" s="13">
        <v>44728</v>
      </c>
      <c r="X48">
        <v>0.16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</row>
    <row r="49" spans="1:35" ht="15.75" customHeight="1" x14ac:dyDescent="0.3">
      <c r="A49" s="3" t="s">
        <v>26</v>
      </c>
      <c r="B49" s="3" t="s">
        <v>27</v>
      </c>
      <c r="C49" s="1">
        <v>37.994311000000003</v>
      </c>
      <c r="D49" s="1">
        <v>-121.416229</v>
      </c>
      <c r="E49" s="16">
        <v>44726</v>
      </c>
      <c r="F49" s="7">
        <v>0.4861111111111111</v>
      </c>
      <c r="G49" s="9">
        <f t="shared" si="0"/>
        <v>27.222222222222221</v>
      </c>
      <c r="H49" s="3">
        <v>81</v>
      </c>
      <c r="I49" s="3">
        <v>31</v>
      </c>
      <c r="J49" s="3">
        <v>0</v>
      </c>
      <c r="K49" s="3">
        <v>569</v>
      </c>
      <c r="L49" s="3">
        <v>0.22</v>
      </c>
      <c r="M49" s="3">
        <v>0.3</v>
      </c>
      <c r="N49" s="3">
        <v>0</v>
      </c>
      <c r="O49" s="3">
        <v>1.93</v>
      </c>
      <c r="P49" s="3"/>
      <c r="Q49" s="3">
        <v>8</v>
      </c>
      <c r="R49" s="3">
        <v>24.1</v>
      </c>
      <c r="S49" s="3">
        <f t="shared" si="1"/>
        <v>75.38</v>
      </c>
      <c r="T49" s="3">
        <v>13</v>
      </c>
      <c r="U49" s="1" t="s">
        <v>31</v>
      </c>
      <c r="V49" t="s">
        <v>45</v>
      </c>
      <c r="W49" s="13">
        <v>44728</v>
      </c>
      <c r="X49">
        <v>0.15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</row>
    <row r="50" spans="1:35" ht="15.75" customHeight="1" x14ac:dyDescent="0.3">
      <c r="A50" s="3" t="s">
        <v>28</v>
      </c>
      <c r="B50" s="3" t="s">
        <v>29</v>
      </c>
      <c r="C50" s="1">
        <v>37.976818999999999</v>
      </c>
      <c r="D50" s="1">
        <v>-121.37531</v>
      </c>
      <c r="E50" s="16">
        <v>44726</v>
      </c>
      <c r="F50" s="7">
        <v>0.51388888888888884</v>
      </c>
      <c r="G50" s="9">
        <f t="shared" si="0"/>
        <v>27.777777777777779</v>
      </c>
      <c r="H50" s="3">
        <v>82</v>
      </c>
      <c r="I50" s="3">
        <v>31</v>
      </c>
      <c r="J50" s="3">
        <v>0</v>
      </c>
      <c r="K50" s="3">
        <v>594</v>
      </c>
      <c r="L50" s="3">
        <v>0.2</v>
      </c>
      <c r="M50" s="3">
        <v>0.3</v>
      </c>
      <c r="N50" s="3">
        <v>0</v>
      </c>
      <c r="O50" s="3">
        <v>1.64</v>
      </c>
      <c r="P50" s="3"/>
      <c r="Q50" s="3">
        <v>9</v>
      </c>
      <c r="R50" s="3">
        <v>24.1</v>
      </c>
      <c r="S50" s="3">
        <f t="shared" si="1"/>
        <v>75.38</v>
      </c>
      <c r="T50" s="3">
        <v>13</v>
      </c>
      <c r="U50" s="1" t="s">
        <v>31</v>
      </c>
      <c r="V50" t="s">
        <v>45</v>
      </c>
      <c r="W50" s="13">
        <v>44728</v>
      </c>
      <c r="X50">
        <v>0.15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</row>
    <row r="51" spans="1:35" ht="15.75" customHeight="1" x14ac:dyDescent="0.3">
      <c r="A51" s="3" t="s">
        <v>15</v>
      </c>
      <c r="B51" s="3" t="s">
        <v>16</v>
      </c>
      <c r="C51" s="1">
        <v>37.953617999999999</v>
      </c>
      <c r="D51" s="1">
        <v>-121.293092</v>
      </c>
      <c r="E51" s="17">
        <v>44739</v>
      </c>
      <c r="F51" s="8">
        <v>0.48333333333333334</v>
      </c>
      <c r="G51" s="9">
        <f t="shared" si="0"/>
        <v>30</v>
      </c>
      <c r="H51" s="3">
        <v>86</v>
      </c>
      <c r="I51" s="3">
        <v>49</v>
      </c>
      <c r="J51" s="3">
        <v>3</v>
      </c>
      <c r="K51" s="3">
        <v>469</v>
      </c>
      <c r="L51" s="3">
        <v>0.3</v>
      </c>
      <c r="M51" s="3">
        <v>0.2</v>
      </c>
      <c r="N51" s="3">
        <v>0</v>
      </c>
      <c r="O51" s="3">
        <v>1.86</v>
      </c>
      <c r="P51" s="3"/>
      <c r="Q51" s="3">
        <v>7</v>
      </c>
      <c r="R51" s="3">
        <v>28.3</v>
      </c>
      <c r="S51" s="3">
        <f t="shared" si="1"/>
        <v>82.94</v>
      </c>
      <c r="T51" s="3">
        <v>4</v>
      </c>
      <c r="U51" s="1" t="s">
        <v>31</v>
      </c>
    </row>
    <row r="52" spans="1:35" ht="15.75" customHeight="1" x14ac:dyDescent="0.3">
      <c r="A52" s="3" t="s">
        <v>18</v>
      </c>
      <c r="B52" s="3" t="s">
        <v>19</v>
      </c>
      <c r="C52" s="1">
        <v>37.953009999999999</v>
      </c>
      <c r="D52" s="1">
        <v>-121.30646</v>
      </c>
      <c r="E52" s="17">
        <v>44739</v>
      </c>
      <c r="F52" s="8">
        <v>0.49305555555555558</v>
      </c>
      <c r="G52" s="9">
        <f t="shared" si="0"/>
        <v>31.111111111111111</v>
      </c>
      <c r="H52" s="3">
        <v>88</v>
      </c>
      <c r="I52" s="3">
        <v>50</v>
      </c>
      <c r="J52" s="3">
        <v>2</v>
      </c>
      <c r="K52" s="3">
        <v>419</v>
      </c>
      <c r="L52" s="3">
        <v>0.28000000000000003</v>
      </c>
      <c r="M52" s="3">
        <v>0.2</v>
      </c>
      <c r="N52" s="3">
        <v>0</v>
      </c>
      <c r="O52" s="3">
        <v>1.35</v>
      </c>
      <c r="P52" s="3"/>
      <c r="Q52" s="3">
        <v>8</v>
      </c>
      <c r="R52" s="3">
        <v>27.9</v>
      </c>
      <c r="S52" s="3">
        <f t="shared" si="1"/>
        <v>82.22</v>
      </c>
      <c r="T52" s="3">
        <v>5</v>
      </c>
      <c r="U52" s="1" t="s">
        <v>31</v>
      </c>
    </row>
    <row r="53" spans="1:35" ht="15.75" customHeight="1" x14ac:dyDescent="0.3">
      <c r="A53" s="3" t="s">
        <v>20</v>
      </c>
      <c r="B53" s="3" t="s">
        <v>21</v>
      </c>
      <c r="C53" s="1">
        <v>37.951841999999999</v>
      </c>
      <c r="D53" s="1">
        <v>-121.304373</v>
      </c>
      <c r="E53" s="17">
        <v>44739</v>
      </c>
      <c r="F53" s="8">
        <v>0.50347222222222221</v>
      </c>
      <c r="G53" s="9">
        <f t="shared" si="0"/>
        <v>31.111111111111111</v>
      </c>
      <c r="H53" s="3">
        <v>88</v>
      </c>
      <c r="I53" s="3">
        <v>50</v>
      </c>
      <c r="J53" s="3">
        <v>2</v>
      </c>
      <c r="K53" s="3">
        <v>425.3</v>
      </c>
      <c r="L53" s="3">
        <v>0.28000000000000003</v>
      </c>
      <c r="M53" s="3">
        <v>0.2</v>
      </c>
      <c r="N53" s="3">
        <v>0</v>
      </c>
      <c r="O53" s="3">
        <v>1.61</v>
      </c>
      <c r="P53" s="3"/>
      <c r="Q53" s="3">
        <v>8</v>
      </c>
      <c r="R53" s="3">
        <v>27.9</v>
      </c>
      <c r="S53" s="3">
        <f t="shared" si="1"/>
        <v>82.22</v>
      </c>
      <c r="T53" s="3">
        <v>5</v>
      </c>
      <c r="U53" s="1" t="s">
        <v>31</v>
      </c>
    </row>
    <row r="54" spans="1:35" ht="15.75" customHeight="1" x14ac:dyDescent="0.3">
      <c r="A54" s="3" t="s">
        <v>22</v>
      </c>
      <c r="B54" s="3" t="s">
        <v>23</v>
      </c>
      <c r="C54" s="1">
        <v>37.954318999999998</v>
      </c>
      <c r="D54" s="1">
        <v>-121.344139</v>
      </c>
      <c r="E54" s="16">
        <v>44741</v>
      </c>
      <c r="F54" s="7">
        <v>0.49027777777777776</v>
      </c>
      <c r="G54" s="9">
        <f t="shared" si="0"/>
        <v>27.777777777777779</v>
      </c>
      <c r="H54" s="3">
        <v>82</v>
      </c>
      <c r="I54" s="3">
        <v>36</v>
      </c>
      <c r="J54" s="3">
        <v>0</v>
      </c>
      <c r="K54" s="3">
        <v>377.2</v>
      </c>
      <c r="L54" s="3">
        <v>0.32</v>
      </c>
      <c r="M54" s="3">
        <v>0.2</v>
      </c>
      <c r="N54" s="3">
        <v>0</v>
      </c>
      <c r="O54" s="3">
        <v>2.1</v>
      </c>
      <c r="P54" s="3"/>
      <c r="Q54" s="3">
        <v>8</v>
      </c>
      <c r="R54" s="3">
        <v>26</v>
      </c>
      <c r="S54" s="3">
        <f t="shared" si="1"/>
        <v>78.800000000000011</v>
      </c>
      <c r="T54" s="3">
        <v>7</v>
      </c>
      <c r="U54" s="1" t="s">
        <v>17</v>
      </c>
    </row>
    <row r="55" spans="1:35" ht="15.75" customHeight="1" x14ac:dyDescent="0.3">
      <c r="A55" s="3" t="s">
        <v>24</v>
      </c>
      <c r="B55" s="3" t="s">
        <v>25</v>
      </c>
      <c r="C55" s="1">
        <v>37.967073999999997</v>
      </c>
      <c r="D55" s="1">
        <v>-121.306876</v>
      </c>
      <c r="E55" s="16">
        <v>44741</v>
      </c>
      <c r="F55" s="7">
        <v>0.51180555555555551</v>
      </c>
      <c r="G55" s="9">
        <f t="shared" si="0"/>
        <v>28.333333333333332</v>
      </c>
      <c r="H55" s="3">
        <v>83</v>
      </c>
      <c r="I55" s="3">
        <v>50</v>
      </c>
      <c r="J55" s="3">
        <v>0</v>
      </c>
      <c r="K55" s="3">
        <v>603</v>
      </c>
      <c r="L55" s="3">
        <v>0.3</v>
      </c>
      <c r="M55" s="3">
        <v>0.3</v>
      </c>
      <c r="N55" s="3">
        <v>0</v>
      </c>
      <c r="O55" s="3">
        <v>0.84</v>
      </c>
      <c r="P55" s="3"/>
      <c r="Q55" s="3">
        <v>9</v>
      </c>
      <c r="R55" s="3">
        <v>29.5</v>
      </c>
      <c r="S55" s="3">
        <f t="shared" si="1"/>
        <v>85.1</v>
      </c>
      <c r="T55" s="3">
        <v>10</v>
      </c>
      <c r="U55" s="1" t="s">
        <v>17</v>
      </c>
    </row>
    <row r="56" spans="1:35" ht="15.75" customHeight="1" x14ac:dyDescent="0.3">
      <c r="A56" s="3" t="s">
        <v>26</v>
      </c>
      <c r="B56" s="3" t="s">
        <v>27</v>
      </c>
      <c r="C56" s="1">
        <v>37.994311000000003</v>
      </c>
      <c r="D56" s="1">
        <v>-121.416229</v>
      </c>
      <c r="E56" s="16">
        <v>44742</v>
      </c>
      <c r="F56" s="7">
        <v>0.4861111111111111</v>
      </c>
      <c r="G56" s="9">
        <f t="shared" si="0"/>
        <v>31.111111111111111</v>
      </c>
      <c r="H56" s="3">
        <v>88</v>
      </c>
      <c r="I56" s="3">
        <v>36</v>
      </c>
      <c r="J56" s="3">
        <v>0</v>
      </c>
      <c r="K56" s="3">
        <v>512</v>
      </c>
      <c r="L56" s="3">
        <v>0.36</v>
      </c>
      <c r="M56" s="3">
        <v>0.2</v>
      </c>
      <c r="N56" s="3">
        <v>0</v>
      </c>
      <c r="O56" s="3">
        <v>2.12</v>
      </c>
      <c r="P56" s="3"/>
      <c r="Q56" s="3">
        <v>8</v>
      </c>
      <c r="R56" s="3">
        <v>26.2</v>
      </c>
      <c r="S56" s="3">
        <f t="shared" si="1"/>
        <v>79.16</v>
      </c>
      <c r="T56" s="3">
        <v>6</v>
      </c>
      <c r="U56" s="1" t="s">
        <v>17</v>
      </c>
    </row>
    <row r="57" spans="1:35" ht="15.75" customHeight="1" x14ac:dyDescent="0.3">
      <c r="A57" s="3" t="s">
        <v>28</v>
      </c>
      <c r="B57" s="3" t="s">
        <v>29</v>
      </c>
      <c r="C57" s="1">
        <v>37.976818999999999</v>
      </c>
      <c r="D57" s="1">
        <v>-121.37531</v>
      </c>
      <c r="E57" s="16">
        <v>44742</v>
      </c>
      <c r="F57" s="7">
        <v>0.52013888888888893</v>
      </c>
      <c r="G57" s="9">
        <f t="shared" si="0"/>
        <v>31.666666666666664</v>
      </c>
      <c r="H57" s="3">
        <v>89</v>
      </c>
      <c r="I57" s="3">
        <v>38</v>
      </c>
      <c r="J57" s="3">
        <v>0</v>
      </c>
      <c r="K57" s="3">
        <v>483</v>
      </c>
      <c r="L57" s="3">
        <v>0.38</v>
      </c>
      <c r="M57" s="3">
        <v>0.2</v>
      </c>
      <c r="N57" s="3">
        <v>0</v>
      </c>
      <c r="O57" s="3">
        <v>1.64</v>
      </c>
      <c r="P57" s="3"/>
      <c r="Q57" s="3">
        <v>9</v>
      </c>
      <c r="R57" s="3">
        <v>27.2</v>
      </c>
      <c r="S57" s="3">
        <f t="shared" si="1"/>
        <v>80.960000000000008</v>
      </c>
      <c r="T57" s="3">
        <v>8</v>
      </c>
      <c r="U57" s="1" t="s">
        <v>17</v>
      </c>
    </row>
    <row r="58" spans="1:35" ht="15.75" customHeight="1" x14ac:dyDescent="0.3">
      <c r="A58" s="3" t="s">
        <v>15</v>
      </c>
      <c r="B58" s="3" t="s">
        <v>16</v>
      </c>
      <c r="C58" s="1">
        <v>37.953617999999999</v>
      </c>
      <c r="D58" s="1">
        <v>-121.293092</v>
      </c>
      <c r="E58" s="17">
        <v>44747</v>
      </c>
      <c r="F58" s="8">
        <v>0.49027777777777776</v>
      </c>
      <c r="G58" s="9">
        <f t="shared" si="0"/>
        <v>27.222222222222221</v>
      </c>
      <c r="H58" s="3">
        <v>81</v>
      </c>
      <c r="I58" s="3">
        <v>15</v>
      </c>
      <c r="J58" s="3">
        <v>2</v>
      </c>
      <c r="K58" s="3">
        <v>440.2</v>
      </c>
      <c r="L58" s="3">
        <v>0.51</v>
      </c>
      <c r="M58" s="3">
        <v>0.2</v>
      </c>
      <c r="N58" s="3">
        <v>1</v>
      </c>
      <c r="O58" s="3">
        <v>2.0099999999999998</v>
      </c>
      <c r="P58" s="3"/>
      <c r="Q58" s="3">
        <v>8</v>
      </c>
      <c r="R58" s="3">
        <v>26.7</v>
      </c>
      <c r="S58" s="3">
        <f t="shared" si="1"/>
        <v>80.06</v>
      </c>
      <c r="T58" s="3">
        <v>6</v>
      </c>
      <c r="U58" s="10" t="s">
        <v>31</v>
      </c>
    </row>
    <row r="59" spans="1:35" ht="15.75" customHeight="1" x14ac:dyDescent="0.3">
      <c r="A59" s="3" t="s">
        <v>18</v>
      </c>
      <c r="B59" s="3" t="s">
        <v>19</v>
      </c>
      <c r="C59" s="1">
        <v>37.953009999999999</v>
      </c>
      <c r="D59" s="1">
        <v>-121.30646</v>
      </c>
      <c r="E59" s="17">
        <v>44747</v>
      </c>
      <c r="F59" s="8">
        <v>0.50138888888888888</v>
      </c>
      <c r="G59" s="9">
        <f t="shared" si="0"/>
        <v>27.777777777777779</v>
      </c>
      <c r="H59" s="3">
        <v>82</v>
      </c>
      <c r="I59" s="3">
        <v>15</v>
      </c>
      <c r="J59" s="3">
        <v>1</v>
      </c>
      <c r="K59" s="3">
        <v>386.1</v>
      </c>
      <c r="L59" s="3">
        <v>0.49</v>
      </c>
      <c r="M59" s="3">
        <v>0.2</v>
      </c>
      <c r="N59" s="3">
        <v>1</v>
      </c>
      <c r="O59" s="3">
        <v>1.98</v>
      </c>
      <c r="P59" s="3"/>
      <c r="Q59" s="3">
        <v>9</v>
      </c>
      <c r="R59" s="3">
        <v>27</v>
      </c>
      <c r="S59" s="3">
        <f t="shared" si="1"/>
        <v>80.599999999999994</v>
      </c>
      <c r="T59" s="3">
        <v>7</v>
      </c>
      <c r="U59" s="10" t="s">
        <v>31</v>
      </c>
    </row>
    <row r="60" spans="1:35" ht="15.75" customHeight="1" x14ac:dyDescent="0.3">
      <c r="A60" s="3" t="s">
        <v>20</v>
      </c>
      <c r="B60" s="3" t="s">
        <v>21</v>
      </c>
      <c r="C60" s="1">
        <v>37.951841999999999</v>
      </c>
      <c r="D60" s="1">
        <v>-121.304373</v>
      </c>
      <c r="E60" s="17">
        <v>44747</v>
      </c>
      <c r="F60" s="8">
        <v>0.50902777777777775</v>
      </c>
      <c r="G60" s="9">
        <f t="shared" si="0"/>
        <v>27.777777777777779</v>
      </c>
      <c r="H60" s="3">
        <v>82</v>
      </c>
      <c r="I60" s="3">
        <v>15</v>
      </c>
      <c r="J60" s="3">
        <v>1</v>
      </c>
      <c r="K60" s="3">
        <v>387.5</v>
      </c>
      <c r="L60" s="3">
        <v>0.49</v>
      </c>
      <c r="M60" s="3">
        <v>0.2</v>
      </c>
      <c r="N60" s="3">
        <v>1</v>
      </c>
      <c r="O60" s="3">
        <v>1.78</v>
      </c>
      <c r="P60" s="3"/>
      <c r="Q60" s="3">
        <v>9</v>
      </c>
      <c r="R60" s="3">
        <v>27.1</v>
      </c>
      <c r="S60" s="3">
        <f t="shared" si="1"/>
        <v>80.78</v>
      </c>
      <c r="T60" s="3">
        <v>7</v>
      </c>
      <c r="U60" s="10" t="s">
        <v>31</v>
      </c>
    </row>
    <row r="61" spans="1:35" ht="15.75" customHeight="1" x14ac:dyDescent="0.3">
      <c r="A61" s="3" t="s">
        <v>22</v>
      </c>
      <c r="B61" s="3" t="s">
        <v>23</v>
      </c>
      <c r="C61" s="1">
        <v>37.954318999999998</v>
      </c>
      <c r="D61" s="1">
        <v>-121.344139</v>
      </c>
      <c r="E61" s="16"/>
      <c r="F61" s="7"/>
      <c r="G61" s="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35" ht="15.75" customHeight="1" x14ac:dyDescent="0.3">
      <c r="A62" s="3" t="s">
        <v>24</v>
      </c>
      <c r="B62" s="3" t="s">
        <v>25</v>
      </c>
      <c r="C62" s="1">
        <v>37.967073999999997</v>
      </c>
      <c r="D62" s="1">
        <v>-121.306876</v>
      </c>
      <c r="E62" s="16"/>
      <c r="F62" s="7"/>
      <c r="G62" s="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35" ht="15.75" customHeight="1" x14ac:dyDescent="0.3">
      <c r="A63" s="3" t="s">
        <v>26</v>
      </c>
      <c r="B63" s="3" t="s">
        <v>27</v>
      </c>
      <c r="C63" s="1">
        <v>37.994311000000003</v>
      </c>
      <c r="D63" s="1">
        <v>-121.416229</v>
      </c>
      <c r="E63" s="16"/>
      <c r="F63" s="7"/>
      <c r="G63" s="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35" ht="15.75" customHeight="1" x14ac:dyDescent="0.3">
      <c r="A64" s="3" t="s">
        <v>28</v>
      </c>
      <c r="B64" s="3" t="s">
        <v>29</v>
      </c>
      <c r="C64" s="1">
        <v>37.976818999999999</v>
      </c>
      <c r="D64" s="1">
        <v>-121.37531</v>
      </c>
      <c r="E64" s="16"/>
      <c r="F64" s="7"/>
      <c r="G64" s="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35" ht="15.75" customHeight="1" x14ac:dyDescent="0.3">
      <c r="A65" s="3" t="s">
        <v>15</v>
      </c>
      <c r="B65" s="3" t="s">
        <v>16</v>
      </c>
      <c r="C65" s="1">
        <v>37.953617999999999</v>
      </c>
      <c r="D65" s="1">
        <v>-121.293092</v>
      </c>
      <c r="E65" s="17">
        <v>44753</v>
      </c>
      <c r="F65" s="8">
        <v>0.49652777777777779</v>
      </c>
      <c r="G65" s="9">
        <f t="shared" ref="G65:G76" si="2">CONVERT(H65,"F","C")</f>
        <v>34.444444444444443</v>
      </c>
      <c r="H65" s="3">
        <v>94</v>
      </c>
      <c r="I65" s="3">
        <v>51</v>
      </c>
      <c r="J65" s="3">
        <v>3</v>
      </c>
      <c r="K65" s="3">
        <v>413.9</v>
      </c>
      <c r="L65" s="3">
        <v>0.26</v>
      </c>
      <c r="M65" s="3">
        <v>0.2</v>
      </c>
      <c r="N65" s="3">
        <v>0</v>
      </c>
      <c r="O65" s="3">
        <v>10</v>
      </c>
      <c r="P65" s="3" t="s">
        <v>32</v>
      </c>
      <c r="Q65" s="3">
        <v>8</v>
      </c>
      <c r="R65" s="3">
        <v>28.1</v>
      </c>
      <c r="S65" s="3">
        <f t="shared" ref="S65:S76" si="3">CONVERT(R65,"C","F")</f>
        <v>82.580000000000013</v>
      </c>
      <c r="T65" s="3">
        <v>6</v>
      </c>
      <c r="U65" s="1" t="s">
        <v>31</v>
      </c>
      <c r="V65" t="s">
        <v>47</v>
      </c>
      <c r="W65" s="13">
        <v>44754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</row>
    <row r="66" spans="1:35" ht="15.75" customHeight="1" x14ac:dyDescent="0.3">
      <c r="A66" s="3" t="s">
        <v>18</v>
      </c>
      <c r="B66" s="3" t="s">
        <v>19</v>
      </c>
      <c r="C66" s="1">
        <v>37.953009999999999</v>
      </c>
      <c r="D66" s="1">
        <v>-121.30646</v>
      </c>
      <c r="E66" s="17">
        <v>44753</v>
      </c>
      <c r="F66" s="8">
        <v>0.50972222222222219</v>
      </c>
      <c r="G66" s="9">
        <f t="shared" si="2"/>
        <v>34.444444444444443</v>
      </c>
      <c r="H66" s="3">
        <v>94</v>
      </c>
      <c r="I66" s="3">
        <v>45</v>
      </c>
      <c r="J66" s="3">
        <v>1</v>
      </c>
      <c r="K66" s="3">
        <v>366.1</v>
      </c>
      <c r="L66" s="3">
        <v>0.26</v>
      </c>
      <c r="M66" s="3">
        <v>0.2</v>
      </c>
      <c r="N66" s="3">
        <v>0</v>
      </c>
      <c r="O66" s="3">
        <v>1.65</v>
      </c>
      <c r="P66" s="3"/>
      <c r="Q66" s="3">
        <v>9</v>
      </c>
      <c r="R66" s="3">
        <v>28.3</v>
      </c>
      <c r="S66" s="3">
        <f t="shared" si="3"/>
        <v>82.94</v>
      </c>
      <c r="T66" s="3">
        <v>7</v>
      </c>
      <c r="U66" s="1" t="s">
        <v>31</v>
      </c>
      <c r="V66" t="s">
        <v>48</v>
      </c>
      <c r="W66" s="13">
        <v>44754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</row>
    <row r="67" spans="1:35" ht="15.75" customHeight="1" x14ac:dyDescent="0.3">
      <c r="A67" s="3" t="s">
        <v>20</v>
      </c>
      <c r="B67" s="3" t="s">
        <v>21</v>
      </c>
      <c r="C67" s="1">
        <v>37.951841999999999</v>
      </c>
      <c r="D67" s="1">
        <v>-121.304373</v>
      </c>
      <c r="E67" s="17">
        <v>44753</v>
      </c>
      <c r="F67" s="8">
        <v>0.51458333333333328</v>
      </c>
      <c r="G67" s="9">
        <f t="shared" si="2"/>
        <v>34.444444444444443</v>
      </c>
      <c r="H67" s="3">
        <v>94</v>
      </c>
      <c r="I67" s="3">
        <v>45</v>
      </c>
      <c r="J67" s="3">
        <v>0</v>
      </c>
      <c r="K67" s="3">
        <v>369.2</v>
      </c>
      <c r="L67" s="3">
        <v>0.26</v>
      </c>
      <c r="M67" s="3">
        <v>0.2</v>
      </c>
      <c r="N67" s="3">
        <v>0</v>
      </c>
      <c r="O67" s="3">
        <v>1.37</v>
      </c>
      <c r="P67" s="3"/>
      <c r="Q67" s="3">
        <v>9</v>
      </c>
      <c r="R67" s="3">
        <v>28.4</v>
      </c>
      <c r="S67" s="3">
        <f t="shared" si="3"/>
        <v>83.12</v>
      </c>
      <c r="T67" s="3">
        <v>7</v>
      </c>
      <c r="U67" s="1" t="s">
        <v>31</v>
      </c>
      <c r="V67" t="s">
        <v>49</v>
      </c>
      <c r="W67" s="13">
        <v>44754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</row>
    <row r="68" spans="1:35" ht="15.75" customHeight="1" x14ac:dyDescent="0.3">
      <c r="A68" s="3" t="s">
        <v>22</v>
      </c>
      <c r="B68" s="3" t="s">
        <v>23</v>
      </c>
      <c r="C68" s="1">
        <v>37.954318999999998</v>
      </c>
      <c r="D68" s="1">
        <v>-121.344139</v>
      </c>
      <c r="E68" s="16"/>
      <c r="F68" s="7"/>
      <c r="G68" s="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35" ht="15.75" customHeight="1" x14ac:dyDescent="0.3">
      <c r="A69" s="3" t="s">
        <v>24</v>
      </c>
      <c r="B69" s="3" t="s">
        <v>25</v>
      </c>
      <c r="C69" s="1">
        <v>37.967073999999997</v>
      </c>
      <c r="D69" s="1">
        <v>-121.306876</v>
      </c>
      <c r="E69" s="16"/>
      <c r="F69" s="7"/>
      <c r="G69" s="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35" ht="15.75" customHeight="1" x14ac:dyDescent="0.3">
      <c r="A70" s="3" t="s">
        <v>26</v>
      </c>
      <c r="B70" s="3" t="s">
        <v>27</v>
      </c>
      <c r="C70" s="1">
        <v>37.994311000000003</v>
      </c>
      <c r="D70" s="1">
        <v>-121.416229</v>
      </c>
      <c r="E70" s="16">
        <v>44754</v>
      </c>
      <c r="F70" s="7">
        <v>0.50138888888888888</v>
      </c>
      <c r="G70" s="9">
        <f t="shared" si="2"/>
        <v>28.888888888888889</v>
      </c>
      <c r="H70" s="3">
        <v>84</v>
      </c>
      <c r="I70" s="3">
        <v>26</v>
      </c>
      <c r="J70" s="3">
        <v>0</v>
      </c>
      <c r="K70" s="3">
        <v>517</v>
      </c>
      <c r="L70" s="3">
        <v>0.39</v>
      </c>
      <c r="M70" s="3">
        <v>0.2</v>
      </c>
      <c r="N70" s="3">
        <v>0</v>
      </c>
      <c r="O70" s="3">
        <v>1.75</v>
      </c>
      <c r="P70" s="3"/>
      <c r="Q70" s="3">
        <v>9</v>
      </c>
      <c r="R70" s="3">
        <v>26.6</v>
      </c>
      <c r="S70" s="3">
        <f t="shared" si="3"/>
        <v>79.88</v>
      </c>
      <c r="T70" s="3">
        <v>11</v>
      </c>
      <c r="U70" s="1" t="s">
        <v>31</v>
      </c>
      <c r="V70" t="s">
        <v>50</v>
      </c>
      <c r="W70" s="13">
        <v>44756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</row>
    <row r="71" spans="1:35" ht="15.75" customHeight="1" x14ac:dyDescent="0.3">
      <c r="A71" s="3" t="s">
        <v>28</v>
      </c>
      <c r="B71" s="3" t="s">
        <v>29</v>
      </c>
      <c r="C71" s="1">
        <v>37.976818999999999</v>
      </c>
      <c r="D71" s="1">
        <v>-121.37531</v>
      </c>
      <c r="E71" s="16">
        <v>44754</v>
      </c>
      <c r="F71" s="11">
        <v>0.54236111111111107</v>
      </c>
      <c r="G71" s="9">
        <f t="shared" si="2"/>
        <v>29.444444444444443</v>
      </c>
      <c r="H71" s="3">
        <v>85</v>
      </c>
      <c r="I71" s="3">
        <v>20</v>
      </c>
      <c r="J71" s="3">
        <v>0</v>
      </c>
      <c r="K71" s="3">
        <v>500</v>
      </c>
      <c r="L71" s="3">
        <v>0.37</v>
      </c>
      <c r="M71" s="3">
        <v>0.2</v>
      </c>
      <c r="N71" s="3">
        <v>0</v>
      </c>
      <c r="O71" s="3">
        <v>1.91</v>
      </c>
      <c r="P71" s="3"/>
      <c r="Q71" s="3">
        <v>10</v>
      </c>
      <c r="R71" s="1">
        <v>27.4</v>
      </c>
      <c r="S71" s="3">
        <f t="shared" si="3"/>
        <v>81.319999999999993</v>
      </c>
      <c r="T71" s="3">
        <v>11</v>
      </c>
      <c r="U71" s="1" t="s">
        <v>31</v>
      </c>
      <c r="V71" t="s">
        <v>51</v>
      </c>
      <c r="W71" s="13">
        <v>44756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</row>
    <row r="72" spans="1:35" ht="15.75" customHeight="1" x14ac:dyDescent="0.3">
      <c r="A72" s="3" t="s">
        <v>15</v>
      </c>
      <c r="B72" s="3" t="s">
        <v>16</v>
      </c>
      <c r="C72" s="1">
        <v>37.953617999999999</v>
      </c>
      <c r="D72" s="1">
        <v>-121.293092</v>
      </c>
      <c r="E72" s="17">
        <v>44760</v>
      </c>
      <c r="F72" s="8">
        <v>0.49791666666666667</v>
      </c>
      <c r="G72" s="9">
        <f t="shared" si="2"/>
        <v>33.888888888888886</v>
      </c>
      <c r="H72" s="3">
        <v>93</v>
      </c>
      <c r="I72" s="3">
        <v>40</v>
      </c>
      <c r="J72" s="3">
        <v>3</v>
      </c>
      <c r="K72" s="3">
        <v>407.4</v>
      </c>
      <c r="L72" s="3">
        <v>0.22</v>
      </c>
      <c r="M72" s="3">
        <v>0.2</v>
      </c>
      <c r="N72" s="3">
        <v>0</v>
      </c>
      <c r="O72" s="3">
        <v>1.58</v>
      </c>
      <c r="P72" s="3"/>
      <c r="Q72" s="3">
        <v>8</v>
      </c>
      <c r="R72" s="3">
        <v>28.9</v>
      </c>
      <c r="S72" s="3">
        <f t="shared" si="3"/>
        <v>84.02</v>
      </c>
      <c r="T72" s="3">
        <v>9</v>
      </c>
      <c r="U72" s="1" t="s">
        <v>17</v>
      </c>
    </row>
    <row r="73" spans="1:35" ht="15.75" customHeight="1" x14ac:dyDescent="0.3">
      <c r="A73" s="3" t="s">
        <v>18</v>
      </c>
      <c r="B73" s="3" t="s">
        <v>19</v>
      </c>
      <c r="C73" s="1">
        <v>37.953009999999999</v>
      </c>
      <c r="D73" s="1">
        <v>-121.30646</v>
      </c>
      <c r="E73" s="17">
        <v>44760</v>
      </c>
      <c r="F73" s="8">
        <v>0.5083333333333333</v>
      </c>
      <c r="G73" s="9">
        <f t="shared" si="2"/>
        <v>35</v>
      </c>
      <c r="H73" s="3">
        <v>95</v>
      </c>
      <c r="I73" s="3">
        <v>42</v>
      </c>
      <c r="J73" s="3">
        <v>3</v>
      </c>
      <c r="K73" s="3">
        <v>420.8</v>
      </c>
      <c r="L73" s="3">
        <v>0.2</v>
      </c>
      <c r="M73" s="3">
        <v>0.2</v>
      </c>
      <c r="N73" s="3">
        <v>0</v>
      </c>
      <c r="O73" s="3">
        <v>2.09</v>
      </c>
      <c r="P73" s="3"/>
      <c r="Q73" s="3">
        <v>9</v>
      </c>
      <c r="R73" s="3">
        <v>28.6</v>
      </c>
      <c r="S73" s="3">
        <f t="shared" si="3"/>
        <v>83.48</v>
      </c>
      <c r="T73" s="3">
        <v>8</v>
      </c>
      <c r="U73" s="1" t="s">
        <v>17</v>
      </c>
    </row>
    <row r="74" spans="1:35" ht="15.75" customHeight="1" x14ac:dyDescent="0.3">
      <c r="A74" s="3" t="s">
        <v>20</v>
      </c>
      <c r="B74" s="3" t="s">
        <v>21</v>
      </c>
      <c r="C74" s="1">
        <v>37.951841999999999</v>
      </c>
      <c r="D74" s="1">
        <v>-121.304373</v>
      </c>
      <c r="E74" s="17">
        <v>44760</v>
      </c>
      <c r="F74" s="8">
        <v>0.51527777777777772</v>
      </c>
      <c r="G74" s="9">
        <f t="shared" si="2"/>
        <v>35</v>
      </c>
      <c r="H74" s="3">
        <v>95</v>
      </c>
      <c r="I74" s="3">
        <v>42</v>
      </c>
      <c r="J74" s="3">
        <v>3</v>
      </c>
      <c r="K74" s="3">
        <v>422.2</v>
      </c>
      <c r="L74" s="3">
        <v>0.2</v>
      </c>
      <c r="M74" s="3">
        <v>0.2</v>
      </c>
      <c r="N74" s="3">
        <v>0</v>
      </c>
      <c r="O74" s="3">
        <v>5</v>
      </c>
      <c r="P74" s="3" t="s">
        <v>33</v>
      </c>
      <c r="Q74" s="3">
        <v>9</v>
      </c>
      <c r="R74" s="3">
        <v>29.5</v>
      </c>
      <c r="S74" s="3">
        <f t="shared" si="3"/>
        <v>85.1</v>
      </c>
      <c r="T74" s="3">
        <v>8</v>
      </c>
      <c r="U74" s="1" t="s">
        <v>17</v>
      </c>
    </row>
    <row r="75" spans="1:35" ht="15.75" customHeight="1" x14ac:dyDescent="0.3">
      <c r="A75" s="3" t="s">
        <v>22</v>
      </c>
      <c r="B75" s="3" t="s">
        <v>23</v>
      </c>
      <c r="C75" s="1">
        <v>37.954318999999998</v>
      </c>
      <c r="D75" s="1">
        <v>-121.344139</v>
      </c>
      <c r="E75" s="16">
        <v>44762</v>
      </c>
      <c r="F75" s="7">
        <v>0.47986111111111113</v>
      </c>
      <c r="G75" s="9">
        <f t="shared" si="2"/>
        <v>29.444444444444443</v>
      </c>
      <c r="H75" s="3">
        <v>85</v>
      </c>
      <c r="I75" s="3">
        <v>20</v>
      </c>
      <c r="J75" s="3">
        <v>0</v>
      </c>
      <c r="K75" s="3">
        <v>467.1</v>
      </c>
      <c r="L75" s="3">
        <v>0.28000000000000003</v>
      </c>
      <c r="M75" s="3">
        <v>0.2</v>
      </c>
      <c r="N75" s="3">
        <v>0</v>
      </c>
      <c r="O75" s="3">
        <v>2.1800000000000002</v>
      </c>
      <c r="P75" s="3"/>
      <c r="Q75" s="3">
        <v>7</v>
      </c>
      <c r="R75" s="3">
        <v>27.5</v>
      </c>
      <c r="S75" s="3">
        <f t="shared" si="3"/>
        <v>81.5</v>
      </c>
      <c r="T75" s="3">
        <v>8</v>
      </c>
      <c r="U75" s="1" t="s">
        <v>31</v>
      </c>
    </row>
    <row r="76" spans="1:35" ht="15.75" customHeight="1" x14ac:dyDescent="0.3">
      <c r="A76" s="3" t="s">
        <v>24</v>
      </c>
      <c r="B76" s="3" t="s">
        <v>25</v>
      </c>
      <c r="C76" s="1">
        <v>37.967073999999997</v>
      </c>
      <c r="D76" s="1">
        <v>-121.306876</v>
      </c>
      <c r="E76" s="16">
        <v>44762</v>
      </c>
      <c r="F76" s="7">
        <v>0.49652777777777779</v>
      </c>
      <c r="G76" s="9">
        <f t="shared" si="2"/>
        <v>30</v>
      </c>
      <c r="H76" s="3">
        <v>86</v>
      </c>
      <c r="I76" s="3">
        <v>26</v>
      </c>
      <c r="J76" s="3">
        <v>0</v>
      </c>
      <c r="K76" s="3">
        <v>559</v>
      </c>
      <c r="L76" s="3">
        <v>0.27</v>
      </c>
      <c r="M76" s="3">
        <v>0.3</v>
      </c>
      <c r="N76" s="3">
        <v>0</v>
      </c>
      <c r="O76" s="3">
        <v>2.5099999999999998</v>
      </c>
      <c r="P76" s="3" t="s">
        <v>33</v>
      </c>
      <c r="Q76" s="3">
        <v>8</v>
      </c>
      <c r="R76" s="3">
        <v>28.9</v>
      </c>
      <c r="S76" s="3">
        <f t="shared" si="3"/>
        <v>84.02</v>
      </c>
      <c r="T76" s="3">
        <v>9</v>
      </c>
      <c r="U76" s="1" t="s">
        <v>31</v>
      </c>
    </row>
    <row r="77" spans="1:35" ht="15.75" customHeight="1" x14ac:dyDescent="0.3">
      <c r="A77" s="3" t="s">
        <v>26</v>
      </c>
      <c r="B77" s="3" t="s">
        <v>27</v>
      </c>
      <c r="C77" s="1">
        <v>37.994311000000003</v>
      </c>
      <c r="D77" s="1">
        <v>-121.416229</v>
      </c>
      <c r="E77" s="16"/>
      <c r="F77" s="7"/>
      <c r="G77" s="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35" ht="15.75" customHeight="1" x14ac:dyDescent="0.3">
      <c r="A78" s="3" t="s">
        <v>28</v>
      </c>
      <c r="B78" s="3" t="s">
        <v>29</v>
      </c>
      <c r="C78" s="1">
        <v>37.976818999999999</v>
      </c>
      <c r="D78" s="1">
        <v>-121.37531</v>
      </c>
      <c r="E78" s="16"/>
      <c r="F78" s="7"/>
      <c r="G78" s="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35" ht="15.75" customHeight="1" x14ac:dyDescent="0.3">
      <c r="A79" s="3" t="s">
        <v>15</v>
      </c>
      <c r="B79" s="3" t="s">
        <v>16</v>
      </c>
      <c r="C79" s="1">
        <v>37.953617999999999</v>
      </c>
      <c r="D79" s="1">
        <v>-121.293092</v>
      </c>
      <c r="E79" s="17">
        <v>44768</v>
      </c>
      <c r="F79" s="8">
        <v>0.50208333333333333</v>
      </c>
      <c r="G79" s="9">
        <f t="shared" ref="G79:G97" si="4">CONVERT(H79,"F","C")</f>
        <v>26.666666666666664</v>
      </c>
      <c r="H79" s="3">
        <v>80</v>
      </c>
      <c r="I79" s="3">
        <v>36</v>
      </c>
      <c r="J79" s="3">
        <v>4</v>
      </c>
      <c r="K79" s="3">
        <v>418.4</v>
      </c>
      <c r="L79" s="3">
        <v>0.4</v>
      </c>
      <c r="M79" s="3">
        <v>0.2</v>
      </c>
      <c r="N79" s="3">
        <v>1</v>
      </c>
      <c r="O79" s="3">
        <v>0.93</v>
      </c>
      <c r="P79" s="3"/>
      <c r="Q79" s="3">
        <v>8</v>
      </c>
      <c r="R79" s="3">
        <v>28.3</v>
      </c>
      <c r="S79" s="3">
        <f t="shared" ref="S79:S97" si="5">CONVERT(R79,"C","F")</f>
        <v>82.94</v>
      </c>
      <c r="T79" s="3">
        <v>8</v>
      </c>
      <c r="U79" s="1" t="s">
        <v>31</v>
      </c>
    </row>
    <row r="80" spans="1:35" ht="15.75" customHeight="1" x14ac:dyDescent="0.3">
      <c r="A80" s="3" t="s">
        <v>18</v>
      </c>
      <c r="B80" s="3" t="s">
        <v>19</v>
      </c>
      <c r="C80" s="1">
        <v>37.953009999999999</v>
      </c>
      <c r="D80" s="1">
        <v>-121.30646</v>
      </c>
      <c r="E80" s="17">
        <v>44768</v>
      </c>
      <c r="F80" s="8">
        <v>0.51249999999999996</v>
      </c>
      <c r="G80" s="9">
        <f t="shared" si="4"/>
        <v>27.777777777777779</v>
      </c>
      <c r="H80" s="3">
        <v>82</v>
      </c>
      <c r="I80" s="3">
        <v>38</v>
      </c>
      <c r="J80" s="3">
        <v>2</v>
      </c>
      <c r="K80" s="3">
        <v>467</v>
      </c>
      <c r="L80" s="3">
        <v>0.36</v>
      </c>
      <c r="M80" s="3">
        <v>0.2</v>
      </c>
      <c r="N80" s="3">
        <v>0</v>
      </c>
      <c r="O80" s="3">
        <v>3.13</v>
      </c>
      <c r="P80" s="3"/>
      <c r="Q80" s="3">
        <v>9</v>
      </c>
      <c r="R80" s="3">
        <v>27.7</v>
      </c>
      <c r="S80" s="3">
        <f t="shared" si="5"/>
        <v>81.86</v>
      </c>
      <c r="T80" s="3">
        <v>8</v>
      </c>
      <c r="U80" s="1" t="s">
        <v>31</v>
      </c>
    </row>
    <row r="81" spans="1:21" ht="15.75" customHeight="1" x14ac:dyDescent="0.3">
      <c r="A81" s="3" t="s">
        <v>20</v>
      </c>
      <c r="B81" s="3" t="s">
        <v>21</v>
      </c>
      <c r="C81" s="1">
        <v>37.951841999999999</v>
      </c>
      <c r="D81" s="1">
        <v>-121.304373</v>
      </c>
      <c r="E81" s="17">
        <v>44768</v>
      </c>
      <c r="F81" s="2">
        <v>0.51944444444444449</v>
      </c>
      <c r="G81" s="9">
        <f t="shared" si="4"/>
        <v>27.777777777777779</v>
      </c>
      <c r="H81" s="3">
        <v>82</v>
      </c>
      <c r="I81" s="3">
        <v>38</v>
      </c>
      <c r="J81" s="3">
        <v>1</v>
      </c>
      <c r="K81" s="3">
        <v>450.3</v>
      </c>
      <c r="L81" s="3">
        <v>0.36</v>
      </c>
      <c r="M81" s="3">
        <v>0.2</v>
      </c>
      <c r="N81" s="3">
        <v>0</v>
      </c>
      <c r="O81" s="3">
        <v>1.86</v>
      </c>
      <c r="P81" s="3"/>
      <c r="Q81" s="3">
        <v>9</v>
      </c>
      <c r="R81" s="3">
        <v>27.7</v>
      </c>
      <c r="S81" s="3">
        <f t="shared" si="5"/>
        <v>81.86</v>
      </c>
      <c r="T81" s="3">
        <v>8</v>
      </c>
      <c r="U81" s="1" t="s">
        <v>31</v>
      </c>
    </row>
    <row r="82" spans="1:21" ht="15.75" customHeight="1" x14ac:dyDescent="0.3">
      <c r="A82" s="3" t="s">
        <v>22</v>
      </c>
      <c r="B82" s="3" t="s">
        <v>23</v>
      </c>
      <c r="C82" s="1">
        <v>37.954318999999998</v>
      </c>
      <c r="D82" s="1">
        <v>-121.344139</v>
      </c>
      <c r="E82" s="16">
        <v>44769</v>
      </c>
      <c r="F82" s="7">
        <v>0.4777777777777778</v>
      </c>
      <c r="G82" s="9">
        <f t="shared" si="4"/>
        <v>25.555555555555554</v>
      </c>
      <c r="H82" s="3">
        <v>78</v>
      </c>
      <c r="I82" s="3">
        <v>18</v>
      </c>
      <c r="J82" s="3">
        <v>0</v>
      </c>
      <c r="K82" s="3">
        <v>517</v>
      </c>
      <c r="L82" s="3">
        <v>0.4</v>
      </c>
      <c r="M82" s="3">
        <v>0.2</v>
      </c>
      <c r="N82" s="3">
        <v>0</v>
      </c>
      <c r="O82" s="3">
        <v>2.78</v>
      </c>
      <c r="P82" s="3"/>
      <c r="Q82" s="3">
        <v>7</v>
      </c>
      <c r="R82" s="3">
        <v>27</v>
      </c>
      <c r="S82" s="3">
        <f t="shared" si="5"/>
        <v>80.599999999999994</v>
      </c>
      <c r="T82" s="3">
        <v>8</v>
      </c>
      <c r="U82" s="1" t="s">
        <v>17</v>
      </c>
    </row>
    <row r="83" spans="1:21" ht="15.75" customHeight="1" x14ac:dyDescent="0.3">
      <c r="A83" s="3" t="s">
        <v>24</v>
      </c>
      <c r="B83" s="3" t="s">
        <v>25</v>
      </c>
      <c r="C83" s="1">
        <v>37.967073999999997</v>
      </c>
      <c r="D83" s="1">
        <v>-121.306876</v>
      </c>
      <c r="E83" s="16">
        <v>44769</v>
      </c>
      <c r="F83" s="7">
        <v>0.49444444444444446</v>
      </c>
      <c r="G83" s="9">
        <f t="shared" si="4"/>
        <v>26.666666666666664</v>
      </c>
      <c r="H83" s="3">
        <v>80</v>
      </c>
      <c r="I83" s="3">
        <v>22</v>
      </c>
      <c r="J83" s="3">
        <v>0</v>
      </c>
      <c r="K83" s="3">
        <v>572</v>
      </c>
      <c r="L83" s="3">
        <v>0.36</v>
      </c>
      <c r="M83" s="3">
        <v>0.3</v>
      </c>
      <c r="N83" s="3">
        <v>1</v>
      </c>
      <c r="O83" s="3">
        <v>2.11</v>
      </c>
      <c r="P83" s="3"/>
      <c r="Q83" s="3">
        <v>8</v>
      </c>
      <c r="R83" s="3">
        <v>28.5</v>
      </c>
      <c r="S83" s="3">
        <f t="shared" si="5"/>
        <v>83.300000000000011</v>
      </c>
      <c r="T83" s="3">
        <v>9</v>
      </c>
      <c r="U83" s="1" t="s">
        <v>31</v>
      </c>
    </row>
    <row r="84" spans="1:21" ht="15.75" customHeight="1" x14ac:dyDescent="0.3">
      <c r="A84" s="3" t="s">
        <v>26</v>
      </c>
      <c r="B84" s="3" t="s">
        <v>27</v>
      </c>
      <c r="C84" s="1">
        <v>37.994311000000003</v>
      </c>
      <c r="D84" s="1">
        <v>-121.416229</v>
      </c>
      <c r="E84" s="16">
        <v>44770</v>
      </c>
      <c r="F84" s="7">
        <v>0.50069444444444444</v>
      </c>
      <c r="G84" s="9">
        <f t="shared" si="4"/>
        <v>27.222222222222221</v>
      </c>
      <c r="H84" s="3">
        <v>81</v>
      </c>
      <c r="I84" s="3">
        <v>21</v>
      </c>
      <c r="J84" s="3">
        <v>0</v>
      </c>
      <c r="K84" s="3">
        <v>448.2</v>
      </c>
      <c r="L84" s="3">
        <v>0.44</v>
      </c>
      <c r="M84" s="3">
        <v>0.2</v>
      </c>
      <c r="N84" s="3">
        <v>1</v>
      </c>
      <c r="O84" s="3">
        <v>2.4700000000000002</v>
      </c>
      <c r="P84" s="3"/>
      <c r="Q84" s="3">
        <v>8</v>
      </c>
      <c r="R84" s="3">
        <v>26.7</v>
      </c>
      <c r="S84" s="3">
        <f t="shared" si="5"/>
        <v>80.06</v>
      </c>
      <c r="T84" s="3">
        <v>7</v>
      </c>
      <c r="U84" s="1" t="s">
        <v>31</v>
      </c>
    </row>
    <row r="85" spans="1:21" ht="15.75" customHeight="1" x14ac:dyDescent="0.3">
      <c r="A85" s="3" t="s">
        <v>28</v>
      </c>
      <c r="B85" s="3" t="s">
        <v>29</v>
      </c>
      <c r="C85" s="1">
        <v>37.976818999999999</v>
      </c>
      <c r="D85" s="1">
        <v>-121.37531</v>
      </c>
      <c r="E85" s="16">
        <v>44770</v>
      </c>
      <c r="F85" s="7">
        <v>0.52777777777777779</v>
      </c>
      <c r="G85" s="9">
        <f t="shared" si="4"/>
        <v>28.333333333333332</v>
      </c>
      <c r="H85" s="3">
        <v>83</v>
      </c>
      <c r="I85" s="3">
        <v>18</v>
      </c>
      <c r="J85" s="3">
        <v>0</v>
      </c>
      <c r="K85" s="3">
        <v>539</v>
      </c>
      <c r="L85" s="3">
        <v>0.42</v>
      </c>
      <c r="M85" s="3">
        <v>0.3</v>
      </c>
      <c r="N85" s="3">
        <v>1</v>
      </c>
      <c r="O85" s="3">
        <v>2.38</v>
      </c>
      <c r="P85" s="3"/>
      <c r="Q85" s="3">
        <v>9</v>
      </c>
      <c r="R85" s="3">
        <v>28.2</v>
      </c>
      <c r="S85" s="3">
        <f t="shared" si="5"/>
        <v>82.759999999999991</v>
      </c>
      <c r="T85" s="3">
        <v>8</v>
      </c>
      <c r="U85" s="1" t="s">
        <v>31</v>
      </c>
    </row>
    <row r="86" spans="1:21" ht="15.75" customHeight="1" x14ac:dyDescent="0.3">
      <c r="A86" s="3" t="s">
        <v>15</v>
      </c>
      <c r="B86" s="3" t="s">
        <v>16</v>
      </c>
      <c r="C86" s="1">
        <v>37.953617999999999</v>
      </c>
      <c r="D86" s="1">
        <v>-121.293092</v>
      </c>
      <c r="E86" s="17">
        <v>44774</v>
      </c>
      <c r="F86" s="8">
        <v>0.52430555555555558</v>
      </c>
      <c r="G86" s="9">
        <f t="shared" si="4"/>
        <v>27.222222222222221</v>
      </c>
      <c r="H86" s="3">
        <v>81</v>
      </c>
      <c r="I86" s="3">
        <v>23</v>
      </c>
      <c r="J86" s="3">
        <v>1</v>
      </c>
      <c r="K86" s="3">
        <v>443.1</v>
      </c>
      <c r="L86" s="3">
        <v>0.46</v>
      </c>
      <c r="M86" s="3">
        <v>0.2</v>
      </c>
      <c r="N86" s="3">
        <v>3</v>
      </c>
      <c r="O86" s="3">
        <v>10</v>
      </c>
      <c r="P86" s="3" t="s">
        <v>32</v>
      </c>
      <c r="Q86" s="3">
        <v>9</v>
      </c>
      <c r="R86" s="3">
        <v>27.4</v>
      </c>
      <c r="S86" s="3">
        <f t="shared" si="5"/>
        <v>81.319999999999993</v>
      </c>
      <c r="T86" s="3">
        <v>6</v>
      </c>
      <c r="U86" s="1" t="s">
        <v>31</v>
      </c>
    </row>
    <row r="87" spans="1:21" ht="15.75" customHeight="1" x14ac:dyDescent="0.3">
      <c r="A87" s="3" t="s">
        <v>18</v>
      </c>
      <c r="B87" s="3" t="s">
        <v>19</v>
      </c>
      <c r="C87" s="1">
        <v>37.953009999999999</v>
      </c>
      <c r="D87" s="1">
        <v>-121.30646</v>
      </c>
      <c r="E87" s="17">
        <v>44774</v>
      </c>
      <c r="F87" s="8">
        <v>0.53333333333333333</v>
      </c>
      <c r="G87" s="9">
        <f t="shared" si="4"/>
        <v>28.333333333333332</v>
      </c>
      <c r="H87" s="3">
        <v>83</v>
      </c>
      <c r="I87" s="3">
        <v>29</v>
      </c>
      <c r="J87" s="3">
        <v>0</v>
      </c>
      <c r="K87" s="3">
        <v>478.7</v>
      </c>
      <c r="L87" s="3">
        <v>0.37</v>
      </c>
      <c r="M87" s="3">
        <v>0.2</v>
      </c>
      <c r="N87" s="3">
        <v>3</v>
      </c>
      <c r="O87" s="3">
        <v>1.77</v>
      </c>
      <c r="P87" s="3"/>
      <c r="Q87" s="3">
        <v>9</v>
      </c>
      <c r="R87" s="3">
        <v>27.1</v>
      </c>
      <c r="S87" s="3">
        <f t="shared" si="5"/>
        <v>80.78</v>
      </c>
      <c r="T87" s="3">
        <v>6</v>
      </c>
      <c r="U87" s="1" t="s">
        <v>31</v>
      </c>
    </row>
    <row r="88" spans="1:21" ht="15.75" customHeight="1" x14ac:dyDescent="0.3">
      <c r="A88" s="3" t="s">
        <v>20</v>
      </c>
      <c r="B88" s="3" t="s">
        <v>21</v>
      </c>
      <c r="C88" s="1">
        <v>37.951841999999999</v>
      </c>
      <c r="D88" s="1">
        <v>-121.304373</v>
      </c>
      <c r="E88" s="17">
        <v>44774</v>
      </c>
      <c r="F88" s="8">
        <v>0.54166666666666663</v>
      </c>
      <c r="G88" s="9">
        <f t="shared" si="4"/>
        <v>28.333333333333332</v>
      </c>
      <c r="H88" s="3">
        <v>83</v>
      </c>
      <c r="I88" s="3">
        <v>29</v>
      </c>
      <c r="J88" s="3">
        <v>0</v>
      </c>
      <c r="K88" s="3">
        <v>478.9</v>
      </c>
      <c r="L88" s="3">
        <v>0.37</v>
      </c>
      <c r="M88" s="3">
        <v>0.2</v>
      </c>
      <c r="N88" s="3">
        <v>3</v>
      </c>
      <c r="O88" s="3">
        <v>1.74</v>
      </c>
      <c r="P88" s="3"/>
      <c r="Q88" s="3">
        <v>9</v>
      </c>
      <c r="R88" s="3">
        <v>26.9</v>
      </c>
      <c r="S88" s="3">
        <f t="shared" si="5"/>
        <v>80.42</v>
      </c>
      <c r="T88" s="3">
        <v>6</v>
      </c>
      <c r="U88" s="1" t="s">
        <v>31</v>
      </c>
    </row>
    <row r="89" spans="1:21" ht="15.75" customHeight="1" x14ac:dyDescent="0.3">
      <c r="A89" s="3" t="s">
        <v>22</v>
      </c>
      <c r="B89" s="3" t="s">
        <v>23</v>
      </c>
      <c r="C89" s="1">
        <v>37.954318999999998</v>
      </c>
      <c r="D89" s="1">
        <v>-121.344139</v>
      </c>
      <c r="E89" s="16">
        <v>44776</v>
      </c>
      <c r="F89" s="7">
        <v>0.48055555555555557</v>
      </c>
      <c r="G89" s="9">
        <f t="shared" si="4"/>
        <v>30.555555555555554</v>
      </c>
      <c r="H89" s="3">
        <v>87</v>
      </c>
      <c r="I89" s="3">
        <v>54</v>
      </c>
      <c r="J89" s="3">
        <v>0</v>
      </c>
      <c r="K89" s="3">
        <v>545</v>
      </c>
      <c r="L89" s="3">
        <v>0.34</v>
      </c>
      <c r="M89" s="3">
        <v>0.3</v>
      </c>
      <c r="N89" s="3">
        <v>0</v>
      </c>
      <c r="O89" s="3">
        <v>1.81</v>
      </c>
      <c r="P89" s="3"/>
      <c r="Q89" s="3">
        <v>7</v>
      </c>
      <c r="R89" s="3">
        <v>27.4</v>
      </c>
      <c r="S89" s="3">
        <f t="shared" si="5"/>
        <v>81.319999999999993</v>
      </c>
      <c r="T89" s="3">
        <v>8</v>
      </c>
      <c r="U89" s="1" t="s">
        <v>31</v>
      </c>
    </row>
    <row r="90" spans="1:21" ht="15.75" customHeight="1" x14ac:dyDescent="0.3">
      <c r="A90" s="3" t="s">
        <v>24</v>
      </c>
      <c r="B90" s="3" t="s">
        <v>25</v>
      </c>
      <c r="C90" s="1">
        <v>37.967073999999997</v>
      </c>
      <c r="D90" s="1">
        <v>-121.306876</v>
      </c>
      <c r="E90" s="16">
        <v>44776</v>
      </c>
      <c r="F90" s="7">
        <v>0.49930555555555556</v>
      </c>
      <c r="G90" s="9">
        <f t="shared" si="4"/>
        <v>30.555555555555554</v>
      </c>
      <c r="H90" s="3">
        <v>87</v>
      </c>
      <c r="I90" s="3">
        <v>17</v>
      </c>
      <c r="J90" s="3">
        <v>0</v>
      </c>
      <c r="K90" s="3">
        <v>594</v>
      </c>
      <c r="L90" s="3">
        <v>0.32</v>
      </c>
      <c r="M90" s="3">
        <v>0.3</v>
      </c>
      <c r="N90" s="3">
        <v>0</v>
      </c>
      <c r="O90" s="3">
        <v>2.12</v>
      </c>
      <c r="P90" s="3"/>
      <c r="Q90" s="3">
        <v>7</v>
      </c>
      <c r="R90" s="3">
        <v>29.6</v>
      </c>
      <c r="S90" s="3">
        <f t="shared" si="5"/>
        <v>85.28</v>
      </c>
      <c r="T90" s="3">
        <v>8</v>
      </c>
      <c r="U90" s="1" t="s">
        <v>31</v>
      </c>
    </row>
    <row r="91" spans="1:21" ht="15.75" customHeight="1" x14ac:dyDescent="0.3">
      <c r="A91" s="3" t="s">
        <v>26</v>
      </c>
      <c r="B91" s="3" t="s">
        <v>27</v>
      </c>
      <c r="C91" s="1">
        <v>37.994311000000003</v>
      </c>
      <c r="D91" s="1">
        <v>-121.416229</v>
      </c>
      <c r="E91" s="16">
        <v>44777</v>
      </c>
      <c r="F91" s="7">
        <v>0.48888888888888887</v>
      </c>
      <c r="G91" s="9">
        <f t="shared" si="4"/>
        <v>33.333333333333336</v>
      </c>
      <c r="H91" s="3">
        <v>92</v>
      </c>
      <c r="I91" s="3">
        <v>37</v>
      </c>
      <c r="J91" s="3">
        <v>0</v>
      </c>
      <c r="K91" s="3">
        <v>449.3</v>
      </c>
      <c r="L91" s="3">
        <v>0.25</v>
      </c>
      <c r="M91" s="3">
        <v>0.2</v>
      </c>
      <c r="N91" s="3">
        <v>0</v>
      </c>
      <c r="O91" s="3">
        <v>1.62</v>
      </c>
      <c r="P91" s="3"/>
      <c r="Q91" s="3">
        <v>8</v>
      </c>
      <c r="R91" s="3">
        <v>26.2</v>
      </c>
      <c r="S91" s="3">
        <f t="shared" si="5"/>
        <v>79.16</v>
      </c>
      <c r="T91" s="3">
        <v>9</v>
      </c>
      <c r="U91" s="1" t="s">
        <v>31</v>
      </c>
    </row>
    <row r="92" spans="1:21" ht="15.75" customHeight="1" x14ac:dyDescent="0.3">
      <c r="A92" s="3" t="s">
        <v>28</v>
      </c>
      <c r="B92" s="3" t="s">
        <v>29</v>
      </c>
      <c r="C92" s="1">
        <v>37.976818999999999</v>
      </c>
      <c r="D92" s="1">
        <v>-121.37531</v>
      </c>
      <c r="E92" s="16">
        <v>44777</v>
      </c>
      <c r="F92" s="7">
        <v>0.52152777777777781</v>
      </c>
      <c r="G92" s="9">
        <f t="shared" si="4"/>
        <v>32.222222222222221</v>
      </c>
      <c r="H92" s="3">
        <v>90</v>
      </c>
      <c r="I92" s="3">
        <v>34</v>
      </c>
      <c r="J92" s="3">
        <v>0</v>
      </c>
      <c r="K92" s="3">
        <v>543</v>
      </c>
      <c r="L92" s="3">
        <v>0.27</v>
      </c>
      <c r="M92" s="3">
        <v>0.3</v>
      </c>
      <c r="N92" s="3">
        <v>0</v>
      </c>
      <c r="O92" s="3">
        <v>1.87</v>
      </c>
      <c r="P92" s="3"/>
      <c r="Q92" s="3">
        <v>9</v>
      </c>
      <c r="R92" s="3">
        <v>28.5</v>
      </c>
      <c r="S92" s="3">
        <f t="shared" si="5"/>
        <v>83.300000000000011</v>
      </c>
      <c r="T92" s="3">
        <v>10</v>
      </c>
      <c r="U92" s="1" t="s">
        <v>31</v>
      </c>
    </row>
    <row r="93" spans="1:21" ht="15.75" customHeight="1" x14ac:dyDescent="0.3">
      <c r="A93" s="3" t="s">
        <v>15</v>
      </c>
      <c r="B93" s="3" t="s">
        <v>16</v>
      </c>
      <c r="C93" s="1">
        <v>37.953617999999999</v>
      </c>
      <c r="D93" s="1">
        <v>-121.293092</v>
      </c>
      <c r="E93" s="17">
        <v>44781</v>
      </c>
      <c r="F93" s="8">
        <v>0.49930555555555556</v>
      </c>
      <c r="G93" s="9">
        <f t="shared" si="4"/>
        <v>26.666666666666664</v>
      </c>
      <c r="H93" s="3">
        <v>80</v>
      </c>
      <c r="I93" s="3">
        <v>22</v>
      </c>
      <c r="J93" s="3">
        <v>1</v>
      </c>
      <c r="K93" s="3">
        <v>450</v>
      </c>
      <c r="L93" s="3">
        <v>0.4</v>
      </c>
      <c r="M93" s="3">
        <v>0.2</v>
      </c>
      <c r="N93" s="3">
        <v>0</v>
      </c>
      <c r="O93" s="3">
        <v>10</v>
      </c>
      <c r="P93" s="3" t="s">
        <v>32</v>
      </c>
      <c r="Q93" s="3">
        <v>8</v>
      </c>
      <c r="R93" s="3">
        <v>27</v>
      </c>
      <c r="S93" s="3">
        <f t="shared" si="5"/>
        <v>80.599999999999994</v>
      </c>
      <c r="T93" s="3">
        <v>9</v>
      </c>
      <c r="U93" s="1" t="s">
        <v>31</v>
      </c>
    </row>
    <row r="94" spans="1:21" ht="15.75" customHeight="1" x14ac:dyDescent="0.3">
      <c r="A94" s="3" t="s">
        <v>18</v>
      </c>
      <c r="B94" s="3" t="s">
        <v>19</v>
      </c>
      <c r="C94" s="1">
        <v>37.953009999999999</v>
      </c>
      <c r="D94" s="1">
        <v>-121.30646</v>
      </c>
      <c r="E94" s="17">
        <v>44781</v>
      </c>
      <c r="F94" s="8">
        <v>0.51041666666666663</v>
      </c>
      <c r="G94" s="9">
        <f t="shared" si="4"/>
        <v>27.777777777777779</v>
      </c>
      <c r="H94" s="3">
        <v>82</v>
      </c>
      <c r="I94" s="3">
        <v>22</v>
      </c>
      <c r="J94" s="3">
        <v>1</v>
      </c>
      <c r="K94" s="3">
        <v>543</v>
      </c>
      <c r="L94" s="3">
        <v>0.38</v>
      </c>
      <c r="M94" s="3">
        <v>0.3</v>
      </c>
      <c r="N94" s="3">
        <v>0</v>
      </c>
      <c r="O94" s="3">
        <v>1.41</v>
      </c>
      <c r="P94" s="3"/>
      <c r="Q94" s="3">
        <v>9</v>
      </c>
      <c r="R94" s="3">
        <v>27.2</v>
      </c>
      <c r="S94" s="3">
        <f t="shared" si="5"/>
        <v>80.960000000000008</v>
      </c>
      <c r="T94" s="3">
        <v>9</v>
      </c>
      <c r="U94" s="1" t="s">
        <v>31</v>
      </c>
    </row>
    <row r="95" spans="1:21" ht="15.75" customHeight="1" x14ac:dyDescent="0.3">
      <c r="A95" s="3" t="s">
        <v>20</v>
      </c>
      <c r="B95" s="3" t="s">
        <v>21</v>
      </c>
      <c r="C95" s="1">
        <v>37.951841999999999</v>
      </c>
      <c r="D95" s="1">
        <v>-121.304373</v>
      </c>
      <c r="E95" s="17">
        <v>44781</v>
      </c>
      <c r="F95" s="8">
        <v>0.5180555555555556</v>
      </c>
      <c r="G95" s="9">
        <f t="shared" si="4"/>
        <v>27.777777777777779</v>
      </c>
      <c r="H95" s="3">
        <v>82</v>
      </c>
      <c r="I95" s="3">
        <v>22</v>
      </c>
      <c r="J95" s="3">
        <v>0</v>
      </c>
      <c r="K95" s="3">
        <v>523</v>
      </c>
      <c r="L95" s="3">
        <v>0.38</v>
      </c>
      <c r="M95" s="3">
        <v>0.3</v>
      </c>
      <c r="N95" s="3">
        <v>0</v>
      </c>
      <c r="O95" s="3">
        <v>1.89</v>
      </c>
      <c r="P95" s="3"/>
      <c r="Q95" s="3">
        <v>9</v>
      </c>
      <c r="R95" s="3">
        <v>27.1</v>
      </c>
      <c r="S95" s="3">
        <f t="shared" si="5"/>
        <v>80.78</v>
      </c>
      <c r="T95" s="3">
        <v>9</v>
      </c>
      <c r="U95" s="1" t="s">
        <v>31</v>
      </c>
    </row>
    <row r="96" spans="1:21" ht="15.75" customHeight="1" x14ac:dyDescent="0.3">
      <c r="A96" s="3" t="s">
        <v>22</v>
      </c>
      <c r="B96" s="3" t="s">
        <v>23</v>
      </c>
      <c r="C96" s="1">
        <v>37.954318999999998</v>
      </c>
      <c r="D96" s="1">
        <v>-121.344139</v>
      </c>
      <c r="E96" s="16">
        <v>44783</v>
      </c>
      <c r="F96" s="7">
        <v>0.48541666666666666</v>
      </c>
      <c r="G96" s="9">
        <f t="shared" si="4"/>
        <v>26.666666666666664</v>
      </c>
      <c r="H96" s="3">
        <v>80</v>
      </c>
      <c r="I96" s="3">
        <v>17</v>
      </c>
      <c r="J96" s="3">
        <v>0</v>
      </c>
      <c r="K96" s="3">
        <v>671</v>
      </c>
      <c r="L96" s="3">
        <v>0.42</v>
      </c>
      <c r="M96" s="3">
        <v>0.3</v>
      </c>
      <c r="N96" s="3">
        <v>0</v>
      </c>
      <c r="O96" s="3">
        <v>1.98</v>
      </c>
      <c r="P96" s="3"/>
      <c r="Q96" s="3">
        <v>7</v>
      </c>
      <c r="R96" s="3">
        <v>26.4</v>
      </c>
      <c r="S96" s="3">
        <f t="shared" si="5"/>
        <v>79.52</v>
      </c>
      <c r="T96" s="3">
        <v>9</v>
      </c>
      <c r="U96" s="1" t="s">
        <v>17</v>
      </c>
    </row>
    <row r="97" spans="1:35" ht="15.75" customHeight="1" x14ac:dyDescent="0.3">
      <c r="A97" s="3" t="s">
        <v>24</v>
      </c>
      <c r="B97" s="3" t="s">
        <v>25</v>
      </c>
      <c r="C97" s="1">
        <v>37.967073999999997</v>
      </c>
      <c r="D97" s="1">
        <v>-121.306876</v>
      </c>
      <c r="E97" s="16">
        <v>44783</v>
      </c>
      <c r="F97" s="7">
        <v>0.50347222222222221</v>
      </c>
      <c r="G97" s="9">
        <f t="shared" si="4"/>
        <v>27.222222222222221</v>
      </c>
      <c r="H97" s="3">
        <v>81</v>
      </c>
      <c r="I97" s="3">
        <v>17</v>
      </c>
      <c r="J97" s="3">
        <v>0</v>
      </c>
      <c r="K97" s="3">
        <v>640</v>
      </c>
      <c r="L97" s="3">
        <v>0.41</v>
      </c>
      <c r="M97" s="3">
        <v>0.3</v>
      </c>
      <c r="N97" s="3">
        <v>0</v>
      </c>
      <c r="O97" s="3">
        <v>2.17</v>
      </c>
      <c r="P97" s="3"/>
      <c r="Q97" s="3">
        <v>8</v>
      </c>
      <c r="R97" s="3">
        <v>27.9</v>
      </c>
      <c r="S97" s="3">
        <f t="shared" si="5"/>
        <v>82.22</v>
      </c>
      <c r="T97" s="3">
        <v>9</v>
      </c>
      <c r="U97" s="1" t="s">
        <v>17</v>
      </c>
    </row>
    <row r="98" spans="1:35" ht="15.75" customHeight="1" x14ac:dyDescent="0.3">
      <c r="A98" s="3" t="s">
        <v>26</v>
      </c>
      <c r="B98" s="3" t="s">
        <v>27</v>
      </c>
      <c r="C98" s="1">
        <v>37.994311000000003</v>
      </c>
      <c r="D98" s="1">
        <v>-121.416229</v>
      </c>
      <c r="E98" s="16"/>
      <c r="F98" s="7"/>
      <c r="G98" s="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35" ht="15.75" customHeight="1" x14ac:dyDescent="0.3">
      <c r="A99" s="3" t="s">
        <v>28</v>
      </c>
      <c r="B99" s="3" t="s">
        <v>29</v>
      </c>
      <c r="C99" s="1">
        <v>37.976818999999999</v>
      </c>
      <c r="D99" s="1">
        <v>-121.37531</v>
      </c>
      <c r="E99" s="16"/>
      <c r="F99" s="7"/>
      <c r="G99" s="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35" ht="15.75" customHeight="1" x14ac:dyDescent="0.3">
      <c r="A100" s="3" t="s">
        <v>15</v>
      </c>
      <c r="B100" s="3" t="s">
        <v>16</v>
      </c>
      <c r="C100" s="1">
        <v>37.953617999999999</v>
      </c>
      <c r="D100" s="1">
        <v>-121.293092</v>
      </c>
      <c r="E100" s="17">
        <v>44788</v>
      </c>
      <c r="F100" s="8">
        <v>0.49652777777777779</v>
      </c>
      <c r="G100" s="9">
        <f t="shared" ref="G100:G106" si="6">CONVERT(H100,"F","C")</f>
        <v>31.111111111111111</v>
      </c>
      <c r="H100" s="3">
        <v>88</v>
      </c>
      <c r="I100" s="3">
        <v>41</v>
      </c>
      <c r="J100" s="3">
        <v>4</v>
      </c>
      <c r="K100" s="3">
        <v>492</v>
      </c>
      <c r="L100" s="3">
        <v>0.3</v>
      </c>
      <c r="M100" s="3">
        <v>0.2</v>
      </c>
      <c r="N100" s="3">
        <v>0</v>
      </c>
      <c r="O100" s="3">
        <v>10</v>
      </c>
      <c r="P100" s="3" t="s">
        <v>32</v>
      </c>
      <c r="Q100" s="3">
        <v>8</v>
      </c>
      <c r="R100" s="3">
        <v>27.4</v>
      </c>
      <c r="S100" s="3">
        <f t="shared" ref="S100:S106" si="7">CONVERT(R100,"C","F")</f>
        <v>81.319999999999993</v>
      </c>
      <c r="T100" s="3">
        <v>6</v>
      </c>
      <c r="U100" s="1" t="s">
        <v>31</v>
      </c>
      <c r="V100" t="s">
        <v>52</v>
      </c>
      <c r="W100" s="13">
        <v>44789</v>
      </c>
      <c r="X100">
        <v>3.8108509000000002</v>
      </c>
      <c r="Y100" t="s">
        <v>38</v>
      </c>
      <c r="Z100">
        <v>3.7564120779999999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>
        <v>0.4531798635</v>
      </c>
      <c r="AG100" t="s">
        <v>38</v>
      </c>
      <c r="AH100" t="s">
        <v>38</v>
      </c>
      <c r="AI100" t="s">
        <v>38</v>
      </c>
    </row>
    <row r="101" spans="1:35" ht="15.75" customHeight="1" x14ac:dyDescent="0.3">
      <c r="A101" s="3" t="s">
        <v>18</v>
      </c>
      <c r="B101" s="3" t="s">
        <v>19</v>
      </c>
      <c r="C101" s="1">
        <v>37.953009999999999</v>
      </c>
      <c r="D101" s="1">
        <v>-121.30646</v>
      </c>
      <c r="E101" s="17">
        <v>44788</v>
      </c>
      <c r="F101" s="8">
        <v>0.51111111111111107</v>
      </c>
      <c r="G101" s="9">
        <f t="shared" si="6"/>
        <v>31.666666666666664</v>
      </c>
      <c r="H101" s="3">
        <v>89</v>
      </c>
      <c r="I101" s="3">
        <v>42</v>
      </c>
      <c r="J101" s="3">
        <v>1</v>
      </c>
      <c r="K101" s="3">
        <v>682</v>
      </c>
      <c r="L101" s="3">
        <v>0.31</v>
      </c>
      <c r="M101" s="3">
        <v>0.3</v>
      </c>
      <c r="N101" s="3">
        <v>0</v>
      </c>
      <c r="O101" s="3">
        <v>1.44</v>
      </c>
      <c r="P101" s="3"/>
      <c r="Q101" s="3">
        <v>8</v>
      </c>
      <c r="R101" s="3">
        <v>27.5</v>
      </c>
      <c r="S101" s="3">
        <f t="shared" si="7"/>
        <v>81.5</v>
      </c>
      <c r="T101" s="3">
        <v>8</v>
      </c>
      <c r="U101" s="1" t="s">
        <v>31</v>
      </c>
      <c r="V101" t="s">
        <v>53</v>
      </c>
      <c r="W101" s="13">
        <v>44789</v>
      </c>
      <c r="X101">
        <v>0.30663431190000001</v>
      </c>
      <c r="Y101" t="s">
        <v>38</v>
      </c>
      <c r="Z101">
        <v>0.58218565349999996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</row>
    <row r="102" spans="1:35" ht="15.75" customHeight="1" x14ac:dyDescent="0.3">
      <c r="A102" s="3" t="s">
        <v>20</v>
      </c>
      <c r="B102" s="3" t="s">
        <v>21</v>
      </c>
      <c r="C102" s="1">
        <v>37.951841999999999</v>
      </c>
      <c r="D102" s="1">
        <v>-121.304373</v>
      </c>
      <c r="E102" s="17">
        <v>44788</v>
      </c>
      <c r="F102" s="8">
        <v>0.52013888888888893</v>
      </c>
      <c r="G102" s="9">
        <f t="shared" si="6"/>
        <v>31.666666666666664</v>
      </c>
      <c r="H102" s="3">
        <v>89</v>
      </c>
      <c r="I102" s="3">
        <v>42</v>
      </c>
      <c r="J102" s="3">
        <v>2</v>
      </c>
      <c r="K102" s="3">
        <v>684</v>
      </c>
      <c r="L102" s="3">
        <v>0.31</v>
      </c>
      <c r="M102" s="3">
        <v>0.3</v>
      </c>
      <c r="N102" s="3">
        <v>0</v>
      </c>
      <c r="O102" s="3">
        <v>1.26</v>
      </c>
      <c r="P102" s="3"/>
      <c r="Q102" s="3">
        <v>8</v>
      </c>
      <c r="R102" s="3">
        <v>28.2</v>
      </c>
      <c r="S102" s="3">
        <f t="shared" si="7"/>
        <v>82.759999999999991</v>
      </c>
      <c r="T102" s="3">
        <v>8</v>
      </c>
      <c r="U102" s="1" t="s">
        <v>31</v>
      </c>
      <c r="V102" t="s">
        <v>54</v>
      </c>
      <c r="W102" s="13">
        <v>44789</v>
      </c>
      <c r="X102">
        <v>1.556109739</v>
      </c>
      <c r="Y102" t="s">
        <v>38</v>
      </c>
      <c r="Z102">
        <v>3.6880522139999998</v>
      </c>
      <c r="AA102" t="s">
        <v>38</v>
      </c>
      <c r="AB102" t="s">
        <v>38</v>
      </c>
      <c r="AC102" t="s">
        <v>38</v>
      </c>
      <c r="AD102">
        <v>2.0851774160000001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</row>
    <row r="103" spans="1:35" ht="15.75" customHeight="1" x14ac:dyDescent="0.3">
      <c r="A103" s="3" t="s">
        <v>22</v>
      </c>
      <c r="B103" s="3" t="s">
        <v>23</v>
      </c>
      <c r="C103" s="1">
        <v>37.954318999999998</v>
      </c>
      <c r="D103" s="1">
        <v>-121.344139</v>
      </c>
      <c r="E103" s="16">
        <v>44790</v>
      </c>
      <c r="F103" s="7">
        <v>0.47847222222222224</v>
      </c>
      <c r="G103" s="9">
        <f t="shared" si="6"/>
        <v>30.555555555555554</v>
      </c>
      <c r="H103" s="3">
        <v>87</v>
      </c>
      <c r="I103" s="3">
        <v>36</v>
      </c>
      <c r="J103" s="3">
        <v>0</v>
      </c>
      <c r="K103" s="3">
        <v>854</v>
      </c>
      <c r="L103" s="3">
        <v>0.3</v>
      </c>
      <c r="M103" s="3">
        <v>0.4</v>
      </c>
      <c r="N103" s="3">
        <v>3</v>
      </c>
      <c r="O103" s="3">
        <v>1.81</v>
      </c>
      <c r="P103" s="3"/>
      <c r="Q103" s="3">
        <v>7</v>
      </c>
      <c r="R103" s="3">
        <v>26.8</v>
      </c>
      <c r="S103" s="3">
        <f t="shared" si="7"/>
        <v>80.240000000000009</v>
      </c>
      <c r="T103" s="3">
        <v>6</v>
      </c>
      <c r="U103" s="1" t="s">
        <v>31</v>
      </c>
      <c r="V103" t="s">
        <v>56</v>
      </c>
      <c r="W103" s="13">
        <v>44791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</row>
    <row r="104" spans="1:35" ht="15.75" customHeight="1" x14ac:dyDescent="0.3">
      <c r="A104" s="3" t="s">
        <v>24</v>
      </c>
      <c r="B104" s="3" t="s">
        <v>25</v>
      </c>
      <c r="C104" s="1">
        <v>37.967073999999997</v>
      </c>
      <c r="D104" s="1">
        <v>-121.306876</v>
      </c>
      <c r="E104" s="16">
        <v>44790</v>
      </c>
      <c r="F104" s="7">
        <v>0.49583333333333335</v>
      </c>
      <c r="G104" s="9">
        <f t="shared" si="6"/>
        <v>31.111111111111111</v>
      </c>
      <c r="H104" s="3">
        <v>88</v>
      </c>
      <c r="I104" s="3">
        <v>36</v>
      </c>
      <c r="J104" s="3">
        <v>0</v>
      </c>
      <c r="K104" s="3">
        <v>614</v>
      </c>
      <c r="L104" s="3">
        <v>0.28999999999999998</v>
      </c>
      <c r="M104" s="3">
        <v>0.3</v>
      </c>
      <c r="N104" s="3">
        <v>3</v>
      </c>
      <c r="O104" s="3">
        <v>1.52</v>
      </c>
      <c r="P104" s="3"/>
      <c r="Q104" s="3">
        <v>8</v>
      </c>
      <c r="R104" s="3">
        <v>28.6</v>
      </c>
      <c r="S104" s="3">
        <f t="shared" si="7"/>
        <v>83.48</v>
      </c>
      <c r="T104" s="3">
        <v>7</v>
      </c>
      <c r="U104" s="1" t="s">
        <v>31</v>
      </c>
      <c r="V104" t="s">
        <v>56</v>
      </c>
      <c r="W104" s="13">
        <v>44791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</row>
    <row r="105" spans="1:35" ht="15.75" customHeight="1" x14ac:dyDescent="0.3">
      <c r="A105" s="3" t="s">
        <v>26</v>
      </c>
      <c r="B105" s="3" t="s">
        <v>27</v>
      </c>
      <c r="C105" s="1">
        <v>37.994311000000003</v>
      </c>
      <c r="D105" s="1">
        <v>-121.416229</v>
      </c>
      <c r="E105" s="16">
        <v>44789</v>
      </c>
      <c r="F105" s="7">
        <v>0.48333333333333334</v>
      </c>
      <c r="G105" s="9">
        <f t="shared" si="6"/>
        <v>30.555555555555554</v>
      </c>
      <c r="H105" s="3">
        <v>87</v>
      </c>
      <c r="I105" s="3">
        <v>62</v>
      </c>
      <c r="J105" s="3">
        <v>0</v>
      </c>
      <c r="K105" s="3">
        <v>394.5</v>
      </c>
      <c r="L105" s="3">
        <v>0.32</v>
      </c>
      <c r="M105" s="3">
        <v>0.2</v>
      </c>
      <c r="N105" s="3">
        <v>0</v>
      </c>
      <c r="O105" s="3">
        <v>1.71</v>
      </c>
      <c r="P105" s="3"/>
      <c r="Q105" s="3">
        <v>7</v>
      </c>
      <c r="R105" s="3">
        <v>26.2</v>
      </c>
      <c r="S105" s="3">
        <f t="shared" si="7"/>
        <v>79.16</v>
      </c>
      <c r="T105" s="3">
        <v>7</v>
      </c>
      <c r="U105" s="1" t="s">
        <v>31</v>
      </c>
      <c r="V105" t="s">
        <v>55</v>
      </c>
      <c r="W105" s="13">
        <v>44791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</row>
    <row r="106" spans="1:35" ht="15.75" customHeight="1" x14ac:dyDescent="0.3">
      <c r="A106" s="3" t="s">
        <v>28</v>
      </c>
      <c r="B106" s="3" t="s">
        <v>29</v>
      </c>
      <c r="C106" s="1">
        <v>37.976818999999999</v>
      </c>
      <c r="D106" s="1">
        <v>-121.37531</v>
      </c>
      <c r="E106" s="16">
        <v>44789</v>
      </c>
      <c r="F106" s="7">
        <v>0.51249999999999996</v>
      </c>
      <c r="G106" s="9">
        <f t="shared" si="6"/>
        <v>32.222222222222221</v>
      </c>
      <c r="H106" s="3">
        <v>90</v>
      </c>
      <c r="I106" s="3">
        <v>57</v>
      </c>
      <c r="J106" s="3">
        <v>0</v>
      </c>
      <c r="K106" s="3">
        <v>607</v>
      </c>
      <c r="L106" s="3">
        <v>0.31</v>
      </c>
      <c r="M106" s="3">
        <v>0.3</v>
      </c>
      <c r="N106" s="3">
        <v>0</v>
      </c>
      <c r="O106" s="3">
        <v>1.71</v>
      </c>
      <c r="P106" s="3"/>
      <c r="Q106" s="3">
        <v>8</v>
      </c>
      <c r="R106" s="3">
        <v>27.9</v>
      </c>
      <c r="S106" s="3">
        <f t="shared" si="7"/>
        <v>82.22</v>
      </c>
      <c r="T106" s="3">
        <v>7</v>
      </c>
      <c r="U106" s="1" t="s">
        <v>31</v>
      </c>
      <c r="V106" t="s">
        <v>55</v>
      </c>
      <c r="W106" s="13">
        <v>44791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</row>
    <row r="107" spans="1:35" x14ac:dyDescent="0.3">
      <c r="A107" t="s">
        <v>15</v>
      </c>
      <c r="B107" t="s">
        <v>16</v>
      </c>
      <c r="C107">
        <v>37.953617999999999</v>
      </c>
      <c r="D107">
        <v>-121.293092</v>
      </c>
      <c r="E107" s="13">
        <v>44795</v>
      </c>
      <c r="F107" s="12">
        <v>0.52013888888888882</v>
      </c>
      <c r="G107">
        <v>28.89</v>
      </c>
      <c r="H107">
        <v>84</v>
      </c>
      <c r="I107">
        <v>43</v>
      </c>
      <c r="J107">
        <v>3</v>
      </c>
      <c r="K107">
        <v>605</v>
      </c>
      <c r="L107">
        <v>0.39</v>
      </c>
      <c r="M107">
        <v>0.3</v>
      </c>
      <c r="N107">
        <v>0</v>
      </c>
      <c r="O107">
        <v>10</v>
      </c>
      <c r="P107" t="s">
        <v>32</v>
      </c>
      <c r="Q107">
        <v>8</v>
      </c>
      <c r="R107">
        <v>27.7</v>
      </c>
      <c r="S107">
        <v>81.86</v>
      </c>
      <c r="T107">
        <v>7</v>
      </c>
      <c r="U107" t="s">
        <v>17</v>
      </c>
    </row>
    <row r="108" spans="1:35" x14ac:dyDescent="0.3">
      <c r="A108" t="s">
        <v>18</v>
      </c>
      <c r="B108" t="s">
        <v>19</v>
      </c>
      <c r="C108">
        <v>37.953009999999999</v>
      </c>
      <c r="D108">
        <v>-121.30646</v>
      </c>
      <c r="E108" s="13">
        <v>44795</v>
      </c>
      <c r="F108" s="12">
        <v>0.53055555555555556</v>
      </c>
      <c r="G108">
        <v>30.56</v>
      </c>
      <c r="H108">
        <v>87</v>
      </c>
      <c r="I108">
        <v>49</v>
      </c>
      <c r="J108">
        <v>3</v>
      </c>
      <c r="K108">
        <v>797</v>
      </c>
      <c r="L108">
        <v>0.36</v>
      </c>
      <c r="M108">
        <v>0.4</v>
      </c>
      <c r="N108">
        <v>0</v>
      </c>
      <c r="O108">
        <v>1.65</v>
      </c>
      <c r="Q108">
        <v>8</v>
      </c>
      <c r="R108">
        <v>28</v>
      </c>
      <c r="S108">
        <v>82.4</v>
      </c>
      <c r="T108">
        <v>8</v>
      </c>
      <c r="U108" t="s">
        <v>17</v>
      </c>
    </row>
    <row r="109" spans="1:35" x14ac:dyDescent="0.3">
      <c r="A109" t="s">
        <v>20</v>
      </c>
      <c r="B109" t="s">
        <v>21</v>
      </c>
      <c r="C109">
        <v>37.951841999999999</v>
      </c>
      <c r="D109">
        <v>-121.304373</v>
      </c>
      <c r="E109" s="13">
        <v>44795</v>
      </c>
      <c r="F109" s="12">
        <v>0.53819444444444442</v>
      </c>
      <c r="G109">
        <v>30.56</v>
      </c>
      <c r="H109">
        <v>87</v>
      </c>
      <c r="I109">
        <v>49</v>
      </c>
      <c r="J109">
        <v>2</v>
      </c>
      <c r="K109">
        <v>782</v>
      </c>
      <c r="L109">
        <v>0.36</v>
      </c>
      <c r="M109">
        <v>0.4</v>
      </c>
      <c r="N109">
        <v>0</v>
      </c>
      <c r="O109">
        <v>1.42</v>
      </c>
      <c r="Q109">
        <v>8</v>
      </c>
      <c r="R109">
        <v>27.4</v>
      </c>
      <c r="S109">
        <v>81.319999999999993</v>
      </c>
      <c r="T109">
        <v>8</v>
      </c>
      <c r="U109" t="s">
        <v>17</v>
      </c>
    </row>
    <row r="110" spans="1:35" x14ac:dyDescent="0.3">
      <c r="A110" t="s">
        <v>22</v>
      </c>
      <c r="B110" t="s">
        <v>23</v>
      </c>
      <c r="C110">
        <v>37.954318999999998</v>
      </c>
      <c r="D110">
        <v>-121.344139</v>
      </c>
      <c r="E110" s="13">
        <v>44797</v>
      </c>
      <c r="F110" s="12">
        <v>0.4916666666666667</v>
      </c>
      <c r="G110">
        <v>30.56</v>
      </c>
      <c r="H110">
        <v>87</v>
      </c>
      <c r="I110">
        <v>17</v>
      </c>
      <c r="J110">
        <v>0</v>
      </c>
      <c r="K110">
        <v>832</v>
      </c>
      <c r="L110">
        <v>0.39</v>
      </c>
      <c r="M110">
        <v>0.4</v>
      </c>
      <c r="N110">
        <v>0</v>
      </c>
      <c r="O110">
        <v>1.94</v>
      </c>
      <c r="Q110">
        <v>7</v>
      </c>
      <c r="R110">
        <v>27.5</v>
      </c>
      <c r="S110">
        <v>81.5</v>
      </c>
      <c r="T110">
        <v>5</v>
      </c>
      <c r="U110" t="s">
        <v>31</v>
      </c>
    </row>
    <row r="111" spans="1:35" x14ac:dyDescent="0.3">
      <c r="A111" t="s">
        <v>24</v>
      </c>
      <c r="B111" t="s">
        <v>25</v>
      </c>
      <c r="C111">
        <v>37.967073999999997</v>
      </c>
      <c r="D111">
        <v>-121.306876</v>
      </c>
      <c r="E111" s="13">
        <v>44797</v>
      </c>
      <c r="F111" s="12">
        <v>0.50972222222222219</v>
      </c>
      <c r="G111">
        <v>31.11</v>
      </c>
      <c r="H111">
        <v>88</v>
      </c>
      <c r="I111">
        <v>30</v>
      </c>
      <c r="J111">
        <v>0</v>
      </c>
      <c r="K111">
        <v>655</v>
      </c>
      <c r="L111">
        <v>0.36</v>
      </c>
      <c r="M111">
        <v>0.3</v>
      </c>
      <c r="N111">
        <v>0</v>
      </c>
      <c r="O111">
        <v>1.89</v>
      </c>
      <c r="Q111">
        <v>8</v>
      </c>
      <c r="R111">
        <v>29.8</v>
      </c>
      <c r="S111">
        <v>85.64</v>
      </c>
      <c r="T111">
        <v>5</v>
      </c>
      <c r="U111" t="s">
        <v>17</v>
      </c>
    </row>
    <row r="112" spans="1:35" x14ac:dyDescent="0.3">
      <c r="A112" t="s">
        <v>26</v>
      </c>
      <c r="B112" t="s">
        <v>27</v>
      </c>
      <c r="C112">
        <v>37.994311000000003</v>
      </c>
      <c r="D112">
        <v>-121.416229</v>
      </c>
      <c r="E112" s="13">
        <v>44798</v>
      </c>
      <c r="F112" s="12">
        <v>0.48541666666666666</v>
      </c>
      <c r="G112">
        <v>27.22</v>
      </c>
      <c r="H112">
        <v>81</v>
      </c>
      <c r="I112">
        <v>27</v>
      </c>
      <c r="J112">
        <v>0</v>
      </c>
      <c r="K112">
        <v>472</v>
      </c>
      <c r="L112">
        <v>0.44</v>
      </c>
      <c r="M112">
        <v>0.2</v>
      </c>
      <c r="N112">
        <v>0</v>
      </c>
      <c r="O112">
        <v>2.19</v>
      </c>
      <c r="Q112">
        <v>7</v>
      </c>
      <c r="R112">
        <v>26.8</v>
      </c>
      <c r="S112">
        <v>80.239999999999995</v>
      </c>
      <c r="T112">
        <v>6</v>
      </c>
      <c r="U112" t="s">
        <v>17</v>
      </c>
    </row>
    <row r="113" spans="1:35" x14ac:dyDescent="0.3">
      <c r="A113" t="s">
        <v>28</v>
      </c>
      <c r="B113" t="s">
        <v>29</v>
      </c>
      <c r="C113">
        <v>37.976818999999999</v>
      </c>
      <c r="D113">
        <v>-121.37531</v>
      </c>
      <c r="E113" s="13">
        <v>44798</v>
      </c>
      <c r="F113" s="12">
        <v>0.47430555555555554</v>
      </c>
      <c r="G113">
        <v>27.78</v>
      </c>
      <c r="H113">
        <v>82</v>
      </c>
      <c r="I113">
        <v>25</v>
      </c>
      <c r="J113">
        <v>0</v>
      </c>
      <c r="K113">
        <v>689</v>
      </c>
      <c r="L113">
        <v>0.44</v>
      </c>
      <c r="M113">
        <v>0.3</v>
      </c>
      <c r="N113">
        <v>0</v>
      </c>
      <c r="O113">
        <v>2.2799999999999998</v>
      </c>
      <c r="Q113">
        <v>8</v>
      </c>
      <c r="R113">
        <v>27.9</v>
      </c>
      <c r="S113">
        <v>82.22</v>
      </c>
      <c r="T113">
        <v>6</v>
      </c>
      <c r="U113" t="s">
        <v>17</v>
      </c>
    </row>
    <row r="114" spans="1:35" x14ac:dyDescent="0.3">
      <c r="A114" t="s">
        <v>15</v>
      </c>
      <c r="B114" t="s">
        <v>16</v>
      </c>
      <c r="C114">
        <v>37.953617999999999</v>
      </c>
      <c r="D114">
        <v>-121.293092</v>
      </c>
      <c r="E114" s="13">
        <v>44804</v>
      </c>
      <c r="F114" s="12">
        <v>0.48333333333333334</v>
      </c>
      <c r="G114">
        <v>26.11</v>
      </c>
      <c r="H114">
        <v>79</v>
      </c>
      <c r="I114">
        <v>64</v>
      </c>
      <c r="J114">
        <v>3</v>
      </c>
      <c r="K114">
        <v>730</v>
      </c>
      <c r="L114">
        <v>0.43</v>
      </c>
      <c r="M114">
        <v>0.4</v>
      </c>
      <c r="N114">
        <v>0</v>
      </c>
      <c r="O114">
        <v>10</v>
      </c>
      <c r="P114" t="s">
        <v>32</v>
      </c>
      <c r="Q114">
        <v>6</v>
      </c>
      <c r="R114">
        <v>27.5</v>
      </c>
      <c r="S114">
        <v>81.5</v>
      </c>
      <c r="T114">
        <v>7</v>
      </c>
      <c r="U114" t="s">
        <v>31</v>
      </c>
    </row>
    <row r="115" spans="1:35" x14ac:dyDescent="0.3">
      <c r="A115" t="s">
        <v>18</v>
      </c>
      <c r="B115" t="s">
        <v>19</v>
      </c>
      <c r="C115">
        <v>37.953009999999999</v>
      </c>
      <c r="D115">
        <v>-121.30646</v>
      </c>
      <c r="E115" s="13">
        <v>44804</v>
      </c>
      <c r="F115" s="12">
        <v>0.49236111111111108</v>
      </c>
      <c r="G115">
        <v>28.33</v>
      </c>
      <c r="H115">
        <v>83</v>
      </c>
      <c r="J115">
        <v>0</v>
      </c>
      <c r="K115">
        <v>835</v>
      </c>
      <c r="L115">
        <v>0.34</v>
      </c>
      <c r="M115">
        <v>0.4</v>
      </c>
      <c r="N115">
        <v>0</v>
      </c>
      <c r="O115">
        <v>1.42</v>
      </c>
      <c r="Q115">
        <v>8</v>
      </c>
      <c r="R115">
        <v>26.8</v>
      </c>
      <c r="S115">
        <v>80.239999999999995</v>
      </c>
      <c r="T115">
        <v>12</v>
      </c>
      <c r="U115" t="s">
        <v>31</v>
      </c>
    </row>
    <row r="116" spans="1:35" x14ac:dyDescent="0.3">
      <c r="A116" t="s">
        <v>20</v>
      </c>
      <c r="B116" t="s">
        <v>21</v>
      </c>
      <c r="C116">
        <v>37.951841999999999</v>
      </c>
      <c r="D116">
        <v>-121.304373</v>
      </c>
      <c r="E116" s="13">
        <v>44804</v>
      </c>
      <c r="F116" s="12">
        <v>0.49791666666666662</v>
      </c>
      <c r="G116">
        <v>28.33</v>
      </c>
      <c r="H116">
        <v>83</v>
      </c>
      <c r="J116">
        <v>0</v>
      </c>
      <c r="K116">
        <v>835</v>
      </c>
      <c r="L116">
        <v>0.34</v>
      </c>
      <c r="M116">
        <v>0.4</v>
      </c>
      <c r="N116">
        <v>0</v>
      </c>
      <c r="O116">
        <v>1.42</v>
      </c>
      <c r="Q116">
        <v>8</v>
      </c>
      <c r="R116">
        <v>26.8</v>
      </c>
      <c r="S116">
        <v>80.239999999999995</v>
      </c>
      <c r="T116">
        <v>12</v>
      </c>
      <c r="U116" t="s">
        <v>31</v>
      </c>
    </row>
    <row r="117" spans="1:35" x14ac:dyDescent="0.3">
      <c r="A117" t="s">
        <v>22</v>
      </c>
      <c r="B117" t="s">
        <v>23</v>
      </c>
      <c r="C117">
        <v>37.954318999999998</v>
      </c>
      <c r="D117">
        <v>-121.344139</v>
      </c>
      <c r="E117" s="13">
        <v>44804</v>
      </c>
      <c r="F117" s="12">
        <v>0.51736111111111105</v>
      </c>
      <c r="G117">
        <v>28.33</v>
      </c>
      <c r="H117">
        <v>83</v>
      </c>
      <c r="I117">
        <v>51</v>
      </c>
      <c r="J117">
        <v>0</v>
      </c>
      <c r="K117">
        <v>785</v>
      </c>
      <c r="L117">
        <v>0.35</v>
      </c>
      <c r="M117">
        <v>0.4</v>
      </c>
      <c r="N117">
        <v>0</v>
      </c>
      <c r="O117">
        <v>1.87</v>
      </c>
      <c r="Q117">
        <v>8</v>
      </c>
      <c r="R117">
        <v>27.1</v>
      </c>
      <c r="S117">
        <v>80.78</v>
      </c>
      <c r="T117">
        <v>9</v>
      </c>
      <c r="U117" t="s">
        <v>31</v>
      </c>
    </row>
    <row r="118" spans="1:35" x14ac:dyDescent="0.3">
      <c r="A118" t="s">
        <v>24</v>
      </c>
      <c r="B118" t="s">
        <v>25</v>
      </c>
      <c r="C118">
        <v>37.967073999999997</v>
      </c>
      <c r="D118">
        <v>-121.306876</v>
      </c>
      <c r="E118" s="13">
        <v>44804</v>
      </c>
      <c r="F118" s="12">
        <v>0.53819444444444442</v>
      </c>
      <c r="G118">
        <v>27.78</v>
      </c>
      <c r="H118">
        <v>82</v>
      </c>
      <c r="I118">
        <v>57</v>
      </c>
      <c r="J118">
        <v>0</v>
      </c>
      <c r="K118">
        <v>700</v>
      </c>
      <c r="L118">
        <v>0.36</v>
      </c>
      <c r="M118">
        <v>0.3</v>
      </c>
      <c r="N118">
        <v>0</v>
      </c>
      <c r="O118">
        <v>1.83</v>
      </c>
      <c r="Q118">
        <v>8</v>
      </c>
      <c r="R118">
        <v>27.2</v>
      </c>
      <c r="S118">
        <v>80.959999999999994</v>
      </c>
      <c r="T118">
        <v>10</v>
      </c>
      <c r="U118" t="s">
        <v>31</v>
      </c>
    </row>
    <row r="119" spans="1:35" x14ac:dyDescent="0.3">
      <c r="A119" t="s">
        <v>26</v>
      </c>
      <c r="B119" t="s">
        <v>27</v>
      </c>
      <c r="C119">
        <v>37.994311000000003</v>
      </c>
      <c r="D119">
        <v>-121.416229</v>
      </c>
      <c r="E119" s="13">
        <v>44806</v>
      </c>
      <c r="F119" s="12">
        <v>0.51388888888888895</v>
      </c>
      <c r="G119">
        <v>32.78</v>
      </c>
      <c r="H119">
        <v>91</v>
      </c>
      <c r="I119">
        <v>27</v>
      </c>
      <c r="J119">
        <v>0</v>
      </c>
      <c r="K119">
        <v>481.3</v>
      </c>
      <c r="L119">
        <v>0.24</v>
      </c>
      <c r="M119">
        <v>0.2</v>
      </c>
      <c r="N119">
        <v>0</v>
      </c>
      <c r="O119">
        <v>1.84</v>
      </c>
      <c r="Q119">
        <v>8</v>
      </c>
      <c r="R119">
        <v>26.1</v>
      </c>
      <c r="S119">
        <v>78.98</v>
      </c>
      <c r="T119">
        <v>10</v>
      </c>
      <c r="U119" t="s">
        <v>17</v>
      </c>
    </row>
    <row r="120" spans="1:35" x14ac:dyDescent="0.3">
      <c r="A120" t="s">
        <v>28</v>
      </c>
      <c r="B120" t="s">
        <v>29</v>
      </c>
      <c r="C120">
        <v>37.976818999999999</v>
      </c>
      <c r="D120">
        <v>-121.37531</v>
      </c>
      <c r="E120" s="13">
        <v>44806</v>
      </c>
      <c r="F120" s="12">
        <v>0.54236111111111118</v>
      </c>
      <c r="G120">
        <v>34.44</v>
      </c>
      <c r="H120">
        <v>94</v>
      </c>
      <c r="I120">
        <v>27</v>
      </c>
      <c r="J120">
        <v>0</v>
      </c>
      <c r="K120">
        <v>722</v>
      </c>
      <c r="L120">
        <v>0.19</v>
      </c>
      <c r="M120">
        <v>0.4</v>
      </c>
      <c r="N120">
        <v>0</v>
      </c>
      <c r="O120">
        <v>1.85</v>
      </c>
      <c r="Q120">
        <v>8</v>
      </c>
      <c r="R120">
        <v>27.4</v>
      </c>
      <c r="S120">
        <v>81.319999999999993</v>
      </c>
      <c r="T120">
        <v>10</v>
      </c>
      <c r="U120" t="s">
        <v>17</v>
      </c>
    </row>
    <row r="121" spans="1:35" x14ac:dyDescent="0.3">
      <c r="A121" t="s">
        <v>15</v>
      </c>
      <c r="B121" t="s">
        <v>16</v>
      </c>
      <c r="C121">
        <v>37.953617999999999</v>
      </c>
      <c r="D121">
        <v>-121.293092</v>
      </c>
      <c r="E121" s="13">
        <v>44816</v>
      </c>
      <c r="F121" s="12">
        <v>0.51041666666666663</v>
      </c>
      <c r="G121">
        <v>30.56</v>
      </c>
      <c r="H121">
        <v>87</v>
      </c>
      <c r="I121">
        <v>66</v>
      </c>
      <c r="J121">
        <v>3</v>
      </c>
      <c r="K121">
        <v>794</v>
      </c>
      <c r="L121">
        <v>0.25</v>
      </c>
      <c r="M121">
        <v>0.4</v>
      </c>
      <c r="N121">
        <v>3</v>
      </c>
      <c r="O121">
        <v>1.8</v>
      </c>
      <c r="Q121">
        <v>7</v>
      </c>
      <c r="R121">
        <v>27.6</v>
      </c>
      <c r="S121">
        <v>81.680000000000007</v>
      </c>
      <c r="T121">
        <v>7</v>
      </c>
      <c r="U121" t="s">
        <v>17</v>
      </c>
    </row>
    <row r="122" spans="1:35" x14ac:dyDescent="0.3">
      <c r="A122" t="s">
        <v>18</v>
      </c>
      <c r="B122" t="s">
        <v>19</v>
      </c>
      <c r="C122">
        <v>37.953009999999999</v>
      </c>
      <c r="D122">
        <v>-121.30646</v>
      </c>
      <c r="E122" s="13">
        <v>44816</v>
      </c>
      <c r="F122" s="12">
        <v>0.51944444444444449</v>
      </c>
      <c r="G122">
        <v>31.67</v>
      </c>
      <c r="H122">
        <v>89</v>
      </c>
      <c r="I122">
        <v>71</v>
      </c>
      <c r="J122">
        <v>2</v>
      </c>
      <c r="K122">
        <v>803</v>
      </c>
      <c r="L122">
        <v>0.22</v>
      </c>
      <c r="M122">
        <v>0.4</v>
      </c>
      <c r="N122">
        <v>3</v>
      </c>
      <c r="O122">
        <v>1.48</v>
      </c>
      <c r="Q122">
        <v>7</v>
      </c>
      <c r="R122">
        <v>27.8</v>
      </c>
      <c r="S122">
        <v>82.04</v>
      </c>
      <c r="T122">
        <v>6</v>
      </c>
      <c r="U122" t="s">
        <v>17</v>
      </c>
    </row>
    <row r="123" spans="1:35" x14ac:dyDescent="0.3">
      <c r="A123" t="s">
        <v>20</v>
      </c>
      <c r="B123" t="s">
        <v>21</v>
      </c>
      <c r="C123">
        <v>37.951841999999999</v>
      </c>
      <c r="D123">
        <v>-121.304373</v>
      </c>
      <c r="E123" s="13">
        <v>44816</v>
      </c>
      <c r="F123" s="12">
        <v>0.52569444444444446</v>
      </c>
      <c r="G123">
        <v>31.67</v>
      </c>
      <c r="H123">
        <v>89</v>
      </c>
      <c r="I123">
        <v>71</v>
      </c>
      <c r="J123">
        <v>3</v>
      </c>
      <c r="K123">
        <v>803</v>
      </c>
      <c r="L123">
        <v>0.22</v>
      </c>
      <c r="M123">
        <v>0.4</v>
      </c>
      <c r="N123">
        <v>3</v>
      </c>
      <c r="O123">
        <v>10</v>
      </c>
      <c r="Q123">
        <v>7</v>
      </c>
      <c r="R123">
        <v>27.6</v>
      </c>
      <c r="S123">
        <v>81.680000000000007</v>
      </c>
      <c r="T123">
        <v>6</v>
      </c>
      <c r="U123" t="s">
        <v>17</v>
      </c>
    </row>
    <row r="124" spans="1:35" x14ac:dyDescent="0.3">
      <c r="A124" t="s">
        <v>22</v>
      </c>
      <c r="B124" t="s">
        <v>23</v>
      </c>
      <c r="C124">
        <v>37.954318999999998</v>
      </c>
      <c r="D124">
        <v>-121.344139</v>
      </c>
      <c r="E124" s="13">
        <v>44088</v>
      </c>
      <c r="F124" s="12">
        <v>0.4777777777777778</v>
      </c>
      <c r="G124">
        <v>23.33</v>
      </c>
      <c r="H124">
        <v>74</v>
      </c>
      <c r="I124">
        <v>39</v>
      </c>
      <c r="J124">
        <v>1</v>
      </c>
      <c r="K124">
        <v>849</v>
      </c>
      <c r="L124">
        <v>0.45</v>
      </c>
      <c r="M124">
        <v>0.4</v>
      </c>
      <c r="N124">
        <v>1</v>
      </c>
      <c r="O124">
        <v>1.74</v>
      </c>
      <c r="Q124">
        <v>6</v>
      </c>
      <c r="R124">
        <v>26</v>
      </c>
      <c r="S124">
        <v>78.8</v>
      </c>
      <c r="T124">
        <v>10</v>
      </c>
      <c r="U124" t="s">
        <v>17</v>
      </c>
    </row>
    <row r="125" spans="1:35" x14ac:dyDescent="0.3">
      <c r="A125" t="s">
        <v>24</v>
      </c>
      <c r="B125" t="s">
        <v>25</v>
      </c>
      <c r="C125">
        <v>37.967073999999997</v>
      </c>
      <c r="D125">
        <v>-121.306876</v>
      </c>
      <c r="E125" s="13">
        <v>44088</v>
      </c>
      <c r="F125" s="12">
        <v>0.49444444444444446</v>
      </c>
      <c r="G125">
        <v>23.89</v>
      </c>
      <c r="H125">
        <v>75</v>
      </c>
      <c r="I125">
        <v>53</v>
      </c>
      <c r="J125">
        <v>0</v>
      </c>
      <c r="K125">
        <v>785</v>
      </c>
      <c r="L125">
        <v>0.44</v>
      </c>
      <c r="M125">
        <v>0.4</v>
      </c>
      <c r="N125">
        <v>1</v>
      </c>
      <c r="O125">
        <v>1.82</v>
      </c>
      <c r="Q125">
        <v>6</v>
      </c>
      <c r="R125">
        <v>25</v>
      </c>
      <c r="S125">
        <v>77</v>
      </c>
      <c r="T125">
        <v>10</v>
      </c>
      <c r="U125" t="s">
        <v>17</v>
      </c>
    </row>
    <row r="126" spans="1:35" x14ac:dyDescent="0.3">
      <c r="A126" t="s">
        <v>26</v>
      </c>
      <c r="B126" t="s">
        <v>27</v>
      </c>
      <c r="C126">
        <v>37.994311000000003</v>
      </c>
      <c r="D126">
        <v>-121.416229</v>
      </c>
      <c r="E126" s="13">
        <v>44819</v>
      </c>
      <c r="F126" s="12">
        <v>0.50555555555555554</v>
      </c>
      <c r="G126">
        <v>23.33</v>
      </c>
      <c r="H126">
        <v>74</v>
      </c>
      <c r="I126">
        <v>49</v>
      </c>
      <c r="J126">
        <v>0</v>
      </c>
      <c r="K126">
        <v>530</v>
      </c>
      <c r="L126">
        <v>0.47</v>
      </c>
      <c r="M126">
        <v>0.3</v>
      </c>
      <c r="N126">
        <v>2</v>
      </c>
      <c r="O126">
        <v>2.16</v>
      </c>
      <c r="Q126">
        <v>7</v>
      </c>
      <c r="R126">
        <v>24.9</v>
      </c>
      <c r="S126">
        <v>76.819999999999993</v>
      </c>
      <c r="T126">
        <v>8</v>
      </c>
      <c r="U126" t="s">
        <v>17</v>
      </c>
    </row>
    <row r="127" spans="1:35" x14ac:dyDescent="0.3">
      <c r="A127" t="s">
        <v>28</v>
      </c>
      <c r="B127" t="s">
        <v>29</v>
      </c>
      <c r="C127">
        <v>37.976818999999999</v>
      </c>
      <c r="D127">
        <v>-121.37531</v>
      </c>
      <c r="E127" s="13">
        <v>44819</v>
      </c>
      <c r="F127" s="12">
        <v>0.53611111111111109</v>
      </c>
      <c r="G127">
        <v>23.89</v>
      </c>
      <c r="H127">
        <v>75</v>
      </c>
      <c r="I127">
        <v>49</v>
      </c>
      <c r="J127">
        <v>1</v>
      </c>
      <c r="K127">
        <v>732</v>
      </c>
      <c r="L127">
        <v>0.45</v>
      </c>
      <c r="M127">
        <v>0.4</v>
      </c>
      <c r="N127">
        <v>2</v>
      </c>
      <c r="O127">
        <v>1.02</v>
      </c>
      <c r="Q127">
        <v>7</v>
      </c>
      <c r="R127">
        <v>25.7</v>
      </c>
      <c r="S127">
        <v>78.260000000000005</v>
      </c>
      <c r="T127">
        <v>11</v>
      </c>
      <c r="U127" t="s">
        <v>17</v>
      </c>
    </row>
    <row r="128" spans="1:35" x14ac:dyDescent="0.3">
      <c r="A128" t="s">
        <v>15</v>
      </c>
      <c r="B128" t="s">
        <v>16</v>
      </c>
      <c r="C128">
        <v>37.953617999999999</v>
      </c>
      <c r="D128">
        <v>-121.293092</v>
      </c>
      <c r="E128" s="13">
        <v>44825</v>
      </c>
      <c r="F128" s="12">
        <v>0.4826388888888889</v>
      </c>
      <c r="G128">
        <v>22.78</v>
      </c>
      <c r="H128">
        <v>73</v>
      </c>
      <c r="I128">
        <v>38</v>
      </c>
      <c r="J128">
        <v>2</v>
      </c>
      <c r="K128">
        <v>809</v>
      </c>
      <c r="L128">
        <v>0.51</v>
      </c>
      <c r="M128">
        <v>0.4</v>
      </c>
      <c r="N128">
        <v>2</v>
      </c>
      <c r="O128">
        <v>1.34</v>
      </c>
      <c r="Q128">
        <v>6</v>
      </c>
      <c r="R128">
        <v>24.3</v>
      </c>
      <c r="S128">
        <v>75.739999999999995</v>
      </c>
      <c r="T128">
        <v>8</v>
      </c>
      <c r="U128" t="s">
        <v>31</v>
      </c>
      <c r="V128" t="s">
        <v>59</v>
      </c>
      <c r="W128" s="13">
        <v>44826</v>
      </c>
      <c r="X128">
        <v>1.4342406000000001</v>
      </c>
      <c r="Y128" t="s">
        <v>38</v>
      </c>
      <c r="Z128">
        <v>3.2372838399999999</v>
      </c>
      <c r="AA128">
        <v>0.82786837999999996</v>
      </c>
      <c r="AB128" t="s">
        <v>38</v>
      </c>
      <c r="AC128" t="s">
        <v>38</v>
      </c>
      <c r="AD128">
        <v>0.27488694000000002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</row>
    <row r="129" spans="1:35" x14ac:dyDescent="0.3">
      <c r="A129" t="s">
        <v>18</v>
      </c>
      <c r="B129" t="s">
        <v>19</v>
      </c>
      <c r="C129">
        <v>37.953009999999999</v>
      </c>
      <c r="D129">
        <v>-121.30646</v>
      </c>
      <c r="E129" s="13">
        <v>44825</v>
      </c>
      <c r="F129" s="12">
        <v>0.4909722222222222</v>
      </c>
      <c r="G129">
        <v>22.78</v>
      </c>
      <c r="H129">
        <v>73</v>
      </c>
      <c r="I129">
        <v>28</v>
      </c>
      <c r="J129">
        <v>0</v>
      </c>
      <c r="K129">
        <v>825</v>
      </c>
      <c r="L129">
        <v>0.5</v>
      </c>
      <c r="M129">
        <v>0.4</v>
      </c>
      <c r="N129">
        <v>1</v>
      </c>
      <c r="O129">
        <v>1.91</v>
      </c>
      <c r="Q129">
        <v>6</v>
      </c>
      <c r="R129">
        <v>24.2</v>
      </c>
      <c r="S129">
        <v>75.56</v>
      </c>
      <c r="T129">
        <v>8</v>
      </c>
      <c r="U129" t="s">
        <v>31</v>
      </c>
      <c r="V129" t="s">
        <v>60</v>
      </c>
      <c r="W129" s="13">
        <v>44826</v>
      </c>
      <c r="X129">
        <v>0.24720882</v>
      </c>
      <c r="Y129" t="s">
        <v>38</v>
      </c>
      <c r="Z129">
        <v>0.57165345999999995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</row>
    <row r="130" spans="1:35" x14ac:dyDescent="0.3">
      <c r="A130" t="s">
        <v>20</v>
      </c>
      <c r="B130" t="s">
        <v>21</v>
      </c>
      <c r="C130">
        <v>37.951841999999999</v>
      </c>
      <c r="D130">
        <v>-121.304373</v>
      </c>
      <c r="E130" s="13">
        <v>44825</v>
      </c>
      <c r="F130" s="12">
        <v>0.49861111111111112</v>
      </c>
      <c r="G130">
        <v>22.78</v>
      </c>
      <c r="H130">
        <v>73</v>
      </c>
      <c r="I130">
        <v>28</v>
      </c>
      <c r="J130">
        <v>0</v>
      </c>
      <c r="K130">
        <v>822</v>
      </c>
      <c r="L130">
        <v>0.5</v>
      </c>
      <c r="M130">
        <v>0.4</v>
      </c>
      <c r="N130">
        <v>1</v>
      </c>
      <c r="O130">
        <v>1.49</v>
      </c>
      <c r="Q130">
        <v>6</v>
      </c>
      <c r="R130">
        <v>23.9</v>
      </c>
      <c r="S130">
        <v>75.02</v>
      </c>
      <c r="T130">
        <v>8</v>
      </c>
      <c r="U130" t="s">
        <v>31</v>
      </c>
      <c r="V130" t="s">
        <v>61</v>
      </c>
      <c r="W130" s="13">
        <v>44826</v>
      </c>
      <c r="X130">
        <v>0.66141306</v>
      </c>
      <c r="Y130" t="s">
        <v>38</v>
      </c>
      <c r="Z130">
        <v>0.87379399999999996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</row>
    <row r="131" spans="1:35" x14ac:dyDescent="0.3">
      <c r="A131" t="s">
        <v>22</v>
      </c>
      <c r="B131" t="s">
        <v>23</v>
      </c>
      <c r="C131">
        <v>37.954318999999998</v>
      </c>
      <c r="D131">
        <v>-121.344139</v>
      </c>
      <c r="E131" s="13">
        <v>44825</v>
      </c>
      <c r="F131" s="12">
        <v>0.51111111111111118</v>
      </c>
      <c r="G131">
        <v>23.33</v>
      </c>
      <c r="H131">
        <v>74</v>
      </c>
      <c r="I131">
        <v>16</v>
      </c>
      <c r="J131">
        <v>0</v>
      </c>
      <c r="K131">
        <v>820</v>
      </c>
      <c r="L131">
        <v>0.49</v>
      </c>
      <c r="M131">
        <v>0.4</v>
      </c>
      <c r="N131">
        <v>1</v>
      </c>
      <c r="O131">
        <v>1.68</v>
      </c>
      <c r="Q131">
        <v>7</v>
      </c>
      <c r="R131">
        <v>24</v>
      </c>
      <c r="S131">
        <v>75.2</v>
      </c>
      <c r="T131">
        <v>6</v>
      </c>
      <c r="U131" t="s">
        <v>31</v>
      </c>
      <c r="V131" t="s">
        <v>62</v>
      </c>
      <c r="W131" s="13">
        <v>44826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</row>
    <row r="132" spans="1:35" x14ac:dyDescent="0.3">
      <c r="A132" t="s">
        <v>24</v>
      </c>
      <c r="B132" t="s">
        <v>25</v>
      </c>
      <c r="C132">
        <v>37.967073999999997</v>
      </c>
      <c r="D132">
        <v>-121.306876</v>
      </c>
      <c r="E132" s="13">
        <v>44825</v>
      </c>
      <c r="F132" s="12">
        <v>0.52638888888888891</v>
      </c>
      <c r="G132">
        <v>23.89</v>
      </c>
      <c r="H132">
        <v>75</v>
      </c>
      <c r="I132">
        <v>34</v>
      </c>
      <c r="J132">
        <v>0</v>
      </c>
      <c r="K132">
        <v>781</v>
      </c>
      <c r="L132">
        <v>0.48</v>
      </c>
      <c r="M132">
        <v>0.4</v>
      </c>
      <c r="N132">
        <v>1</v>
      </c>
      <c r="O132">
        <v>1.79</v>
      </c>
      <c r="Q132">
        <v>7</v>
      </c>
      <c r="R132">
        <v>24.1</v>
      </c>
      <c r="S132">
        <v>75.38</v>
      </c>
      <c r="T132">
        <v>5</v>
      </c>
      <c r="U132" t="s">
        <v>17</v>
      </c>
      <c r="V132" t="s">
        <v>63</v>
      </c>
      <c r="W132" s="13">
        <v>44826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</row>
    <row r="133" spans="1:35" x14ac:dyDescent="0.3">
      <c r="A133" t="s">
        <v>26</v>
      </c>
      <c r="B133" t="s">
        <v>27</v>
      </c>
      <c r="C133">
        <v>37.994311000000003</v>
      </c>
      <c r="D133">
        <v>-121.416229</v>
      </c>
      <c r="E133" s="13">
        <v>44824</v>
      </c>
      <c r="F133" s="12">
        <v>0.51041666666666663</v>
      </c>
      <c r="G133">
        <v>20.56</v>
      </c>
      <c r="H133">
        <v>69</v>
      </c>
      <c r="I133">
        <v>21</v>
      </c>
      <c r="J133">
        <v>1</v>
      </c>
      <c r="K133">
        <v>678</v>
      </c>
      <c r="L133">
        <v>0.69</v>
      </c>
      <c r="M133">
        <v>0.3</v>
      </c>
      <c r="N133">
        <v>3</v>
      </c>
      <c r="O133">
        <v>1.76</v>
      </c>
      <c r="Q133">
        <v>6</v>
      </c>
      <c r="R133">
        <v>23.6</v>
      </c>
      <c r="S133">
        <v>74.48</v>
      </c>
      <c r="T133">
        <v>5</v>
      </c>
      <c r="U133" t="s">
        <v>34</v>
      </c>
      <c r="V133" t="s">
        <v>57</v>
      </c>
      <c r="W133" s="13">
        <v>44826</v>
      </c>
      <c r="X133">
        <v>0.16661645999999999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</row>
    <row r="134" spans="1:35" x14ac:dyDescent="0.3">
      <c r="A134" t="s">
        <v>28</v>
      </c>
      <c r="B134" t="s">
        <v>29</v>
      </c>
      <c r="C134">
        <v>37.976818999999999</v>
      </c>
      <c r="D134">
        <v>-121.37531</v>
      </c>
      <c r="E134" s="13">
        <v>44824</v>
      </c>
      <c r="F134" s="12">
        <v>0.54305555555555551</v>
      </c>
      <c r="G134">
        <v>22.22</v>
      </c>
      <c r="H134">
        <v>72</v>
      </c>
      <c r="I134">
        <v>28</v>
      </c>
      <c r="J134">
        <v>0</v>
      </c>
      <c r="K134">
        <v>776</v>
      </c>
      <c r="L134">
        <v>0.64</v>
      </c>
      <c r="M134">
        <v>0.4</v>
      </c>
      <c r="N134">
        <v>3</v>
      </c>
      <c r="O134">
        <v>1.76</v>
      </c>
      <c r="Q134">
        <v>7</v>
      </c>
      <c r="R134">
        <v>24.2</v>
      </c>
      <c r="S134">
        <v>75.56</v>
      </c>
      <c r="T134">
        <v>4</v>
      </c>
      <c r="U134" t="s">
        <v>17</v>
      </c>
      <c r="V134" t="s">
        <v>58</v>
      </c>
      <c r="W134" s="13">
        <v>44826</v>
      </c>
      <c r="X134">
        <v>0.32944331999999998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Arend, Kristin Karen</dc:creator>
  <cp:lastModifiedBy>Arend, Kristin Karen</cp:lastModifiedBy>
  <dcterms:created xsi:type="dcterms:W3CDTF">2022-12-05T04:14:39Z</dcterms:created>
  <dcterms:modified xsi:type="dcterms:W3CDTF">2022-12-05T16:41:42Z</dcterms:modified>
</cp:coreProperties>
</file>