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lelliott_usbr_gov/Documents/Documents/GitHub/Fall_Flow_Redd_Dewatering/"/>
    </mc:Choice>
  </mc:AlternateContent>
  <xr:revisionPtr revIDLastSave="0" documentId="8_{C1F677C6-AEB6-43A8-B26F-3F2CC4A4C9DD}" xr6:coauthVersionLast="47" xr6:coauthVersionMax="47" xr10:uidLastSave="{00000000-0000-0000-0000-000000000000}"/>
  <bookViews>
    <workbookView xWindow="2100" yWindow="4080" windowWidth="25800" windowHeight="11040" xr2:uid="{8B6B0201-DD1B-4D0A-8FA2-1793C828B1EC}"/>
  </bookViews>
  <sheets>
    <sheet name="KES Flow all" sheetId="3" r:id="rId1"/>
    <sheet name="KES Chart Simple FW " sheetId="8" r:id="rId2"/>
    <sheet name="KES Fall and Winter Chart all" sheetId="6" r:id="rId3"/>
    <sheet name="Scenario Description" sheetId="7" r:id="rId4"/>
    <sheet name="KES Fall Flow Cha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17" i="3" l="1"/>
  <c r="R223" i="3" s="1"/>
  <c r="R218" i="3"/>
  <c r="R219" i="3"/>
  <c r="R220" i="3"/>
  <c r="R221" i="3"/>
  <c r="R227" i="3" s="1"/>
  <c r="R222" i="3"/>
  <c r="R224" i="3"/>
  <c r="R225" i="3"/>
  <c r="R226" i="3"/>
  <c r="R228" i="3"/>
  <c r="P217" i="3"/>
  <c r="Q217" i="3"/>
  <c r="P218" i="3"/>
  <c r="Q218" i="3"/>
  <c r="P219" i="3"/>
  <c r="P225" i="3" s="1"/>
  <c r="Q219" i="3"/>
  <c r="Q225" i="3" s="1"/>
  <c r="P220" i="3"/>
  <c r="P226" i="3" s="1"/>
  <c r="Q220" i="3"/>
  <c r="Q226" i="3" s="1"/>
  <c r="P221" i="3"/>
  <c r="Q221" i="3"/>
  <c r="P222" i="3"/>
  <c r="Q222" i="3"/>
  <c r="P223" i="3"/>
  <c r="Q223" i="3"/>
  <c r="P224" i="3"/>
  <c r="Q224" i="3"/>
  <c r="P227" i="3"/>
  <c r="Q227" i="3"/>
  <c r="P228" i="3"/>
  <c r="Q228" i="3"/>
  <c r="O22" i="3"/>
  <c r="O23" i="3" s="1"/>
  <c r="O24" i="3" s="1"/>
  <c r="O20" i="3"/>
  <c r="O218" i="3"/>
  <c r="O224" i="3" s="1"/>
  <c r="O219" i="3"/>
  <c r="O225" i="3" s="1"/>
  <c r="O220" i="3"/>
  <c r="O226" i="3" s="1"/>
  <c r="O221" i="3"/>
  <c r="O227" i="3" s="1"/>
  <c r="O222" i="3"/>
  <c r="O228" i="3" s="1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H217" i="3"/>
  <c r="H223" i="3" s="1"/>
  <c r="H218" i="3"/>
  <c r="H224" i="3" s="1"/>
  <c r="H219" i="3"/>
  <c r="H225" i="3" s="1"/>
  <c r="H220" i="3"/>
  <c r="H226" i="3" s="1"/>
  <c r="H221" i="3"/>
  <c r="H227" i="3" s="1"/>
  <c r="H222" i="3"/>
  <c r="H228" i="3" s="1"/>
  <c r="N217" i="3"/>
  <c r="N223" i="3" s="1"/>
  <c r="N218" i="3"/>
  <c r="N224" i="3" s="1"/>
  <c r="N219" i="3"/>
  <c r="N225" i="3" s="1"/>
  <c r="N220" i="3"/>
  <c r="N226" i="3" s="1"/>
  <c r="N221" i="3"/>
  <c r="N227" i="3" s="1"/>
  <c r="N222" i="3"/>
  <c r="N228" i="3" s="1"/>
  <c r="M217" i="3"/>
  <c r="M223" i="3" s="1"/>
  <c r="L217" i="3"/>
  <c r="L223" i="3" s="1"/>
  <c r="L218" i="3"/>
  <c r="L224" i="3" s="1"/>
  <c r="M218" i="3"/>
  <c r="M224" i="3" s="1"/>
  <c r="L219" i="3"/>
  <c r="L225" i="3" s="1"/>
  <c r="M219" i="3"/>
  <c r="M225" i="3" s="1"/>
  <c r="L220" i="3"/>
  <c r="L226" i="3" s="1"/>
  <c r="M220" i="3"/>
  <c r="M226" i="3" s="1"/>
  <c r="L221" i="3"/>
  <c r="L227" i="3" s="1"/>
  <c r="M221" i="3"/>
  <c r="M227" i="3" s="1"/>
  <c r="L222" i="3"/>
  <c r="L228" i="3" s="1"/>
  <c r="M222" i="3"/>
  <c r="M228" i="3" s="1"/>
  <c r="L20" i="3"/>
  <c r="L21" i="3" s="1"/>
  <c r="L22" i="3" s="1"/>
  <c r="L23" i="3" s="1"/>
  <c r="L18" i="3"/>
  <c r="M22" i="3"/>
  <c r="M23" i="3" s="1"/>
  <c r="M24" i="3" s="1"/>
  <c r="M25" i="3" s="1"/>
  <c r="M20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5" i="3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5" i="3"/>
  <c r="D96" i="3"/>
  <c r="D126" i="3"/>
  <c r="D157" i="3"/>
  <c r="D188" i="3"/>
  <c r="E96" i="3"/>
  <c r="E126" i="3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7" i="3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8" i="3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65" i="3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35" i="3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R229" i="3" l="1"/>
  <c r="Q229" i="3"/>
  <c r="P229" i="3"/>
  <c r="O217" i="3"/>
  <c r="O223" i="3" s="1"/>
  <c r="O229" i="3" s="1"/>
  <c r="H229" i="3"/>
  <c r="N229" i="3"/>
  <c r="L229" i="3"/>
  <c r="M229" i="3"/>
  <c r="D127" i="3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8" i="3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97" i="3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89" i="3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66" i="3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217" i="3"/>
  <c r="D223" i="3" s="1"/>
  <c r="E97" i="3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222" i="3"/>
  <c r="E228" i="3" s="1"/>
  <c r="E221" i="3"/>
  <c r="E227" i="3" s="1"/>
  <c r="E220" i="3"/>
  <c r="E226" i="3" s="1"/>
  <c r="E218" i="3"/>
  <c r="E224" i="3" s="1"/>
  <c r="E217" i="3"/>
  <c r="E223" i="3" s="1"/>
  <c r="F218" i="3"/>
  <c r="F224" i="3" s="1"/>
  <c r="S34" i="3"/>
  <c r="F217" i="3"/>
  <c r="F223" i="3" s="1"/>
  <c r="I217" i="3"/>
  <c r="I223" i="3" s="1"/>
  <c r="J217" i="3"/>
  <c r="J223" i="3" s="1"/>
  <c r="K217" i="3"/>
  <c r="K223" i="3" s="1"/>
  <c r="I218" i="3"/>
  <c r="I224" i="3" s="1"/>
  <c r="J218" i="3"/>
  <c r="J224" i="3" s="1"/>
  <c r="K218" i="3"/>
  <c r="K224" i="3" s="1"/>
  <c r="B20" i="3"/>
  <c r="B22" i="3" s="1"/>
  <c r="B23" i="3" s="1"/>
  <c r="B24" i="3" s="1"/>
  <c r="D222" i="3" l="1"/>
  <c r="D228" i="3" s="1"/>
  <c r="D219" i="3"/>
  <c r="D225" i="3" s="1"/>
  <c r="D221" i="3"/>
  <c r="D227" i="3" s="1"/>
  <c r="D218" i="3"/>
  <c r="D224" i="3" s="1"/>
  <c r="D220" i="3"/>
  <c r="D226" i="3" s="1"/>
  <c r="E219" i="3"/>
  <c r="E225" i="3" s="1"/>
  <c r="E229" i="3" s="1"/>
  <c r="I100" i="3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A33" i="3"/>
  <c r="G65" i="3"/>
  <c r="G35" i="3"/>
  <c r="C65" i="3"/>
  <c r="C66" i="3" s="1"/>
  <c r="C67" i="3" s="1"/>
  <c r="C68" i="3" s="1"/>
  <c r="C69" i="3" s="1"/>
  <c r="C70" i="3" s="1"/>
  <c r="C71" i="3" s="1"/>
  <c r="C72" i="3" s="1"/>
  <c r="C35" i="3"/>
  <c r="A35" i="3"/>
  <c r="D229" i="3" l="1"/>
  <c r="C36" i="3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I126" i="3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7" i="3" s="1"/>
  <c r="J100" i="3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K102" i="3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I219" i="3"/>
  <c r="I225" i="3" s="1"/>
  <c r="F96" i="3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A36" i="3"/>
  <c r="S35" i="3"/>
  <c r="G36" i="3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6" i="3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6" i="3" s="1"/>
  <c r="A32" i="3"/>
  <c r="S33" i="3"/>
  <c r="C73" i="3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6" i="3" s="1"/>
  <c r="C217" i="3" l="1"/>
  <c r="C223" i="3" s="1"/>
  <c r="F126" i="3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7" i="3" s="1"/>
  <c r="K219" i="3"/>
  <c r="K225" i="3" s="1"/>
  <c r="K126" i="3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7" i="3" s="1"/>
  <c r="G97" i="3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6" i="3" s="1"/>
  <c r="J219" i="3"/>
  <c r="J225" i="3" s="1"/>
  <c r="J126" i="3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7" i="3" s="1"/>
  <c r="C97" i="3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6" i="3" s="1"/>
  <c r="I220" i="3"/>
  <c r="I226" i="3" s="1"/>
  <c r="F219" i="3"/>
  <c r="F225" i="3" s="1"/>
  <c r="I158" i="3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G218" i="3"/>
  <c r="G224" i="3" s="1"/>
  <c r="G217" i="3"/>
  <c r="G223" i="3" s="1"/>
  <c r="A31" i="3"/>
  <c r="S32" i="3"/>
  <c r="A37" i="3"/>
  <c r="S36" i="3"/>
  <c r="C218" i="3"/>
  <c r="C224" i="3" s="1"/>
  <c r="G219" i="3" l="1"/>
  <c r="G225" i="3" s="1"/>
  <c r="I188" i="3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G127" i="3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7" i="3" s="1"/>
  <c r="I221" i="3"/>
  <c r="I227" i="3" s="1"/>
  <c r="K220" i="3"/>
  <c r="K226" i="3" s="1"/>
  <c r="K158" i="3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C127" i="3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7" i="3" s="1"/>
  <c r="C219" i="3"/>
  <c r="C225" i="3" s="1"/>
  <c r="J220" i="3"/>
  <c r="J226" i="3" s="1"/>
  <c r="F220" i="3"/>
  <c r="F226" i="3" s="1"/>
  <c r="J158" i="3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F158" i="3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A38" i="3"/>
  <c r="S37" i="3"/>
  <c r="A30" i="3"/>
  <c r="S31" i="3"/>
  <c r="K188" i="3" l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21" i="3"/>
  <c r="K227" i="3" s="1"/>
  <c r="F221" i="3"/>
  <c r="F227" i="3" s="1"/>
  <c r="G220" i="3"/>
  <c r="G226" i="3" s="1"/>
  <c r="J188" i="3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G158" i="3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8" i="3" s="1"/>
  <c r="F188" i="3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J221" i="3"/>
  <c r="J227" i="3" s="1"/>
  <c r="C220" i="3"/>
  <c r="C226" i="3" s="1"/>
  <c r="I222" i="3"/>
  <c r="C158" i="3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8" i="3" s="1"/>
  <c r="A29" i="3"/>
  <c r="S30" i="3"/>
  <c r="A39" i="3"/>
  <c r="S38" i="3"/>
  <c r="I228" i="3" l="1"/>
  <c r="I229" i="3" s="1"/>
  <c r="J222" i="3"/>
  <c r="G189" i="3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F222" i="3"/>
  <c r="C189" i="3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K222" i="3"/>
  <c r="C221" i="3"/>
  <c r="C227" i="3" s="1"/>
  <c r="G221" i="3"/>
  <c r="G227" i="3" s="1"/>
  <c r="A40" i="3"/>
  <c r="S39" i="3"/>
  <c r="A28" i="3"/>
  <c r="S29" i="3"/>
  <c r="F228" i="3" l="1"/>
  <c r="F229" i="3" s="1"/>
  <c r="J228" i="3"/>
  <c r="J229" i="3" s="1"/>
  <c r="K228" i="3"/>
  <c r="K229" i="3" s="1"/>
  <c r="C222" i="3"/>
  <c r="C228" i="3" s="1"/>
  <c r="C229" i="3" s="1"/>
  <c r="G222" i="3"/>
  <c r="A27" i="3"/>
  <c r="S28" i="3"/>
  <c r="A41" i="3"/>
  <c r="S40" i="3"/>
  <c r="G228" i="3" l="1"/>
  <c r="G229" i="3" s="1"/>
  <c r="A42" i="3"/>
  <c r="S41" i="3"/>
  <c r="A26" i="3"/>
  <c r="S27" i="3"/>
  <c r="A25" i="3" l="1"/>
  <c r="S26" i="3"/>
  <c r="A43" i="3"/>
  <c r="S42" i="3"/>
  <c r="A44" i="3" l="1"/>
  <c r="S43" i="3"/>
  <c r="A24" i="3"/>
  <c r="S25" i="3"/>
  <c r="A23" i="3" l="1"/>
  <c r="S24" i="3"/>
  <c r="A45" i="3"/>
  <c r="S44" i="3"/>
  <c r="A46" i="3" l="1"/>
  <c r="S45" i="3"/>
  <c r="A22" i="3"/>
  <c r="S23" i="3"/>
  <c r="A47" i="3" l="1"/>
  <c r="S46" i="3"/>
  <c r="A21" i="3"/>
  <c r="S22" i="3"/>
  <c r="A48" i="3" l="1"/>
  <c r="S47" i="3"/>
  <c r="A20" i="3"/>
  <c r="S21" i="3"/>
  <c r="A49" i="3" l="1"/>
  <c r="S48" i="3"/>
  <c r="A19" i="3"/>
  <c r="S20" i="3"/>
  <c r="A50" i="3" l="1"/>
  <c r="S49" i="3"/>
  <c r="A18" i="3"/>
  <c r="S19" i="3"/>
  <c r="A17" i="3" l="1"/>
  <c r="S18" i="3"/>
  <c r="A51" i="3"/>
  <c r="S50" i="3"/>
  <c r="A52" i="3" l="1"/>
  <c r="S51" i="3"/>
  <c r="A16" i="3"/>
  <c r="S17" i="3"/>
  <c r="A15" i="3" l="1"/>
  <c r="S16" i="3"/>
  <c r="A53" i="3"/>
  <c r="S52" i="3"/>
  <c r="A54" i="3" l="1"/>
  <c r="S53" i="3"/>
  <c r="A14" i="3"/>
  <c r="S15" i="3"/>
  <c r="A13" i="3" l="1"/>
  <c r="S14" i="3"/>
  <c r="A55" i="3"/>
  <c r="S54" i="3"/>
  <c r="A12" i="3" l="1"/>
  <c r="S13" i="3"/>
  <c r="A56" i="3"/>
  <c r="S55" i="3"/>
  <c r="A57" i="3" l="1"/>
  <c r="S56" i="3"/>
  <c r="A11" i="3"/>
  <c r="S12" i="3"/>
  <c r="A10" i="3" l="1"/>
  <c r="S11" i="3"/>
  <c r="A58" i="3"/>
  <c r="S57" i="3"/>
  <c r="A59" i="3" l="1"/>
  <c r="S58" i="3"/>
  <c r="A9" i="3"/>
  <c r="S10" i="3"/>
  <c r="A8" i="3" l="1"/>
  <c r="S9" i="3"/>
  <c r="A60" i="3"/>
  <c r="S59" i="3"/>
  <c r="A61" i="3" l="1"/>
  <c r="S60" i="3"/>
  <c r="A7" i="3"/>
  <c r="S8" i="3"/>
  <c r="A6" i="3" l="1"/>
  <c r="S7" i="3"/>
  <c r="A62" i="3"/>
  <c r="S61" i="3"/>
  <c r="A63" i="3" l="1"/>
  <c r="S62" i="3"/>
  <c r="A5" i="3"/>
  <c r="S6" i="3"/>
  <c r="A4" i="3" l="1"/>
  <c r="S5" i="3"/>
  <c r="A64" i="3"/>
  <c r="S63" i="3"/>
  <c r="A65" i="3" l="1"/>
  <c r="S64" i="3"/>
  <c r="A3" i="3"/>
  <c r="S3" i="3" s="1"/>
  <c r="S4" i="3"/>
  <c r="A66" i="3" l="1"/>
  <c r="S65" i="3"/>
  <c r="A67" i="3" l="1"/>
  <c r="S66" i="3"/>
  <c r="A68" i="3" l="1"/>
  <c r="S67" i="3"/>
  <c r="A69" i="3" l="1"/>
  <c r="S68" i="3"/>
  <c r="A70" i="3" l="1"/>
  <c r="S69" i="3"/>
  <c r="A71" i="3" l="1"/>
  <c r="S70" i="3"/>
  <c r="A72" i="3" l="1"/>
  <c r="S71" i="3"/>
  <c r="A73" i="3" l="1"/>
  <c r="S72" i="3"/>
  <c r="A74" i="3" l="1"/>
  <c r="S73" i="3"/>
  <c r="A75" i="3" l="1"/>
  <c r="S74" i="3"/>
  <c r="A76" i="3" l="1"/>
  <c r="S75" i="3"/>
  <c r="A77" i="3" l="1"/>
  <c r="S76" i="3"/>
  <c r="A78" i="3" l="1"/>
  <c r="S77" i="3"/>
  <c r="A79" i="3" l="1"/>
  <c r="S78" i="3"/>
  <c r="A80" i="3" l="1"/>
  <c r="S79" i="3"/>
  <c r="A81" i="3" l="1"/>
  <c r="S80" i="3"/>
  <c r="A82" i="3" l="1"/>
  <c r="S81" i="3"/>
  <c r="A83" i="3" l="1"/>
  <c r="S82" i="3"/>
  <c r="A84" i="3" l="1"/>
  <c r="S83" i="3"/>
  <c r="A85" i="3" l="1"/>
  <c r="S84" i="3"/>
  <c r="A86" i="3" l="1"/>
  <c r="S85" i="3"/>
  <c r="A87" i="3" l="1"/>
  <c r="S86" i="3"/>
  <c r="A88" i="3" l="1"/>
  <c r="S87" i="3"/>
  <c r="A89" i="3" l="1"/>
  <c r="S88" i="3"/>
  <c r="A90" i="3" l="1"/>
  <c r="S89" i="3"/>
  <c r="A91" i="3" l="1"/>
  <c r="S90" i="3"/>
  <c r="A92" i="3" l="1"/>
  <c r="S91" i="3"/>
  <c r="A93" i="3" l="1"/>
  <c r="S92" i="3"/>
  <c r="A94" i="3" l="1"/>
  <c r="S93" i="3"/>
  <c r="A95" i="3" l="1"/>
  <c r="S94" i="3"/>
  <c r="A96" i="3" l="1"/>
  <c r="S95" i="3"/>
  <c r="A97" i="3" l="1"/>
  <c r="S96" i="3"/>
  <c r="A98" i="3" l="1"/>
  <c r="S97" i="3"/>
  <c r="A99" i="3" l="1"/>
  <c r="S98" i="3"/>
  <c r="A100" i="3" l="1"/>
  <c r="S99" i="3"/>
  <c r="A101" i="3" l="1"/>
  <c r="S100" i="3"/>
  <c r="A102" i="3" l="1"/>
  <c r="S101" i="3"/>
  <c r="A103" i="3" l="1"/>
  <c r="S102" i="3"/>
  <c r="A104" i="3" l="1"/>
  <c r="S103" i="3"/>
  <c r="A105" i="3" l="1"/>
  <c r="S104" i="3"/>
  <c r="A106" i="3" l="1"/>
  <c r="S105" i="3"/>
  <c r="A107" i="3" l="1"/>
  <c r="S106" i="3"/>
  <c r="A108" i="3" l="1"/>
  <c r="S107" i="3"/>
  <c r="A109" i="3" l="1"/>
  <c r="S108" i="3"/>
  <c r="A110" i="3" l="1"/>
  <c r="S109" i="3"/>
  <c r="A111" i="3" l="1"/>
  <c r="S110" i="3"/>
  <c r="A112" i="3" l="1"/>
  <c r="S111" i="3"/>
  <c r="A113" i="3" l="1"/>
  <c r="S112" i="3"/>
  <c r="A114" i="3" l="1"/>
  <c r="S113" i="3"/>
  <c r="A115" i="3" l="1"/>
  <c r="S114" i="3"/>
  <c r="A116" i="3" l="1"/>
  <c r="S115" i="3"/>
  <c r="A117" i="3" l="1"/>
  <c r="S116" i="3"/>
  <c r="A118" i="3" l="1"/>
  <c r="S117" i="3"/>
  <c r="A119" i="3" l="1"/>
  <c r="S118" i="3"/>
  <c r="A120" i="3" l="1"/>
  <c r="S119" i="3"/>
  <c r="A121" i="3" l="1"/>
  <c r="S120" i="3"/>
  <c r="A122" i="3" l="1"/>
  <c r="S121" i="3"/>
  <c r="A123" i="3" l="1"/>
  <c r="S122" i="3"/>
  <c r="A124" i="3" l="1"/>
  <c r="S123" i="3"/>
  <c r="A125" i="3" l="1"/>
  <c r="S124" i="3"/>
  <c r="A126" i="3" l="1"/>
  <c r="S125" i="3"/>
  <c r="A127" i="3" l="1"/>
  <c r="S126" i="3"/>
  <c r="A128" i="3" l="1"/>
  <c r="S127" i="3"/>
  <c r="A129" i="3" l="1"/>
  <c r="S128" i="3"/>
  <c r="A130" i="3" l="1"/>
  <c r="S129" i="3"/>
  <c r="A131" i="3" l="1"/>
  <c r="S130" i="3"/>
  <c r="A132" i="3" l="1"/>
  <c r="S131" i="3"/>
  <c r="A133" i="3" l="1"/>
  <c r="S132" i="3"/>
  <c r="A134" i="3" l="1"/>
  <c r="S133" i="3"/>
  <c r="A135" i="3" l="1"/>
  <c r="S134" i="3"/>
  <c r="A136" i="3" l="1"/>
  <c r="S135" i="3"/>
  <c r="A137" i="3" l="1"/>
  <c r="S136" i="3"/>
  <c r="A138" i="3" l="1"/>
  <c r="S137" i="3"/>
  <c r="A139" i="3" l="1"/>
  <c r="S138" i="3"/>
  <c r="A140" i="3" l="1"/>
  <c r="S139" i="3"/>
  <c r="A141" i="3" l="1"/>
  <c r="S140" i="3"/>
  <c r="A142" i="3" l="1"/>
  <c r="S141" i="3"/>
  <c r="A143" i="3" l="1"/>
  <c r="S142" i="3"/>
  <c r="A144" i="3" l="1"/>
  <c r="S143" i="3"/>
  <c r="A145" i="3" l="1"/>
  <c r="S144" i="3"/>
  <c r="A146" i="3" l="1"/>
  <c r="S145" i="3"/>
  <c r="A147" i="3" l="1"/>
  <c r="S146" i="3"/>
  <c r="A148" i="3" l="1"/>
  <c r="S147" i="3"/>
  <c r="A149" i="3" l="1"/>
  <c r="S148" i="3"/>
  <c r="A150" i="3" l="1"/>
  <c r="S149" i="3"/>
  <c r="A151" i="3" l="1"/>
  <c r="S150" i="3"/>
  <c r="A152" i="3" l="1"/>
  <c r="S151" i="3"/>
  <c r="A153" i="3" l="1"/>
  <c r="S152" i="3"/>
  <c r="A154" i="3" l="1"/>
  <c r="S153" i="3"/>
  <c r="A155" i="3" l="1"/>
  <c r="S154" i="3"/>
  <c r="A156" i="3" l="1"/>
  <c r="S155" i="3"/>
  <c r="A157" i="3" l="1"/>
  <c r="S156" i="3"/>
  <c r="A158" i="3" l="1"/>
  <c r="S157" i="3"/>
  <c r="A159" i="3" l="1"/>
  <c r="S158" i="3"/>
  <c r="A160" i="3" l="1"/>
  <c r="S159" i="3"/>
  <c r="A161" i="3" l="1"/>
  <c r="S160" i="3"/>
  <c r="A162" i="3" l="1"/>
  <c r="S161" i="3"/>
  <c r="A163" i="3" l="1"/>
  <c r="S162" i="3"/>
  <c r="A164" i="3" l="1"/>
  <c r="S163" i="3"/>
  <c r="A165" i="3" l="1"/>
  <c r="S164" i="3"/>
  <c r="A166" i="3" l="1"/>
  <c r="S165" i="3"/>
  <c r="A167" i="3" l="1"/>
  <c r="S166" i="3"/>
  <c r="A168" i="3" l="1"/>
  <c r="S167" i="3"/>
  <c r="A169" i="3" l="1"/>
  <c r="S168" i="3"/>
  <c r="A170" i="3" l="1"/>
  <c r="S169" i="3"/>
  <c r="A171" i="3" l="1"/>
  <c r="S170" i="3"/>
  <c r="A172" i="3" l="1"/>
  <c r="S171" i="3"/>
  <c r="A173" i="3" l="1"/>
  <c r="S172" i="3"/>
  <c r="A174" i="3" l="1"/>
  <c r="S173" i="3"/>
  <c r="A175" i="3" l="1"/>
  <c r="S174" i="3"/>
  <c r="A176" i="3" l="1"/>
  <c r="S175" i="3"/>
  <c r="A177" i="3" l="1"/>
  <c r="S176" i="3"/>
  <c r="A178" i="3" l="1"/>
  <c r="S177" i="3"/>
  <c r="A179" i="3" l="1"/>
  <c r="S178" i="3"/>
  <c r="A180" i="3" l="1"/>
  <c r="S179" i="3"/>
  <c r="A181" i="3" l="1"/>
  <c r="S180" i="3"/>
  <c r="A182" i="3" l="1"/>
  <c r="S181" i="3"/>
  <c r="A183" i="3" l="1"/>
  <c r="S182" i="3"/>
  <c r="A184" i="3" l="1"/>
  <c r="S183" i="3"/>
  <c r="A185" i="3" l="1"/>
  <c r="S184" i="3"/>
  <c r="A186" i="3" l="1"/>
  <c r="S185" i="3"/>
  <c r="A187" i="3" l="1"/>
  <c r="S186" i="3"/>
  <c r="A188" i="3" l="1"/>
  <c r="S187" i="3"/>
  <c r="A189" i="3" l="1"/>
  <c r="S188" i="3"/>
  <c r="A190" i="3" l="1"/>
  <c r="S189" i="3"/>
  <c r="A191" i="3" l="1"/>
  <c r="S190" i="3"/>
  <c r="A192" i="3" l="1"/>
  <c r="S191" i="3"/>
  <c r="A193" i="3" l="1"/>
  <c r="S192" i="3"/>
  <c r="A194" i="3" l="1"/>
  <c r="S193" i="3"/>
  <c r="A195" i="3" l="1"/>
  <c r="S194" i="3"/>
  <c r="A196" i="3" l="1"/>
  <c r="S195" i="3"/>
  <c r="A197" i="3" l="1"/>
  <c r="S196" i="3"/>
  <c r="A198" i="3" l="1"/>
  <c r="S197" i="3"/>
  <c r="A199" i="3" l="1"/>
  <c r="S198" i="3"/>
  <c r="A200" i="3" l="1"/>
  <c r="S199" i="3"/>
  <c r="A201" i="3" l="1"/>
  <c r="S200" i="3"/>
  <c r="A202" i="3" l="1"/>
  <c r="S201" i="3"/>
  <c r="A203" i="3" l="1"/>
  <c r="S202" i="3"/>
  <c r="A204" i="3" l="1"/>
  <c r="S203" i="3"/>
  <c r="A205" i="3" l="1"/>
  <c r="S204" i="3"/>
  <c r="A206" i="3" l="1"/>
  <c r="S205" i="3"/>
  <c r="A207" i="3" l="1"/>
  <c r="S206" i="3"/>
  <c r="A208" i="3" l="1"/>
  <c r="S207" i="3"/>
  <c r="A209" i="3" l="1"/>
  <c r="S208" i="3"/>
  <c r="A210" i="3" l="1"/>
  <c r="S209" i="3"/>
  <c r="A211" i="3" l="1"/>
  <c r="S210" i="3"/>
  <c r="A212" i="3" l="1"/>
  <c r="S211" i="3"/>
  <c r="A213" i="3" l="1"/>
  <c r="S212" i="3"/>
  <c r="A214" i="3" l="1"/>
  <c r="S213" i="3"/>
  <c r="A215" i="3" l="1"/>
  <c r="S215" i="3" s="1"/>
  <c r="S214" i="3"/>
</calcChain>
</file>

<file path=xl/sharedStrings.xml><?xml version="1.0" encoding="utf-8"?>
<sst xmlns="http://schemas.openxmlformats.org/spreadsheetml/2006/main" count="75" uniqueCount="64">
  <si>
    <t>Date</t>
  </si>
  <si>
    <t>SEPT FLOW AVERAGE</t>
  </si>
  <si>
    <t>OCT FLOW AVERAGE</t>
  </si>
  <si>
    <t>Keswick Flows in cfs</t>
  </si>
  <si>
    <t>Actual Keswick Flow</t>
  </si>
  <si>
    <t>Timeline</t>
  </si>
  <si>
    <t>2023 Fall Flows Scenario Notes</t>
  </si>
  <si>
    <t>NOV FLOW AVERAGE</t>
  </si>
  <si>
    <t>DEC FLOW AVERAGE</t>
  </si>
  <si>
    <t>JAN FLOW AVERAGE</t>
  </si>
  <si>
    <t>FEB FLOW AVERAGE</t>
  </si>
  <si>
    <t>Alt 1a (Jul 50%)</t>
  </si>
  <si>
    <t>Alt 3a</t>
  </si>
  <si>
    <t>Alt 3b</t>
  </si>
  <si>
    <t>Alt 2c (Aug 90%)</t>
  </si>
  <si>
    <t>Alt 2b</t>
  </si>
  <si>
    <t>Alt 3c</t>
  </si>
  <si>
    <t xml:space="preserve">Suggested guidance for proposing new scenarios: 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</si>
  <si>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Common themes should have the same number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</si>
  <si>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As scenarios get tweaked add a different letter to the scenario.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</si>
  <si>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KES flow all – sheet has all scenarios considered throughout the season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</si>
  <si>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KES flow Preferred – has scenarios that are under consideration.</t>
    </r>
  </si>
  <si>
    <t>Alternatives</t>
  </si>
  <si>
    <t>Alt 2a = Initial rough template scenario put together based on July 90% exceedance forecast. Does not follow ramping rates. Developed on 8/4/2023. Suggest eliminating from consideration because information is outdated.</t>
  </si>
  <si>
    <t>Alt 2b = Adapted from Alt 2a to try to follow ramping rates. Developed on 8/8/2023. Suggest eliminating from consideration because information is outdated.</t>
  </si>
  <si>
    <t>Alt 3a = Developed to try to avoid exceedance of WR incidental take limit based on assumptions that this year will exhibit average expansion factor for winter-run chinook salmon total redds (i.e. ITL of 5 dewatered redds), but needed additional adjustments. Developed on 8/8/2023. Suggest eliminating because 3b is better.</t>
  </si>
  <si>
    <t xml:space="preserve">  Alt 2c = Update of alternative 2a based on August 90% Exceedance as an updated template. Does not follow ramping rates. Developed on August 15, 2023.</t>
  </si>
  <si>
    <t>Alt 1b (Aug 50%)</t>
  </si>
  <si>
    <t>Alt 2a (Jul 90%)</t>
  </si>
  <si>
    <t xml:space="preserve">  Alt 1b = Update of alternative 1a based on August 50% Exceedance as an updated template. Does not follow ramping rates. Developed on August 15, 2023.</t>
  </si>
  <si>
    <t>Alt 3d</t>
  </si>
  <si>
    <t>Alt3e</t>
  </si>
  <si>
    <t>Alt 1a = Initial rough template scenario based on July 50% exceedance. Does not follow ramping rates. Developed on 8/4/2023. Suggest eliminating because it is based on older forcast.</t>
  </si>
  <si>
    <t>Storage Releases</t>
  </si>
  <si>
    <t>end of September 2023 storage</t>
  </si>
  <si>
    <t>end of February Shasta storage</t>
  </si>
  <si>
    <t>Total Volume</t>
  </si>
  <si>
    <t>Total September Volume</t>
  </si>
  <si>
    <t>Total October Volume</t>
  </si>
  <si>
    <t>Total November Volume</t>
  </si>
  <si>
    <t>Total December Volume</t>
  </si>
  <si>
    <t>Total January Volume</t>
  </si>
  <si>
    <t>Total February Volume</t>
  </si>
  <si>
    <t>Alt 3e= Developed to avoid dewatering one percent of the winter-run population. Based on lower than average expansion factor for total winter-run chinook salmon redds. Avoids dewatering redd ID 4005. Developed on 8/22/2023. Anticipated to result in too big of impact to fall-run dewatering and carryover storage. USST recommended dropping flows to 8000 cfs on 8/25. Scenario eliminated.</t>
  </si>
  <si>
    <t>Alt 3d = Developed to avoid dewatering one percent of the winter-run population.  Based on lower than average expansion factor for total winter-run chinook salmon redds. Developed on 8/22/2023.</t>
  </si>
  <si>
    <t>Alt 3c = Developed to avoid dewatering one percent of the winter-run population. Based on lower than average expansion factor for total winter-run chinook salmon redds. Developed on 8/9/2023.</t>
  </si>
  <si>
    <t>Alt 3b =  Developed to avoid dewatering one percent of the winter-run population. Based on assumptions that this year will exhibit average expansion factor for winter-run chinook salmon total redds (i.e. ITL of 5 dewatered redds).  Developed on 8/8/2023.</t>
  </si>
  <si>
    <t>Alt3F</t>
  </si>
  <si>
    <t>Alt2d (August 90%)</t>
  </si>
  <si>
    <t>Alt 2D = updated with actual KES outflow data from CDEC on 8/28/2023 to compare to scenario developed to avoid dewatering one percent of the winter-run population and based on the 90% forecast exceedance (Alt3F).</t>
  </si>
  <si>
    <t>end of April Shasta Storage</t>
  </si>
  <si>
    <t>end of May Shasta Storage</t>
  </si>
  <si>
    <t>Alt 3f = Developed to avoid dewatering one percent of the winter-run population based on assumptions that this year will exhibit average expansion factor for winter-run chinook salmon total redds (i.e. ITL of 5 dewatered redds). Based on 90 percent forecast exceedance. Uses Kes CDEC flows for August. Developed on 8/28/2023.</t>
  </si>
  <si>
    <t>yes</t>
  </si>
  <si>
    <t>no</t>
  </si>
  <si>
    <t>TDM Estimates</t>
  </si>
  <si>
    <t>*Estimate WR Redd Dewatered</t>
  </si>
  <si>
    <t>*Varies based on real-time monitoring information</t>
  </si>
  <si>
    <t>fall run redd dewater estimate (%)</t>
  </si>
  <si>
    <t>*percent of WR population based average expansion factor</t>
  </si>
  <si>
    <t>Alt 3g</t>
  </si>
  <si>
    <t>Alt 3h</t>
  </si>
  <si>
    <t>Alt 3i</t>
  </si>
  <si>
    <t>Alt 3j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</si>
</sst>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8"/>
      <color theme="1"/>
      <name val="Calibri Light"/>
      <family val="2"/>
    </font>
    <font>
      <sz val="12"/>
      <color rgb="FF000000"/>
      <name val="Times New Roman"/>
      <family val="1"/>
    </font>
    <font>
      <sz val="11.5"/>
      <color rgb="FF242424"/>
      <name val="Times New Roman"/>
      <family val="1"/>
    </font>
    <font>
      <u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26">
    <xf numFmtId="0" fontId="0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4">
    <xf numFmtId="0" fontId="0" fillId="0" borderId="0" xfId="0"/>
    <xf numFmtId="3" fontId="0" fillId="0" borderId="0" xfId="0" applyNumberFormat="1" applyFont="1" applyFill="1" applyAlignment="1">
      <alignment horizontal="center"/>
    </xf>
    <xf numFmtId="3" fontId="0" fillId="0" borderId="2" xfId="0" applyNumberFormat="1" applyFont="1" applyFill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12" fillId="0" borderId="0" xfId="0" applyFont="1" applyBorder="1" applyAlignment="1">
      <alignment horizontal="left" vertical="center" indent="1"/>
    </xf>
    <xf numFmtId="0" fontId="12" fillId="0" borderId="0" xfId="0" applyFont="1" applyBorder="1" applyAlignment="1">
      <alignment horizontal="left" vertical="center" indent="5"/>
    </xf>
    <xf numFmtId="0" fontId="13" fillId="0" borderId="0" xfId="0" applyFont="1" applyBorder="1" applyAlignment="1">
      <alignment horizontal="left" vertical="center" indent="5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left" vertical="center" indent="4"/>
    </xf>
    <xf numFmtId="0" fontId="0" fillId="0" borderId="0" xfId="0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4"/>
    </xf>
    <xf numFmtId="0" fontId="0" fillId="0" borderId="0" xfId="0" applyFont="1" applyFill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4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Alignment="1">
      <alignment horizontal="left" vertical="center" indent="1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indent="1"/>
    </xf>
    <xf numFmtId="14" fontId="2" fillId="0" borderId="0" xfId="0" applyNumberFormat="1" applyFont="1" applyFill="1" applyBorder="1"/>
    <xf numFmtId="0" fontId="0" fillId="0" borderId="0" xfId="0" applyFont="1" applyAlignment="1">
      <alignment horizontal="left" vertical="center" indent="1"/>
    </xf>
    <xf numFmtId="0" fontId="0" fillId="0" borderId="0" xfId="0" applyFill="1"/>
    <xf numFmtId="0" fontId="2" fillId="0" borderId="0" xfId="0" applyFont="1" applyFill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0" fillId="0" borderId="0" xfId="0" applyNumberFormat="1" applyFill="1" applyAlignment="1">
      <alignment horizontal="center"/>
    </xf>
    <xf numFmtId="3" fontId="0" fillId="0" borderId="0" xfId="0" applyNumberFormat="1" applyFill="1"/>
    <xf numFmtId="3" fontId="2" fillId="0" borderId="0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0" fillId="0" borderId="0" xfId="0" applyFont="1" applyBorder="1"/>
    <xf numFmtId="0" fontId="8" fillId="0" borderId="0" xfId="0" applyFont="1" applyFill="1"/>
    <xf numFmtId="0" fontId="8" fillId="0" borderId="4" xfId="0" applyFont="1" applyFill="1" applyBorder="1"/>
    <xf numFmtId="0" fontId="2" fillId="0" borderId="0" xfId="0" applyFont="1" applyFill="1"/>
    <xf numFmtId="0" fontId="2" fillId="0" borderId="4" xfId="0" applyFont="1" applyFill="1" applyBorder="1"/>
    <xf numFmtId="0" fontId="0" fillId="0" borderId="0" xfId="0" applyFont="1" applyFill="1"/>
    <xf numFmtId="0" fontId="0" fillId="0" borderId="0" xfId="0" applyFill="1" applyAlignment="1">
      <alignment horizontal="center"/>
    </xf>
    <xf numFmtId="0" fontId="10" fillId="0" borderId="4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4" fontId="0" fillId="0" borderId="0" xfId="0" applyNumberFormat="1" applyFill="1"/>
    <xf numFmtId="14" fontId="0" fillId="0" borderId="4" xfId="0" applyNumberFormat="1" applyFill="1" applyBorder="1" applyAlignment="1">
      <alignment horizontal="center"/>
    </xf>
    <xf numFmtId="14" fontId="0" fillId="0" borderId="5" xfId="0" applyNumberFormat="1" applyFill="1" applyBorder="1" applyAlignment="1">
      <alignment horizontal="center"/>
    </xf>
    <xf numFmtId="3" fontId="0" fillId="0" borderId="3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3" fontId="0" fillId="0" borderId="2" xfId="0" applyNumberFormat="1" applyFill="1" applyBorder="1" applyAlignment="1">
      <alignment horizontal="center"/>
    </xf>
    <xf numFmtId="14" fontId="2" fillId="0" borderId="3" xfId="0" applyNumberFormat="1" applyFont="1" applyFill="1" applyBorder="1"/>
    <xf numFmtId="3" fontId="2" fillId="0" borderId="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Border="1"/>
    <xf numFmtId="3" fontId="2" fillId="3" borderId="0" xfId="0" applyNumberFormat="1" applyFont="1" applyFill="1" applyBorder="1" applyAlignment="1">
      <alignment horizontal="center"/>
    </xf>
    <xf numFmtId="164" fontId="0" fillId="0" borderId="0" xfId="0" applyNumberFormat="1" applyFont="1" applyFill="1"/>
    <xf numFmtId="164" fontId="0" fillId="0" borderId="2" xfId="0" applyNumberFormat="1" applyFont="1" applyFill="1" applyBorder="1"/>
    <xf numFmtId="164" fontId="0" fillId="0" borderId="0" xfId="0" applyNumberFormat="1" applyFill="1"/>
    <xf numFmtId="164" fontId="0" fillId="0" borderId="3" xfId="0" applyNumberFormat="1" applyFill="1" applyBorder="1"/>
    <xf numFmtId="164" fontId="0" fillId="0" borderId="0" xfId="0" applyNumberFormat="1" applyFill="1" applyBorder="1"/>
    <xf numFmtId="164" fontId="0" fillId="0" borderId="2" xfId="0" applyNumberFormat="1" applyFill="1" applyBorder="1"/>
    <xf numFmtId="164" fontId="0" fillId="4" borderId="0" xfId="0" applyNumberFormat="1" applyFill="1"/>
    <xf numFmtId="14" fontId="0" fillId="4" borderId="4" xfId="0" applyNumberFormat="1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4" borderId="0" xfId="0" applyNumberFormat="1" applyFont="1" applyFill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4" xfId="0" applyNumberFormat="1" applyFont="1" applyFill="1" applyBorder="1" applyAlignment="1">
      <alignment horizontal="center"/>
    </xf>
    <xf numFmtId="164" fontId="0" fillId="4" borderId="3" xfId="0" applyNumberFormat="1" applyFill="1" applyBorder="1"/>
    <xf numFmtId="14" fontId="0" fillId="4" borderId="5" xfId="0" applyNumberFormat="1" applyFill="1" applyBorder="1" applyAlignment="1">
      <alignment horizontal="center"/>
    </xf>
    <xf numFmtId="3" fontId="0" fillId="4" borderId="3" xfId="0" applyNumberForma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0" xfId="0" applyNumberForma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3" fontId="0" fillId="4" borderId="3" xfId="0" applyNumberFormat="1" applyFont="1" applyFill="1" applyBorder="1" applyAlignment="1">
      <alignment horizontal="center"/>
    </xf>
  </cellXfs>
  <cellStyles count="126">
    <cellStyle name="Comma 10" xfId="86" xr:uid="{18F22F41-CF6B-4170-A614-400F6543E9A0}"/>
    <cellStyle name="Comma 11" xfId="101" xr:uid="{974079B9-BE1C-4991-B628-F072576DE078}"/>
    <cellStyle name="Comma 12" xfId="114" xr:uid="{C28BD660-8EED-4E80-A932-37DEAF1ABBF4}"/>
    <cellStyle name="Comma 2" xfId="35" xr:uid="{95C77358-64DF-4CCE-A103-AF3C9BDFE0EB}"/>
    <cellStyle name="Comma 3" xfId="37" xr:uid="{D8D9EC9D-5241-4303-81CA-3FA81AC629CE}"/>
    <cellStyle name="Comma 4" xfId="39" xr:uid="{FF2F2708-07E8-490F-86F3-D3FB1FBE9E25}"/>
    <cellStyle name="Comma 5" xfId="42" xr:uid="{E0C20D1B-0185-4538-A587-F0C80B8AB013}"/>
    <cellStyle name="Comma 6" xfId="47" xr:uid="{D2CC7322-A832-47C7-8024-DD203B066FA1}"/>
    <cellStyle name="Comma 6 2" xfId="66" xr:uid="{5487D10C-F96B-4CBD-8B80-C0F22F709809}"/>
    <cellStyle name="Comma 6 3" xfId="79" xr:uid="{A2EFE379-B1FD-40ED-BE45-0D3684461FED}"/>
    <cellStyle name="Comma 6 4" xfId="92" xr:uid="{0C86129F-E53C-4D02-8334-56A3704E1F73}"/>
    <cellStyle name="Comma 6 5" xfId="107" xr:uid="{7A0D0BB4-2EC1-4756-A925-BE82DA6B93F3}"/>
    <cellStyle name="Comma 6 6" xfId="120" xr:uid="{B4DE2D0B-4E79-4D9A-9EED-04AECA66BCF3}"/>
    <cellStyle name="Comma 7" xfId="52" xr:uid="{F0FF4ABD-45D5-4C43-B97F-94AC0E7852B7}"/>
    <cellStyle name="Comma 8" xfId="60" xr:uid="{CEE40618-1C0E-47B3-98CE-F47E242AA470}"/>
    <cellStyle name="Comma 9" xfId="73" xr:uid="{48F05D9D-E271-4BB2-AE26-35629DC8E3D7}"/>
    <cellStyle name="Hyperlink 2" xfId="99" xr:uid="{2E9551BA-17D2-4801-AC9F-3B76E31E6505}"/>
    <cellStyle name="Normal" xfId="0" builtinId="0"/>
    <cellStyle name="Normal 10" xfId="10" xr:uid="{3256AEAF-939A-4C62-8A02-548E1348D74D}"/>
    <cellStyle name="Normal 10 10" xfId="22" xr:uid="{B4CB33E4-BBBB-4EFE-A831-DC9C5B0CC551}"/>
    <cellStyle name="Normal 10 11" xfId="23" xr:uid="{5CDA33D0-A073-4D26-9102-1F99697866E5}"/>
    <cellStyle name="Normal 10 11 2" xfId="24" xr:uid="{16FD22D0-8ABA-4695-A5D8-191138CB7165}"/>
    <cellStyle name="Normal 10 11 3" xfId="25" xr:uid="{03E48195-E72C-44AA-9654-8C74A420E9ED}"/>
    <cellStyle name="Normal 10 11 4" xfId="27" xr:uid="{5C13DB12-E291-498B-8A59-C9D2D9820F07}"/>
    <cellStyle name="Normal 10 11 5" xfId="29" xr:uid="{DF71DA76-F5B0-46A3-B8FE-0C1D923B53F7}"/>
    <cellStyle name="Normal 10 11 6" xfId="30" xr:uid="{A629882C-7251-47F1-8FD8-78D437CF174C}"/>
    <cellStyle name="Normal 10 12" xfId="26" xr:uid="{83EF6B66-D794-4FF2-B7A5-3C77428596BE}"/>
    <cellStyle name="Normal 10 2" xfId="12" xr:uid="{57CB0799-D389-4EAC-8D17-1C384898B282}"/>
    <cellStyle name="Normal 10 3" xfId="13" xr:uid="{587D04D8-0096-4AD7-B237-9294C96E06FD}"/>
    <cellStyle name="Normal 10 4" xfId="14" xr:uid="{529175B3-2F21-4B24-A200-EF5D05D419A5}"/>
    <cellStyle name="Normal 10 5" xfId="15" xr:uid="{5CEB629A-5F74-4234-A383-3F97C448662F}"/>
    <cellStyle name="Normal 10 6" xfId="16" xr:uid="{F80E8DB9-CCD0-49D1-B4C6-D78583DD03C8}"/>
    <cellStyle name="Normal 10 7" xfId="17" xr:uid="{8143FA14-6B5A-42AF-AA40-86C27B096F96}"/>
    <cellStyle name="Normal 10 8" xfId="18" xr:uid="{25F2B7A9-7C04-4437-BE5A-82876AB4B9E9}"/>
    <cellStyle name="Normal 10 9" xfId="19" xr:uid="{1A0AAD05-DA34-4DCA-9D0F-DE02AC6AADA3}"/>
    <cellStyle name="Normal 10 9 2" xfId="20" xr:uid="{8F07450B-1FEB-4422-A665-16CA6F5F58AF}"/>
    <cellStyle name="Normal 10 9 3" xfId="21" xr:uid="{F3E8FD95-4B85-4D8B-A03A-F7A955C53AB4}"/>
    <cellStyle name="Normal 11" xfId="11" xr:uid="{35661F78-1EE9-4995-8377-544E27A1CA35}"/>
    <cellStyle name="Normal 12" xfId="28" xr:uid="{9A406A03-C3E1-457C-A82F-18E90B5D97D9}"/>
    <cellStyle name="Normal 13" xfId="31" xr:uid="{CF1A20BA-D2C0-4E7B-8C92-E14CB2638B2E}"/>
    <cellStyle name="Normal 14" xfId="32" xr:uid="{AAEBE35D-7AB3-4F02-A3A7-EF4A003906D0}"/>
    <cellStyle name="Normal 14 2" xfId="40" xr:uid="{2F091E5E-0C7F-4537-8EFA-CA8025175F7F}"/>
    <cellStyle name="Normal 14 2 2" xfId="71" xr:uid="{0765B54E-C71C-4A34-8CCC-E56E512C7218}"/>
    <cellStyle name="Normal 14 2 3" xfId="84" xr:uid="{FD7B4221-72FD-446A-8A33-9D02869CD7FD}"/>
    <cellStyle name="Normal 14 2 4" xfId="97" xr:uid="{A80A40D6-B345-43A5-8A84-DA2F1F52361D}"/>
    <cellStyle name="Normal 14 2 5" xfId="112" xr:uid="{CDD666F4-2D31-4AEA-A8C2-1F7BCB83A6EE}"/>
    <cellStyle name="Normal 14 2 6" xfId="125" xr:uid="{27662CF7-CBCC-4E8D-90AF-43353CCA1167}"/>
    <cellStyle name="Normal 14 3" xfId="46" xr:uid="{E87E1DEF-F85E-4616-A305-FA51697B8DDA}"/>
    <cellStyle name="Normal 14 3 2" xfId="65" xr:uid="{8D152235-125F-4E1F-9D34-2BC5F7C53828}"/>
    <cellStyle name="Normal 14 3 3" xfId="78" xr:uid="{49359D06-5047-4BEB-8084-9453D2F8BB29}"/>
    <cellStyle name="Normal 14 3 4" xfId="91" xr:uid="{9F06AC19-3C42-465B-9950-FABD36F84647}"/>
    <cellStyle name="Normal 14 3 5" xfId="106" xr:uid="{301E9529-E1B2-431C-A896-E43DFA3E131E}"/>
    <cellStyle name="Normal 14 3 6" xfId="119" xr:uid="{66DC3F98-A6EF-4D09-B21E-E1DAC5DEB781}"/>
    <cellStyle name="Normal 14 4" xfId="53" xr:uid="{F9664825-A736-49E6-989A-6A3881B1320E}"/>
    <cellStyle name="Normal 14 4 2" xfId="69" xr:uid="{25876118-EE11-46E6-9EE0-86A5F3C8FC96}"/>
    <cellStyle name="Normal 14 4 3" xfId="82" xr:uid="{B4C27A78-DCA0-4C06-B7D3-BDAD36609456}"/>
    <cellStyle name="Normal 14 4 4" xfId="95" xr:uid="{FC43CE49-9BBD-4B16-98CD-453D7BC30BA5}"/>
    <cellStyle name="Normal 14 4 5" xfId="110" xr:uid="{3DB2ACB5-8A30-47E8-B2D0-4E4A1FB54388}"/>
    <cellStyle name="Normal 14 4 6" xfId="123" xr:uid="{D1468D9D-DADB-41BB-A8AD-615DF3C0F6C3}"/>
    <cellStyle name="Normal 14 5" xfId="61" xr:uid="{7CF4BD24-6E40-45B7-809A-D178AB3535FF}"/>
    <cellStyle name="Normal 14 6" xfId="74" xr:uid="{366B7075-BC59-4F53-B950-7BB969415A70}"/>
    <cellStyle name="Normal 14 7" xfId="87" xr:uid="{DCEE626D-96F5-4C82-BAF2-EF6BED94A84C}"/>
    <cellStyle name="Normal 14 8" xfId="102" xr:uid="{22C6D222-3550-459E-ADC9-9E7F657C0328}"/>
    <cellStyle name="Normal 14 9" xfId="115" xr:uid="{AFB65DB8-A23B-42D1-B428-F406BC27824D}"/>
    <cellStyle name="Normal 15" xfId="33" xr:uid="{6C7DD9E0-8C15-4CD6-9F3A-01A2230E88B2}"/>
    <cellStyle name="Normal 16" xfId="34" xr:uid="{5A6AFDA9-EB2E-47CB-91D1-14EFEDA0FE9D}"/>
    <cellStyle name="Normal 16 2" xfId="44" xr:uid="{9406121F-A0FE-4E88-BB67-0C467374E99B}"/>
    <cellStyle name="Normal 16 3" xfId="49" xr:uid="{0259DD8F-80E5-4409-8B2A-2D94B0B13F51}"/>
    <cellStyle name="Normal 16 3 2" xfId="68" xr:uid="{37140249-A84E-4573-A990-FC174C5BB5C7}"/>
    <cellStyle name="Normal 16 3 3" xfId="81" xr:uid="{60429019-3D87-48F8-80EE-E98BD927D634}"/>
    <cellStyle name="Normal 16 3 4" xfId="94" xr:uid="{3E18F6FD-928E-4DA5-9E1C-FE934D11A7F0}"/>
    <cellStyle name="Normal 16 3 5" xfId="109" xr:uid="{DD4FBE71-3380-44C9-82F3-3360DBFA17D6}"/>
    <cellStyle name="Normal 16 3 6" xfId="122" xr:uid="{1FD1877F-C241-4EC3-B36D-C3914264ED4C}"/>
    <cellStyle name="Normal 16 4" xfId="55" xr:uid="{6A0CFF72-539B-4973-8A45-1C96D25A01A9}"/>
    <cellStyle name="Normal 16 5" xfId="63" xr:uid="{F8F21D7A-3F6D-4D9B-9947-2C15621A5F8A}"/>
    <cellStyle name="Normal 16 6" xfId="76" xr:uid="{D8AD5953-CDD6-41DC-91AD-81DEC015B33B}"/>
    <cellStyle name="Normal 16 7" xfId="89" xr:uid="{ED91F5A7-DC0D-43B5-8A5C-E46F12DE1B67}"/>
    <cellStyle name="Normal 16 8" xfId="104" xr:uid="{FA8ED42A-4BDF-4569-BB6C-27FC0FA25B98}"/>
    <cellStyle name="Normal 16 9" xfId="117" xr:uid="{810DB26A-68CC-43AB-8275-C48803E88E1F}"/>
    <cellStyle name="Normal 17" xfId="36" xr:uid="{EFA0911F-2F00-4C69-974A-22FE9748400D}"/>
    <cellStyle name="Normal 17 2" xfId="43" xr:uid="{DD4A1E4C-645A-463B-B1C4-D5A0C0DDAD0E}"/>
    <cellStyle name="Normal 17 3" xfId="48" xr:uid="{68C1F36A-1E4A-4F57-B429-9B9DE3E29B4E}"/>
    <cellStyle name="Normal 17 3 2" xfId="67" xr:uid="{889CF1A6-2696-476A-AF56-0BA0E0119FB6}"/>
    <cellStyle name="Normal 17 3 3" xfId="80" xr:uid="{2AA8909F-D5A9-4BA3-88E7-754ECD29E824}"/>
    <cellStyle name="Normal 17 3 4" xfId="93" xr:uid="{5D2783F2-F9AC-43F7-A0E3-32C62706CB3C}"/>
    <cellStyle name="Normal 17 3 5" xfId="108" xr:uid="{5279C5EC-F54C-44A2-8040-32D235FDBD24}"/>
    <cellStyle name="Normal 17 3 6" xfId="121" xr:uid="{D7A94D06-218C-4A4B-9D4B-263F2E92DD01}"/>
    <cellStyle name="Normal 17 4" xfId="54" xr:uid="{A41ADEC3-E316-4391-9252-9DA307D5951F}"/>
    <cellStyle name="Normal 17 5" xfId="62" xr:uid="{0AFBEAA4-F9DD-4B09-B443-3E6A0906D53B}"/>
    <cellStyle name="Normal 17 6" xfId="75" xr:uid="{5DCA4116-87A9-4404-AC49-93357D879E1D}"/>
    <cellStyle name="Normal 17 7" xfId="88" xr:uid="{DE58B269-A1C6-4C86-A7F1-29554435BAC6}"/>
    <cellStyle name="Normal 17 8" xfId="103" xr:uid="{DD821B66-2CB1-4B9A-BE26-4CCFEFCFD7FB}"/>
    <cellStyle name="Normal 17 9" xfId="116" xr:uid="{61716BAA-CAAD-4119-BF62-A6F979540BF9}"/>
    <cellStyle name="Normal 18" xfId="38" xr:uid="{D07E99E3-33B1-45C3-93C3-DB2E85FC572D}"/>
    <cellStyle name="Normal 18 2" xfId="45" xr:uid="{D2923F51-4DF3-49C4-91AF-74A87658CCCA}"/>
    <cellStyle name="Normal 18 3" xfId="50" xr:uid="{6BA41843-411E-4A09-8388-5DB0235BA8E1}"/>
    <cellStyle name="Normal 18 3 2" xfId="70" xr:uid="{DD670795-0025-4531-8B94-0FBBAA9CFB27}"/>
    <cellStyle name="Normal 18 3 3" xfId="83" xr:uid="{D02D5A08-5BE1-4250-B176-A13864B0F2EF}"/>
    <cellStyle name="Normal 18 3 4" xfId="96" xr:uid="{EE4DD47B-6253-4F6F-A0EC-644AD649C9D5}"/>
    <cellStyle name="Normal 18 3 5" xfId="111" xr:uid="{D0555593-CD6F-442E-8264-26424B2DF8B4}"/>
    <cellStyle name="Normal 18 3 6" xfId="124" xr:uid="{6D07B02E-A348-4600-8E74-9404F8B0F51A}"/>
    <cellStyle name="Normal 18 4" xfId="56" xr:uid="{01630408-04F9-4481-88FD-FDC9A5756CB4}"/>
    <cellStyle name="Normal 18 5" xfId="64" xr:uid="{6837EFF9-A79E-4C8E-853A-AE64CFA3E01A}"/>
    <cellStyle name="Normal 18 6" xfId="77" xr:uid="{6B66942F-EA9B-4066-A757-2A16A79C675E}"/>
    <cellStyle name="Normal 18 7" xfId="90" xr:uid="{141EE4E1-6E6D-435F-A7F5-EAFA82833935}"/>
    <cellStyle name="Normal 18 8" xfId="105" xr:uid="{6DEA86FD-B9F5-4DC3-8C1B-30A81F805004}"/>
    <cellStyle name="Normal 18 9" xfId="118" xr:uid="{4AAB87D2-D8E6-4AF4-A62A-38408E74F192}"/>
    <cellStyle name="Normal 19" xfId="51" xr:uid="{2F91F8B0-5E3C-45C3-A8DE-18EB2DAEF24E}"/>
    <cellStyle name="Normal 2" xfId="2" xr:uid="{AE9929F8-A74A-4398-976F-3F88694134CD}"/>
    <cellStyle name="Normal 2 2" xfId="41" xr:uid="{7A2444F2-B59A-49C0-9AFC-6E668D19D2C6}"/>
    <cellStyle name="Normal 2 2 2" xfId="57" xr:uid="{2F6FBD34-1B42-4F24-8126-FB3E0988D2EC}"/>
    <cellStyle name="Normal 20" xfId="58" xr:uid="{F0E3D6EF-4D7B-47FC-926D-D47C2BAC9C65}"/>
    <cellStyle name="Normal 21" xfId="59" xr:uid="{59ACD3DD-094B-4618-A8FC-EB4967FC7BCE}"/>
    <cellStyle name="Normal 22" xfId="72" xr:uid="{55F9B09A-9442-4764-B8AC-3873728E9F09}"/>
    <cellStyle name="Normal 23" xfId="85" xr:uid="{637531CC-BB1A-4725-BB8B-68C97CF70224}"/>
    <cellStyle name="Normal 24" xfId="100" xr:uid="{2CBFC6F8-8B7F-4782-8E2E-45303B6B2E18}"/>
    <cellStyle name="Normal 25" xfId="113" xr:uid="{653A093B-EBF2-4B17-93DF-E9EFC9E2242E}"/>
    <cellStyle name="Normal 26" xfId="1" xr:uid="{749436F9-69BE-4E4D-B9E1-BE6945D7A195}"/>
    <cellStyle name="Normal 3" xfId="3" xr:uid="{EF9EEE7B-D23D-41D6-9669-80DCC8A80ECB}"/>
    <cellStyle name="Normal 3 2" xfId="98" xr:uid="{8160824A-B834-4E23-AD4A-63FA1A6E3B18}"/>
    <cellStyle name="Normal 4" xfId="4" xr:uid="{656EA072-C521-47DC-BD0E-5F9FE55A94DF}"/>
    <cellStyle name="Normal 5" xfId="5" xr:uid="{B0DB2522-C157-4DC0-8E1C-45A523521673}"/>
    <cellStyle name="Normal 6" xfId="6" xr:uid="{D2EE0A30-3AA2-4917-A4CA-6A7C3F1686B5}"/>
    <cellStyle name="Normal 7" xfId="7" xr:uid="{9E38AA72-D565-40A7-9B32-09C30E7F2379}"/>
    <cellStyle name="Normal 8" xfId="8" xr:uid="{0CDE0B49-FD2A-4898-A6A1-A1E0DDB7B925}"/>
    <cellStyle name="Normal 9" xfId="9" xr:uid="{2769D0E1-4B16-4026-BE70-42F4D910E48F}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Keswick Flows</a:t>
            </a:r>
            <a:r>
              <a:rPr lang="en-US" sz="1600" baseline="0"/>
              <a:t> from Aug 2023 to Feb 2024</a:t>
            </a:r>
            <a:endParaRPr lang="en-US" sz="1600"/>
          </a:p>
        </c:rich>
      </c:tx>
      <c:layout>
        <c:manualLayout>
          <c:xMode val="edge"/>
          <c:yMode val="edge"/>
          <c:x val="0.29885563380281688"/>
          <c:y val="3.2362459546925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5867574211674"/>
          <c:y val="0.13147249190938512"/>
          <c:w val="0.86219155484085619"/>
          <c:h val="0.70789679051040932"/>
        </c:manualLayout>
      </c:layout>
      <c:lineChart>
        <c:grouping val="standard"/>
        <c:varyColors val="0"/>
        <c:ser>
          <c:idx val="6"/>
          <c:order val="0"/>
          <c:tx>
            <c:strRef>
              <c:f>'KES Flow all'!$B$2</c:f>
              <c:strCache>
                <c:ptCount val="1"/>
                <c:pt idx="0">
                  <c:v>Actual Keswick Flow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'KES Flow all'!$A$3:$A$215</c:f>
              <c:numCache>
                <c:formatCode>[$-F800]dddd\,\ mmmm\ dd\,\ yyyy</c:formatCode>
                <c:ptCount val="213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  <c:pt idx="45">
                  <c:v>45184</c:v>
                </c:pt>
                <c:pt idx="46">
                  <c:v>45185</c:v>
                </c:pt>
                <c:pt idx="47">
                  <c:v>45186</c:v>
                </c:pt>
                <c:pt idx="48">
                  <c:v>45187</c:v>
                </c:pt>
                <c:pt idx="49">
                  <c:v>45188</c:v>
                </c:pt>
                <c:pt idx="50">
                  <c:v>45189</c:v>
                </c:pt>
                <c:pt idx="51">
                  <c:v>45190</c:v>
                </c:pt>
                <c:pt idx="52">
                  <c:v>45191</c:v>
                </c:pt>
                <c:pt idx="53">
                  <c:v>45192</c:v>
                </c:pt>
                <c:pt idx="54">
                  <c:v>45193</c:v>
                </c:pt>
                <c:pt idx="55">
                  <c:v>45194</c:v>
                </c:pt>
                <c:pt idx="56">
                  <c:v>45195</c:v>
                </c:pt>
                <c:pt idx="57">
                  <c:v>45196</c:v>
                </c:pt>
                <c:pt idx="58">
                  <c:v>45197</c:v>
                </c:pt>
                <c:pt idx="59">
                  <c:v>45198</c:v>
                </c:pt>
                <c:pt idx="60">
                  <c:v>45199</c:v>
                </c:pt>
                <c:pt idx="61">
                  <c:v>45200</c:v>
                </c:pt>
                <c:pt idx="62">
                  <c:v>45201</c:v>
                </c:pt>
                <c:pt idx="63">
                  <c:v>45202</c:v>
                </c:pt>
                <c:pt idx="64">
                  <c:v>45203</c:v>
                </c:pt>
                <c:pt idx="65">
                  <c:v>45204</c:v>
                </c:pt>
                <c:pt idx="66">
                  <c:v>45205</c:v>
                </c:pt>
                <c:pt idx="67">
                  <c:v>45206</c:v>
                </c:pt>
                <c:pt idx="68">
                  <c:v>45207</c:v>
                </c:pt>
                <c:pt idx="69">
                  <c:v>45208</c:v>
                </c:pt>
                <c:pt idx="70">
                  <c:v>45209</c:v>
                </c:pt>
                <c:pt idx="71">
                  <c:v>45210</c:v>
                </c:pt>
                <c:pt idx="72">
                  <c:v>45211</c:v>
                </c:pt>
                <c:pt idx="73">
                  <c:v>45212</c:v>
                </c:pt>
                <c:pt idx="74">
                  <c:v>45213</c:v>
                </c:pt>
                <c:pt idx="75">
                  <c:v>45214</c:v>
                </c:pt>
                <c:pt idx="76">
                  <c:v>45215</c:v>
                </c:pt>
                <c:pt idx="77">
                  <c:v>45216</c:v>
                </c:pt>
                <c:pt idx="78">
                  <c:v>45217</c:v>
                </c:pt>
                <c:pt idx="79">
                  <c:v>45218</c:v>
                </c:pt>
                <c:pt idx="80">
                  <c:v>45219</c:v>
                </c:pt>
                <c:pt idx="81">
                  <c:v>45220</c:v>
                </c:pt>
                <c:pt idx="82">
                  <c:v>45221</c:v>
                </c:pt>
                <c:pt idx="83">
                  <c:v>45222</c:v>
                </c:pt>
                <c:pt idx="84">
                  <c:v>45223</c:v>
                </c:pt>
                <c:pt idx="85">
                  <c:v>45224</c:v>
                </c:pt>
                <c:pt idx="86">
                  <c:v>45225</c:v>
                </c:pt>
                <c:pt idx="87">
                  <c:v>45226</c:v>
                </c:pt>
                <c:pt idx="88">
                  <c:v>45227</c:v>
                </c:pt>
                <c:pt idx="89">
                  <c:v>45228</c:v>
                </c:pt>
                <c:pt idx="90">
                  <c:v>45229</c:v>
                </c:pt>
                <c:pt idx="91">
                  <c:v>45230</c:v>
                </c:pt>
                <c:pt idx="92">
                  <c:v>45231</c:v>
                </c:pt>
                <c:pt idx="93">
                  <c:v>45232</c:v>
                </c:pt>
                <c:pt idx="94">
                  <c:v>45233</c:v>
                </c:pt>
                <c:pt idx="95">
                  <c:v>45234</c:v>
                </c:pt>
                <c:pt idx="96">
                  <c:v>45235</c:v>
                </c:pt>
                <c:pt idx="97">
                  <c:v>45236</c:v>
                </c:pt>
                <c:pt idx="98">
                  <c:v>45237</c:v>
                </c:pt>
                <c:pt idx="99">
                  <c:v>45238</c:v>
                </c:pt>
                <c:pt idx="100">
                  <c:v>45239</c:v>
                </c:pt>
                <c:pt idx="101">
                  <c:v>45240</c:v>
                </c:pt>
                <c:pt idx="102">
                  <c:v>45241</c:v>
                </c:pt>
                <c:pt idx="103">
                  <c:v>45242</c:v>
                </c:pt>
                <c:pt idx="104">
                  <c:v>45243</c:v>
                </c:pt>
                <c:pt idx="105">
                  <c:v>45244</c:v>
                </c:pt>
                <c:pt idx="106">
                  <c:v>45245</c:v>
                </c:pt>
                <c:pt idx="107">
                  <c:v>45246</c:v>
                </c:pt>
                <c:pt idx="108">
                  <c:v>45247</c:v>
                </c:pt>
                <c:pt idx="109">
                  <c:v>45248</c:v>
                </c:pt>
                <c:pt idx="110">
                  <c:v>45249</c:v>
                </c:pt>
                <c:pt idx="111">
                  <c:v>45250</c:v>
                </c:pt>
                <c:pt idx="112">
                  <c:v>45251</c:v>
                </c:pt>
                <c:pt idx="113">
                  <c:v>45252</c:v>
                </c:pt>
                <c:pt idx="114">
                  <c:v>45253</c:v>
                </c:pt>
                <c:pt idx="115">
                  <c:v>45254</c:v>
                </c:pt>
                <c:pt idx="116">
                  <c:v>45255</c:v>
                </c:pt>
                <c:pt idx="117">
                  <c:v>45256</c:v>
                </c:pt>
                <c:pt idx="118">
                  <c:v>45257</c:v>
                </c:pt>
                <c:pt idx="119">
                  <c:v>45258</c:v>
                </c:pt>
                <c:pt idx="120">
                  <c:v>45259</c:v>
                </c:pt>
                <c:pt idx="121">
                  <c:v>45260</c:v>
                </c:pt>
                <c:pt idx="122">
                  <c:v>45261</c:v>
                </c:pt>
                <c:pt idx="123">
                  <c:v>45262</c:v>
                </c:pt>
                <c:pt idx="124">
                  <c:v>45263</c:v>
                </c:pt>
                <c:pt idx="125">
                  <c:v>45264</c:v>
                </c:pt>
                <c:pt idx="126">
                  <c:v>45265</c:v>
                </c:pt>
                <c:pt idx="127">
                  <c:v>45266</c:v>
                </c:pt>
                <c:pt idx="128">
                  <c:v>45267</c:v>
                </c:pt>
                <c:pt idx="129">
                  <c:v>45268</c:v>
                </c:pt>
                <c:pt idx="130">
                  <c:v>45269</c:v>
                </c:pt>
                <c:pt idx="131">
                  <c:v>45270</c:v>
                </c:pt>
                <c:pt idx="132">
                  <c:v>45271</c:v>
                </c:pt>
                <c:pt idx="133">
                  <c:v>45272</c:v>
                </c:pt>
                <c:pt idx="134">
                  <c:v>45273</c:v>
                </c:pt>
                <c:pt idx="135">
                  <c:v>45274</c:v>
                </c:pt>
                <c:pt idx="136">
                  <c:v>45275</c:v>
                </c:pt>
                <c:pt idx="137">
                  <c:v>45276</c:v>
                </c:pt>
                <c:pt idx="138">
                  <c:v>45277</c:v>
                </c:pt>
                <c:pt idx="139">
                  <c:v>45278</c:v>
                </c:pt>
                <c:pt idx="140">
                  <c:v>45279</c:v>
                </c:pt>
                <c:pt idx="141">
                  <c:v>45280</c:v>
                </c:pt>
                <c:pt idx="142">
                  <c:v>45281</c:v>
                </c:pt>
                <c:pt idx="143">
                  <c:v>45282</c:v>
                </c:pt>
                <c:pt idx="144">
                  <c:v>45283</c:v>
                </c:pt>
                <c:pt idx="145">
                  <c:v>45284</c:v>
                </c:pt>
                <c:pt idx="146">
                  <c:v>45285</c:v>
                </c:pt>
                <c:pt idx="147">
                  <c:v>45286</c:v>
                </c:pt>
                <c:pt idx="148">
                  <c:v>45287</c:v>
                </c:pt>
                <c:pt idx="149">
                  <c:v>45288</c:v>
                </c:pt>
                <c:pt idx="150">
                  <c:v>45289</c:v>
                </c:pt>
                <c:pt idx="151">
                  <c:v>45290</c:v>
                </c:pt>
                <c:pt idx="152">
                  <c:v>45291</c:v>
                </c:pt>
                <c:pt idx="153">
                  <c:v>45292</c:v>
                </c:pt>
                <c:pt idx="154">
                  <c:v>45293</c:v>
                </c:pt>
                <c:pt idx="155">
                  <c:v>45294</c:v>
                </c:pt>
                <c:pt idx="156">
                  <c:v>45295</c:v>
                </c:pt>
                <c:pt idx="157">
                  <c:v>45296</c:v>
                </c:pt>
                <c:pt idx="158">
                  <c:v>45297</c:v>
                </c:pt>
                <c:pt idx="159">
                  <c:v>45298</c:v>
                </c:pt>
                <c:pt idx="160">
                  <c:v>45299</c:v>
                </c:pt>
                <c:pt idx="161">
                  <c:v>45300</c:v>
                </c:pt>
                <c:pt idx="162">
                  <c:v>45301</c:v>
                </c:pt>
                <c:pt idx="163">
                  <c:v>45302</c:v>
                </c:pt>
                <c:pt idx="164">
                  <c:v>45303</c:v>
                </c:pt>
                <c:pt idx="165">
                  <c:v>45304</c:v>
                </c:pt>
                <c:pt idx="166">
                  <c:v>45305</c:v>
                </c:pt>
                <c:pt idx="167">
                  <c:v>45306</c:v>
                </c:pt>
                <c:pt idx="168">
                  <c:v>45307</c:v>
                </c:pt>
                <c:pt idx="169">
                  <c:v>45308</c:v>
                </c:pt>
                <c:pt idx="170">
                  <c:v>45309</c:v>
                </c:pt>
                <c:pt idx="171">
                  <c:v>45310</c:v>
                </c:pt>
                <c:pt idx="172">
                  <c:v>45311</c:v>
                </c:pt>
                <c:pt idx="173">
                  <c:v>45312</c:v>
                </c:pt>
                <c:pt idx="174">
                  <c:v>45313</c:v>
                </c:pt>
                <c:pt idx="175">
                  <c:v>45314</c:v>
                </c:pt>
                <c:pt idx="176">
                  <c:v>45315</c:v>
                </c:pt>
                <c:pt idx="177">
                  <c:v>45316</c:v>
                </c:pt>
                <c:pt idx="178">
                  <c:v>45317</c:v>
                </c:pt>
                <c:pt idx="179">
                  <c:v>45318</c:v>
                </c:pt>
                <c:pt idx="180">
                  <c:v>45319</c:v>
                </c:pt>
                <c:pt idx="181">
                  <c:v>45320</c:v>
                </c:pt>
                <c:pt idx="182">
                  <c:v>45321</c:v>
                </c:pt>
                <c:pt idx="183">
                  <c:v>45322</c:v>
                </c:pt>
                <c:pt idx="184">
                  <c:v>45323</c:v>
                </c:pt>
                <c:pt idx="185">
                  <c:v>45324</c:v>
                </c:pt>
                <c:pt idx="186">
                  <c:v>45325</c:v>
                </c:pt>
                <c:pt idx="187">
                  <c:v>45326</c:v>
                </c:pt>
                <c:pt idx="188">
                  <c:v>45327</c:v>
                </c:pt>
                <c:pt idx="189">
                  <c:v>45328</c:v>
                </c:pt>
                <c:pt idx="190">
                  <c:v>45329</c:v>
                </c:pt>
                <c:pt idx="191">
                  <c:v>45330</c:v>
                </c:pt>
                <c:pt idx="192">
                  <c:v>45331</c:v>
                </c:pt>
                <c:pt idx="193">
                  <c:v>45332</c:v>
                </c:pt>
                <c:pt idx="194">
                  <c:v>45333</c:v>
                </c:pt>
                <c:pt idx="195">
                  <c:v>45334</c:v>
                </c:pt>
                <c:pt idx="196">
                  <c:v>45335</c:v>
                </c:pt>
                <c:pt idx="197">
                  <c:v>45336</c:v>
                </c:pt>
                <c:pt idx="198">
                  <c:v>45337</c:v>
                </c:pt>
                <c:pt idx="199">
                  <c:v>45338</c:v>
                </c:pt>
                <c:pt idx="200">
                  <c:v>45339</c:v>
                </c:pt>
                <c:pt idx="201">
                  <c:v>45340</c:v>
                </c:pt>
                <c:pt idx="202">
                  <c:v>45341</c:v>
                </c:pt>
                <c:pt idx="203">
                  <c:v>45342</c:v>
                </c:pt>
                <c:pt idx="204">
                  <c:v>45343</c:v>
                </c:pt>
                <c:pt idx="205">
                  <c:v>45344</c:v>
                </c:pt>
                <c:pt idx="206">
                  <c:v>45345</c:v>
                </c:pt>
                <c:pt idx="207">
                  <c:v>45346</c:v>
                </c:pt>
                <c:pt idx="208">
                  <c:v>45347</c:v>
                </c:pt>
                <c:pt idx="209">
                  <c:v>45348</c:v>
                </c:pt>
                <c:pt idx="210">
                  <c:v>45349</c:v>
                </c:pt>
                <c:pt idx="211">
                  <c:v>45350</c:v>
                </c:pt>
                <c:pt idx="212">
                  <c:v>45351</c:v>
                </c:pt>
              </c:numCache>
            </c:numRef>
          </c:cat>
          <c:val>
            <c:numRef>
              <c:f>'KES Flow all'!$B$3:$B$215</c:f>
              <c:numCache>
                <c:formatCode>General</c:formatCode>
                <c:ptCount val="213"/>
                <c:pt idx="0">
                  <c:v>10851</c:v>
                </c:pt>
                <c:pt idx="1">
                  <c:v>10781</c:v>
                </c:pt>
                <c:pt idx="2">
                  <c:v>10567</c:v>
                </c:pt>
                <c:pt idx="3">
                  <c:v>10603</c:v>
                </c:pt>
                <c:pt idx="4">
                  <c:v>10588</c:v>
                </c:pt>
                <c:pt idx="5">
                  <c:v>10530</c:v>
                </c:pt>
                <c:pt idx="6">
                  <c:v>10497</c:v>
                </c:pt>
                <c:pt idx="7">
                  <c:v>10450</c:v>
                </c:pt>
                <c:pt idx="8">
                  <c:v>10492</c:v>
                </c:pt>
                <c:pt idx="9">
                  <c:v>10284</c:v>
                </c:pt>
                <c:pt idx="10">
                  <c:v>10242</c:v>
                </c:pt>
                <c:pt idx="11">
                  <c:v>10243</c:v>
                </c:pt>
                <c:pt idx="12">
                  <c:v>10241</c:v>
                </c:pt>
                <c:pt idx="13">
                  <c:v>10240</c:v>
                </c:pt>
                <c:pt idx="14">
                  <c:v>10236</c:v>
                </c:pt>
                <c:pt idx="15">
                  <c:v>10054</c:v>
                </c:pt>
                <c:pt idx="16">
                  <c:v>10000</c:v>
                </c:pt>
                <c:pt idx="17">
                  <c:v>10000</c:v>
                </c:pt>
                <c:pt idx="18">
                  <c:v>9750</c:v>
                </c:pt>
                <c:pt idx="19">
                  <c:v>9750</c:v>
                </c:pt>
                <c:pt idx="20">
                  <c:v>9750</c:v>
                </c:pt>
                <c:pt idx="21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F-4AA8-89B8-0226E2DC6A6F}"/>
            </c:ext>
          </c:extLst>
        </c:ser>
        <c:ser>
          <c:idx val="8"/>
          <c:order val="1"/>
          <c:tx>
            <c:strRef>
              <c:f>'KES Flow all'!$D$2</c:f>
              <c:strCache>
                <c:ptCount val="1"/>
                <c:pt idx="0">
                  <c:v>Alt 1b (Aug 50%)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'KES Flow all'!$D$3:$D$215</c:f>
              <c:numCache>
                <c:formatCode>General</c:formatCode>
                <c:ptCount val="213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7000</c:v>
                </c:pt>
                <c:pt idx="32">
                  <c:v>7000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7000</c:v>
                </c:pt>
                <c:pt idx="37">
                  <c:v>7000</c:v>
                </c:pt>
                <c:pt idx="38">
                  <c:v>7000</c:v>
                </c:pt>
                <c:pt idx="39">
                  <c:v>7000</c:v>
                </c:pt>
                <c:pt idx="40">
                  <c:v>7000</c:v>
                </c:pt>
                <c:pt idx="41">
                  <c:v>7000</c:v>
                </c:pt>
                <c:pt idx="42">
                  <c:v>7000</c:v>
                </c:pt>
                <c:pt idx="43">
                  <c:v>7000</c:v>
                </c:pt>
                <c:pt idx="44">
                  <c:v>7000</c:v>
                </c:pt>
                <c:pt idx="45">
                  <c:v>7000</c:v>
                </c:pt>
                <c:pt idx="46">
                  <c:v>7000</c:v>
                </c:pt>
                <c:pt idx="47">
                  <c:v>7000</c:v>
                </c:pt>
                <c:pt idx="48">
                  <c:v>7000</c:v>
                </c:pt>
                <c:pt idx="49">
                  <c:v>7000</c:v>
                </c:pt>
                <c:pt idx="50">
                  <c:v>7000</c:v>
                </c:pt>
                <c:pt idx="51">
                  <c:v>7000</c:v>
                </c:pt>
                <c:pt idx="52">
                  <c:v>7000</c:v>
                </c:pt>
                <c:pt idx="53">
                  <c:v>7000</c:v>
                </c:pt>
                <c:pt idx="54">
                  <c:v>7000</c:v>
                </c:pt>
                <c:pt idx="55">
                  <c:v>7000</c:v>
                </c:pt>
                <c:pt idx="56">
                  <c:v>7000</c:v>
                </c:pt>
                <c:pt idx="57">
                  <c:v>7000</c:v>
                </c:pt>
                <c:pt idx="58">
                  <c:v>7000</c:v>
                </c:pt>
                <c:pt idx="59">
                  <c:v>7000</c:v>
                </c:pt>
                <c:pt idx="60">
                  <c:v>7000</c:v>
                </c:pt>
                <c:pt idx="61" formatCode="#,##0">
                  <c:v>5250</c:v>
                </c:pt>
                <c:pt idx="62" formatCode="#,##0">
                  <c:v>5250</c:v>
                </c:pt>
                <c:pt idx="63" formatCode="#,##0">
                  <c:v>5250</c:v>
                </c:pt>
                <c:pt idx="64" formatCode="#,##0">
                  <c:v>5250</c:v>
                </c:pt>
                <c:pt idx="65" formatCode="#,##0">
                  <c:v>5250</c:v>
                </c:pt>
                <c:pt idx="66" formatCode="#,##0">
                  <c:v>5250</c:v>
                </c:pt>
                <c:pt idx="67" formatCode="#,##0">
                  <c:v>5250</c:v>
                </c:pt>
                <c:pt idx="68" formatCode="#,##0">
                  <c:v>5250</c:v>
                </c:pt>
                <c:pt idx="69" formatCode="#,##0">
                  <c:v>5250</c:v>
                </c:pt>
                <c:pt idx="70" formatCode="#,##0">
                  <c:v>5250</c:v>
                </c:pt>
                <c:pt idx="71" formatCode="#,##0">
                  <c:v>5250</c:v>
                </c:pt>
                <c:pt idx="72" formatCode="#,##0">
                  <c:v>5250</c:v>
                </c:pt>
                <c:pt idx="73" formatCode="#,##0">
                  <c:v>5250</c:v>
                </c:pt>
                <c:pt idx="74" formatCode="#,##0">
                  <c:v>5250</c:v>
                </c:pt>
                <c:pt idx="75" formatCode="#,##0">
                  <c:v>5250</c:v>
                </c:pt>
                <c:pt idx="76" formatCode="#,##0">
                  <c:v>5250</c:v>
                </c:pt>
                <c:pt idx="77" formatCode="#,##0">
                  <c:v>5250</c:v>
                </c:pt>
                <c:pt idx="78" formatCode="#,##0">
                  <c:v>5250</c:v>
                </c:pt>
                <c:pt idx="79" formatCode="#,##0">
                  <c:v>5250</c:v>
                </c:pt>
                <c:pt idx="80" formatCode="#,##0">
                  <c:v>5250</c:v>
                </c:pt>
                <c:pt idx="81" formatCode="#,##0">
                  <c:v>5250</c:v>
                </c:pt>
                <c:pt idx="82" formatCode="#,##0">
                  <c:v>5250</c:v>
                </c:pt>
                <c:pt idx="83" formatCode="#,##0">
                  <c:v>5250</c:v>
                </c:pt>
                <c:pt idx="84" formatCode="#,##0">
                  <c:v>5250</c:v>
                </c:pt>
                <c:pt idx="85" formatCode="#,##0">
                  <c:v>5250</c:v>
                </c:pt>
                <c:pt idx="86" formatCode="#,##0">
                  <c:v>5250</c:v>
                </c:pt>
                <c:pt idx="87" formatCode="#,##0">
                  <c:v>5250</c:v>
                </c:pt>
                <c:pt idx="88" formatCode="#,##0">
                  <c:v>5250</c:v>
                </c:pt>
                <c:pt idx="89" formatCode="#,##0">
                  <c:v>5250</c:v>
                </c:pt>
                <c:pt idx="90" formatCode="#,##0">
                  <c:v>5250</c:v>
                </c:pt>
                <c:pt idx="91" formatCode="#,##0">
                  <c:v>5250</c:v>
                </c:pt>
                <c:pt idx="92" formatCode="#,##0">
                  <c:v>5000</c:v>
                </c:pt>
                <c:pt idx="93" formatCode="#,##0">
                  <c:v>5000</c:v>
                </c:pt>
                <c:pt idx="94" formatCode="#,##0">
                  <c:v>5000</c:v>
                </c:pt>
                <c:pt idx="95" formatCode="#,##0">
                  <c:v>5000</c:v>
                </c:pt>
                <c:pt idx="96" formatCode="#,##0">
                  <c:v>5000</c:v>
                </c:pt>
                <c:pt idx="97" formatCode="#,##0">
                  <c:v>5000</c:v>
                </c:pt>
                <c:pt idx="98" formatCode="#,##0">
                  <c:v>5000</c:v>
                </c:pt>
                <c:pt idx="99" formatCode="#,##0">
                  <c:v>5000</c:v>
                </c:pt>
                <c:pt idx="100" formatCode="#,##0">
                  <c:v>5000</c:v>
                </c:pt>
                <c:pt idx="101" formatCode="#,##0">
                  <c:v>5000</c:v>
                </c:pt>
                <c:pt idx="102" formatCode="#,##0">
                  <c:v>5000</c:v>
                </c:pt>
                <c:pt idx="103" formatCode="#,##0">
                  <c:v>5000</c:v>
                </c:pt>
                <c:pt idx="104" formatCode="#,##0">
                  <c:v>5000</c:v>
                </c:pt>
                <c:pt idx="105" formatCode="#,##0">
                  <c:v>5000</c:v>
                </c:pt>
                <c:pt idx="106" formatCode="#,##0">
                  <c:v>5000</c:v>
                </c:pt>
                <c:pt idx="107" formatCode="#,##0">
                  <c:v>5000</c:v>
                </c:pt>
                <c:pt idx="108" formatCode="#,##0">
                  <c:v>5000</c:v>
                </c:pt>
                <c:pt idx="109" formatCode="#,##0">
                  <c:v>5000</c:v>
                </c:pt>
                <c:pt idx="110" formatCode="#,##0">
                  <c:v>5000</c:v>
                </c:pt>
                <c:pt idx="111" formatCode="#,##0">
                  <c:v>5000</c:v>
                </c:pt>
                <c:pt idx="112" formatCode="#,##0">
                  <c:v>5000</c:v>
                </c:pt>
                <c:pt idx="113" formatCode="#,##0">
                  <c:v>5000</c:v>
                </c:pt>
                <c:pt idx="114" formatCode="#,##0">
                  <c:v>5000</c:v>
                </c:pt>
                <c:pt idx="115" formatCode="#,##0">
                  <c:v>5000</c:v>
                </c:pt>
                <c:pt idx="116" formatCode="#,##0">
                  <c:v>5000</c:v>
                </c:pt>
                <c:pt idx="117" formatCode="#,##0">
                  <c:v>5000</c:v>
                </c:pt>
                <c:pt idx="118" formatCode="#,##0">
                  <c:v>5000</c:v>
                </c:pt>
                <c:pt idx="119" formatCode="#,##0">
                  <c:v>5000</c:v>
                </c:pt>
                <c:pt idx="120" formatCode="#,##0">
                  <c:v>5000</c:v>
                </c:pt>
                <c:pt idx="121" formatCode="#,##0">
                  <c:v>5000</c:v>
                </c:pt>
                <c:pt idx="122" formatCode="#,##0">
                  <c:v>6500</c:v>
                </c:pt>
                <c:pt idx="123" formatCode="#,##0">
                  <c:v>6500</c:v>
                </c:pt>
                <c:pt idx="124" formatCode="#,##0">
                  <c:v>6500</c:v>
                </c:pt>
                <c:pt idx="125" formatCode="#,##0">
                  <c:v>6500</c:v>
                </c:pt>
                <c:pt idx="126" formatCode="#,##0">
                  <c:v>6500</c:v>
                </c:pt>
                <c:pt idx="127" formatCode="#,##0">
                  <c:v>6500</c:v>
                </c:pt>
                <c:pt idx="128" formatCode="#,##0">
                  <c:v>6500</c:v>
                </c:pt>
                <c:pt idx="129" formatCode="#,##0">
                  <c:v>6500</c:v>
                </c:pt>
                <c:pt idx="130" formatCode="#,##0">
                  <c:v>6500</c:v>
                </c:pt>
                <c:pt idx="131" formatCode="#,##0">
                  <c:v>6500</c:v>
                </c:pt>
                <c:pt idx="132" formatCode="#,##0">
                  <c:v>6500</c:v>
                </c:pt>
                <c:pt idx="133" formatCode="#,##0">
                  <c:v>6500</c:v>
                </c:pt>
                <c:pt idx="134" formatCode="#,##0">
                  <c:v>6500</c:v>
                </c:pt>
                <c:pt idx="135" formatCode="#,##0">
                  <c:v>6500</c:v>
                </c:pt>
                <c:pt idx="136" formatCode="#,##0">
                  <c:v>6500</c:v>
                </c:pt>
                <c:pt idx="137" formatCode="#,##0">
                  <c:v>6500</c:v>
                </c:pt>
                <c:pt idx="138" formatCode="#,##0">
                  <c:v>6500</c:v>
                </c:pt>
                <c:pt idx="139" formatCode="#,##0">
                  <c:v>6500</c:v>
                </c:pt>
                <c:pt idx="140" formatCode="#,##0">
                  <c:v>6500</c:v>
                </c:pt>
                <c:pt idx="141" formatCode="#,##0">
                  <c:v>6500</c:v>
                </c:pt>
                <c:pt idx="142" formatCode="#,##0">
                  <c:v>6500</c:v>
                </c:pt>
                <c:pt idx="143" formatCode="#,##0">
                  <c:v>6500</c:v>
                </c:pt>
                <c:pt idx="144" formatCode="#,##0">
                  <c:v>6500</c:v>
                </c:pt>
                <c:pt idx="145" formatCode="#,##0">
                  <c:v>6500</c:v>
                </c:pt>
                <c:pt idx="146" formatCode="#,##0">
                  <c:v>6500</c:v>
                </c:pt>
                <c:pt idx="147" formatCode="#,##0">
                  <c:v>6500</c:v>
                </c:pt>
                <c:pt idx="148" formatCode="#,##0">
                  <c:v>6500</c:v>
                </c:pt>
                <c:pt idx="149" formatCode="#,##0">
                  <c:v>6500</c:v>
                </c:pt>
                <c:pt idx="150" formatCode="#,##0">
                  <c:v>6500</c:v>
                </c:pt>
                <c:pt idx="151" formatCode="#,##0">
                  <c:v>6500</c:v>
                </c:pt>
                <c:pt idx="152" formatCode="#,##0">
                  <c:v>6500</c:v>
                </c:pt>
                <c:pt idx="153" formatCode="#,##0">
                  <c:v>6500</c:v>
                </c:pt>
                <c:pt idx="154" formatCode="#,##0">
                  <c:v>6500</c:v>
                </c:pt>
                <c:pt idx="155" formatCode="#,##0">
                  <c:v>6500</c:v>
                </c:pt>
                <c:pt idx="156" formatCode="#,##0">
                  <c:v>6500</c:v>
                </c:pt>
                <c:pt idx="157" formatCode="#,##0">
                  <c:v>6500</c:v>
                </c:pt>
                <c:pt idx="158" formatCode="#,##0">
                  <c:v>6500</c:v>
                </c:pt>
                <c:pt idx="159" formatCode="#,##0">
                  <c:v>6500</c:v>
                </c:pt>
                <c:pt idx="160" formatCode="#,##0">
                  <c:v>6500</c:v>
                </c:pt>
                <c:pt idx="161" formatCode="#,##0">
                  <c:v>6500</c:v>
                </c:pt>
                <c:pt idx="162" formatCode="#,##0">
                  <c:v>6500</c:v>
                </c:pt>
                <c:pt idx="163" formatCode="#,##0">
                  <c:v>6500</c:v>
                </c:pt>
                <c:pt idx="164" formatCode="#,##0">
                  <c:v>6500</c:v>
                </c:pt>
                <c:pt idx="165" formatCode="#,##0">
                  <c:v>6500</c:v>
                </c:pt>
                <c:pt idx="166" formatCode="#,##0">
                  <c:v>6500</c:v>
                </c:pt>
                <c:pt idx="167" formatCode="#,##0">
                  <c:v>6500</c:v>
                </c:pt>
                <c:pt idx="168" formatCode="#,##0">
                  <c:v>6500</c:v>
                </c:pt>
                <c:pt idx="169" formatCode="#,##0">
                  <c:v>6500</c:v>
                </c:pt>
                <c:pt idx="170" formatCode="#,##0">
                  <c:v>6500</c:v>
                </c:pt>
                <c:pt idx="171" formatCode="#,##0">
                  <c:v>6500</c:v>
                </c:pt>
                <c:pt idx="172" formatCode="#,##0">
                  <c:v>6500</c:v>
                </c:pt>
                <c:pt idx="173" formatCode="#,##0">
                  <c:v>6500</c:v>
                </c:pt>
                <c:pt idx="174" formatCode="#,##0">
                  <c:v>6500</c:v>
                </c:pt>
                <c:pt idx="175" formatCode="#,##0">
                  <c:v>6500</c:v>
                </c:pt>
                <c:pt idx="176" formatCode="#,##0">
                  <c:v>6500</c:v>
                </c:pt>
                <c:pt idx="177" formatCode="#,##0">
                  <c:v>6500</c:v>
                </c:pt>
                <c:pt idx="178" formatCode="#,##0">
                  <c:v>6500</c:v>
                </c:pt>
                <c:pt idx="179" formatCode="#,##0">
                  <c:v>6500</c:v>
                </c:pt>
                <c:pt idx="180" formatCode="#,##0">
                  <c:v>6500</c:v>
                </c:pt>
                <c:pt idx="181" formatCode="#,##0">
                  <c:v>6500</c:v>
                </c:pt>
                <c:pt idx="182" formatCode="#,##0">
                  <c:v>6500</c:v>
                </c:pt>
                <c:pt idx="183" formatCode="#,##0">
                  <c:v>6500</c:v>
                </c:pt>
                <c:pt idx="184" formatCode="#,##0">
                  <c:v>10000</c:v>
                </c:pt>
                <c:pt idx="185" formatCode="#,##0">
                  <c:v>10000</c:v>
                </c:pt>
                <c:pt idx="186" formatCode="#,##0">
                  <c:v>10000</c:v>
                </c:pt>
                <c:pt idx="187" formatCode="#,##0">
                  <c:v>10000</c:v>
                </c:pt>
                <c:pt idx="188" formatCode="#,##0">
                  <c:v>10000</c:v>
                </c:pt>
                <c:pt idx="189" formatCode="#,##0">
                  <c:v>10000</c:v>
                </c:pt>
                <c:pt idx="190" formatCode="#,##0">
                  <c:v>10000</c:v>
                </c:pt>
                <c:pt idx="191" formatCode="#,##0">
                  <c:v>10000</c:v>
                </c:pt>
                <c:pt idx="192" formatCode="#,##0">
                  <c:v>10000</c:v>
                </c:pt>
                <c:pt idx="193" formatCode="#,##0">
                  <c:v>10000</c:v>
                </c:pt>
                <c:pt idx="194" formatCode="#,##0">
                  <c:v>10000</c:v>
                </c:pt>
                <c:pt idx="195" formatCode="#,##0">
                  <c:v>10000</c:v>
                </c:pt>
                <c:pt idx="196" formatCode="#,##0">
                  <c:v>10000</c:v>
                </c:pt>
                <c:pt idx="197" formatCode="#,##0">
                  <c:v>10000</c:v>
                </c:pt>
                <c:pt idx="198" formatCode="#,##0">
                  <c:v>10000</c:v>
                </c:pt>
                <c:pt idx="199" formatCode="#,##0">
                  <c:v>10000</c:v>
                </c:pt>
                <c:pt idx="200" formatCode="#,##0">
                  <c:v>10000</c:v>
                </c:pt>
                <c:pt idx="201" formatCode="#,##0">
                  <c:v>10000</c:v>
                </c:pt>
                <c:pt idx="202" formatCode="#,##0">
                  <c:v>10000</c:v>
                </c:pt>
                <c:pt idx="203" formatCode="#,##0">
                  <c:v>10000</c:v>
                </c:pt>
                <c:pt idx="204" formatCode="#,##0">
                  <c:v>10000</c:v>
                </c:pt>
                <c:pt idx="205" formatCode="#,##0">
                  <c:v>10000</c:v>
                </c:pt>
                <c:pt idx="206" formatCode="#,##0">
                  <c:v>10000</c:v>
                </c:pt>
                <c:pt idx="207" formatCode="#,##0">
                  <c:v>10000</c:v>
                </c:pt>
                <c:pt idx="208" formatCode="#,##0">
                  <c:v>10000</c:v>
                </c:pt>
                <c:pt idx="209" formatCode="#,##0">
                  <c:v>10000</c:v>
                </c:pt>
                <c:pt idx="210" formatCode="#,##0">
                  <c:v>10000</c:v>
                </c:pt>
                <c:pt idx="211" formatCode="#,##0">
                  <c:v>10000</c:v>
                </c:pt>
                <c:pt idx="212" formatCode="#,##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9F-4AA8-89B8-0226E2DC6A6F}"/>
            </c:ext>
          </c:extLst>
        </c:ser>
        <c:ser>
          <c:idx val="1"/>
          <c:order val="2"/>
          <c:tx>
            <c:strRef>
              <c:f>'KES Flow all'!$G$2</c:f>
              <c:strCache>
                <c:ptCount val="1"/>
                <c:pt idx="0">
                  <c:v>Alt 2c (Aug 90%)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'KES Flow all'!$A$3:$A$215</c:f>
              <c:numCache>
                <c:formatCode>[$-F800]dddd\,\ mmmm\ dd\,\ yyyy</c:formatCode>
                <c:ptCount val="213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  <c:pt idx="45">
                  <c:v>45184</c:v>
                </c:pt>
                <c:pt idx="46">
                  <c:v>45185</c:v>
                </c:pt>
                <c:pt idx="47">
                  <c:v>45186</c:v>
                </c:pt>
                <c:pt idx="48">
                  <c:v>45187</c:v>
                </c:pt>
                <c:pt idx="49">
                  <c:v>45188</c:v>
                </c:pt>
                <c:pt idx="50">
                  <c:v>45189</c:v>
                </c:pt>
                <c:pt idx="51">
                  <c:v>45190</c:v>
                </c:pt>
                <c:pt idx="52">
                  <c:v>45191</c:v>
                </c:pt>
                <c:pt idx="53">
                  <c:v>45192</c:v>
                </c:pt>
                <c:pt idx="54">
                  <c:v>45193</c:v>
                </c:pt>
                <c:pt idx="55">
                  <c:v>45194</c:v>
                </c:pt>
                <c:pt idx="56">
                  <c:v>45195</c:v>
                </c:pt>
                <c:pt idx="57">
                  <c:v>45196</c:v>
                </c:pt>
                <c:pt idx="58">
                  <c:v>45197</c:v>
                </c:pt>
                <c:pt idx="59">
                  <c:v>45198</c:v>
                </c:pt>
                <c:pt idx="60">
                  <c:v>45199</c:v>
                </c:pt>
                <c:pt idx="61">
                  <c:v>45200</c:v>
                </c:pt>
                <c:pt idx="62">
                  <c:v>45201</c:v>
                </c:pt>
                <c:pt idx="63">
                  <c:v>45202</c:v>
                </c:pt>
                <c:pt idx="64">
                  <c:v>45203</c:v>
                </c:pt>
                <c:pt idx="65">
                  <c:v>45204</c:v>
                </c:pt>
                <c:pt idx="66">
                  <c:v>45205</c:v>
                </c:pt>
                <c:pt idx="67">
                  <c:v>45206</c:v>
                </c:pt>
                <c:pt idx="68">
                  <c:v>45207</c:v>
                </c:pt>
                <c:pt idx="69">
                  <c:v>45208</c:v>
                </c:pt>
                <c:pt idx="70">
                  <c:v>45209</c:v>
                </c:pt>
                <c:pt idx="71">
                  <c:v>45210</c:v>
                </c:pt>
                <c:pt idx="72">
                  <c:v>45211</c:v>
                </c:pt>
                <c:pt idx="73">
                  <c:v>45212</c:v>
                </c:pt>
                <c:pt idx="74">
                  <c:v>45213</c:v>
                </c:pt>
                <c:pt idx="75">
                  <c:v>45214</c:v>
                </c:pt>
                <c:pt idx="76">
                  <c:v>45215</c:v>
                </c:pt>
                <c:pt idx="77">
                  <c:v>45216</c:v>
                </c:pt>
                <c:pt idx="78">
                  <c:v>45217</c:v>
                </c:pt>
                <c:pt idx="79">
                  <c:v>45218</c:v>
                </c:pt>
                <c:pt idx="80">
                  <c:v>45219</c:v>
                </c:pt>
                <c:pt idx="81">
                  <c:v>45220</c:v>
                </c:pt>
                <c:pt idx="82">
                  <c:v>45221</c:v>
                </c:pt>
                <c:pt idx="83">
                  <c:v>45222</c:v>
                </c:pt>
                <c:pt idx="84">
                  <c:v>45223</c:v>
                </c:pt>
                <c:pt idx="85">
                  <c:v>45224</c:v>
                </c:pt>
                <c:pt idx="86">
                  <c:v>45225</c:v>
                </c:pt>
                <c:pt idx="87">
                  <c:v>45226</c:v>
                </c:pt>
                <c:pt idx="88">
                  <c:v>45227</c:v>
                </c:pt>
                <c:pt idx="89">
                  <c:v>45228</c:v>
                </c:pt>
                <c:pt idx="90">
                  <c:v>45229</c:v>
                </c:pt>
                <c:pt idx="91">
                  <c:v>45230</c:v>
                </c:pt>
                <c:pt idx="92">
                  <c:v>45231</c:v>
                </c:pt>
                <c:pt idx="93">
                  <c:v>45232</c:v>
                </c:pt>
                <c:pt idx="94">
                  <c:v>45233</c:v>
                </c:pt>
                <c:pt idx="95">
                  <c:v>45234</c:v>
                </c:pt>
                <c:pt idx="96">
                  <c:v>45235</c:v>
                </c:pt>
                <c:pt idx="97">
                  <c:v>45236</c:v>
                </c:pt>
                <c:pt idx="98">
                  <c:v>45237</c:v>
                </c:pt>
                <c:pt idx="99">
                  <c:v>45238</c:v>
                </c:pt>
                <c:pt idx="100">
                  <c:v>45239</c:v>
                </c:pt>
                <c:pt idx="101">
                  <c:v>45240</c:v>
                </c:pt>
                <c:pt idx="102">
                  <c:v>45241</c:v>
                </c:pt>
                <c:pt idx="103">
                  <c:v>45242</c:v>
                </c:pt>
                <c:pt idx="104">
                  <c:v>45243</c:v>
                </c:pt>
                <c:pt idx="105">
                  <c:v>45244</c:v>
                </c:pt>
                <c:pt idx="106">
                  <c:v>45245</c:v>
                </c:pt>
                <c:pt idx="107">
                  <c:v>45246</c:v>
                </c:pt>
                <c:pt idx="108">
                  <c:v>45247</c:v>
                </c:pt>
                <c:pt idx="109">
                  <c:v>45248</c:v>
                </c:pt>
                <c:pt idx="110">
                  <c:v>45249</c:v>
                </c:pt>
                <c:pt idx="111">
                  <c:v>45250</c:v>
                </c:pt>
                <c:pt idx="112">
                  <c:v>45251</c:v>
                </c:pt>
                <c:pt idx="113">
                  <c:v>45252</c:v>
                </c:pt>
                <c:pt idx="114">
                  <c:v>45253</c:v>
                </c:pt>
                <c:pt idx="115">
                  <c:v>45254</c:v>
                </c:pt>
                <c:pt idx="116">
                  <c:v>45255</c:v>
                </c:pt>
                <c:pt idx="117">
                  <c:v>45256</c:v>
                </c:pt>
                <c:pt idx="118">
                  <c:v>45257</c:v>
                </c:pt>
                <c:pt idx="119">
                  <c:v>45258</c:v>
                </c:pt>
                <c:pt idx="120">
                  <c:v>45259</c:v>
                </c:pt>
                <c:pt idx="121">
                  <c:v>45260</c:v>
                </c:pt>
                <c:pt idx="122">
                  <c:v>45261</c:v>
                </c:pt>
                <c:pt idx="123">
                  <c:v>45262</c:v>
                </c:pt>
                <c:pt idx="124">
                  <c:v>45263</c:v>
                </c:pt>
                <c:pt idx="125">
                  <c:v>45264</c:v>
                </c:pt>
                <c:pt idx="126">
                  <c:v>45265</c:v>
                </c:pt>
                <c:pt idx="127">
                  <c:v>45266</c:v>
                </c:pt>
                <c:pt idx="128">
                  <c:v>45267</c:v>
                </c:pt>
                <c:pt idx="129">
                  <c:v>45268</c:v>
                </c:pt>
                <c:pt idx="130">
                  <c:v>45269</c:v>
                </c:pt>
                <c:pt idx="131">
                  <c:v>45270</c:v>
                </c:pt>
                <c:pt idx="132">
                  <c:v>45271</c:v>
                </c:pt>
                <c:pt idx="133">
                  <c:v>45272</c:v>
                </c:pt>
                <c:pt idx="134">
                  <c:v>45273</c:v>
                </c:pt>
                <c:pt idx="135">
                  <c:v>45274</c:v>
                </c:pt>
                <c:pt idx="136">
                  <c:v>45275</c:v>
                </c:pt>
                <c:pt idx="137">
                  <c:v>45276</c:v>
                </c:pt>
                <c:pt idx="138">
                  <c:v>45277</c:v>
                </c:pt>
                <c:pt idx="139">
                  <c:v>45278</c:v>
                </c:pt>
                <c:pt idx="140">
                  <c:v>45279</c:v>
                </c:pt>
                <c:pt idx="141">
                  <c:v>45280</c:v>
                </c:pt>
                <c:pt idx="142">
                  <c:v>45281</c:v>
                </c:pt>
                <c:pt idx="143">
                  <c:v>45282</c:v>
                </c:pt>
                <c:pt idx="144">
                  <c:v>45283</c:v>
                </c:pt>
                <c:pt idx="145">
                  <c:v>45284</c:v>
                </c:pt>
                <c:pt idx="146">
                  <c:v>45285</c:v>
                </c:pt>
                <c:pt idx="147">
                  <c:v>45286</c:v>
                </c:pt>
                <c:pt idx="148">
                  <c:v>45287</c:v>
                </c:pt>
                <c:pt idx="149">
                  <c:v>45288</c:v>
                </c:pt>
                <c:pt idx="150">
                  <c:v>45289</c:v>
                </c:pt>
                <c:pt idx="151">
                  <c:v>45290</c:v>
                </c:pt>
                <c:pt idx="152">
                  <c:v>45291</c:v>
                </c:pt>
                <c:pt idx="153">
                  <c:v>45292</c:v>
                </c:pt>
                <c:pt idx="154">
                  <c:v>45293</c:v>
                </c:pt>
                <c:pt idx="155">
                  <c:v>45294</c:v>
                </c:pt>
                <c:pt idx="156">
                  <c:v>45295</c:v>
                </c:pt>
                <c:pt idx="157">
                  <c:v>45296</c:v>
                </c:pt>
                <c:pt idx="158">
                  <c:v>45297</c:v>
                </c:pt>
                <c:pt idx="159">
                  <c:v>45298</c:v>
                </c:pt>
                <c:pt idx="160">
                  <c:v>45299</c:v>
                </c:pt>
                <c:pt idx="161">
                  <c:v>45300</c:v>
                </c:pt>
                <c:pt idx="162">
                  <c:v>45301</c:v>
                </c:pt>
                <c:pt idx="163">
                  <c:v>45302</c:v>
                </c:pt>
                <c:pt idx="164">
                  <c:v>45303</c:v>
                </c:pt>
                <c:pt idx="165">
                  <c:v>45304</c:v>
                </c:pt>
                <c:pt idx="166">
                  <c:v>45305</c:v>
                </c:pt>
                <c:pt idx="167">
                  <c:v>45306</c:v>
                </c:pt>
                <c:pt idx="168">
                  <c:v>45307</c:v>
                </c:pt>
                <c:pt idx="169">
                  <c:v>45308</c:v>
                </c:pt>
                <c:pt idx="170">
                  <c:v>45309</c:v>
                </c:pt>
                <c:pt idx="171">
                  <c:v>45310</c:v>
                </c:pt>
                <c:pt idx="172">
                  <c:v>45311</c:v>
                </c:pt>
                <c:pt idx="173">
                  <c:v>45312</c:v>
                </c:pt>
                <c:pt idx="174">
                  <c:v>45313</c:v>
                </c:pt>
                <c:pt idx="175">
                  <c:v>45314</c:v>
                </c:pt>
                <c:pt idx="176">
                  <c:v>45315</c:v>
                </c:pt>
                <c:pt idx="177">
                  <c:v>45316</c:v>
                </c:pt>
                <c:pt idx="178">
                  <c:v>45317</c:v>
                </c:pt>
                <c:pt idx="179">
                  <c:v>45318</c:v>
                </c:pt>
                <c:pt idx="180">
                  <c:v>45319</c:v>
                </c:pt>
                <c:pt idx="181">
                  <c:v>45320</c:v>
                </c:pt>
                <c:pt idx="182">
                  <c:v>45321</c:v>
                </c:pt>
                <c:pt idx="183">
                  <c:v>45322</c:v>
                </c:pt>
                <c:pt idx="184">
                  <c:v>45323</c:v>
                </c:pt>
                <c:pt idx="185">
                  <c:v>45324</c:v>
                </c:pt>
                <c:pt idx="186">
                  <c:v>45325</c:v>
                </c:pt>
                <c:pt idx="187">
                  <c:v>45326</c:v>
                </c:pt>
                <c:pt idx="188">
                  <c:v>45327</c:v>
                </c:pt>
                <c:pt idx="189">
                  <c:v>45328</c:v>
                </c:pt>
                <c:pt idx="190">
                  <c:v>45329</c:v>
                </c:pt>
                <c:pt idx="191">
                  <c:v>45330</c:v>
                </c:pt>
                <c:pt idx="192">
                  <c:v>45331</c:v>
                </c:pt>
                <c:pt idx="193">
                  <c:v>45332</c:v>
                </c:pt>
                <c:pt idx="194">
                  <c:v>45333</c:v>
                </c:pt>
                <c:pt idx="195">
                  <c:v>45334</c:v>
                </c:pt>
                <c:pt idx="196">
                  <c:v>45335</c:v>
                </c:pt>
                <c:pt idx="197">
                  <c:v>45336</c:v>
                </c:pt>
                <c:pt idx="198">
                  <c:v>45337</c:v>
                </c:pt>
                <c:pt idx="199">
                  <c:v>45338</c:v>
                </c:pt>
                <c:pt idx="200">
                  <c:v>45339</c:v>
                </c:pt>
                <c:pt idx="201">
                  <c:v>45340</c:v>
                </c:pt>
                <c:pt idx="202">
                  <c:v>45341</c:v>
                </c:pt>
                <c:pt idx="203">
                  <c:v>45342</c:v>
                </c:pt>
                <c:pt idx="204">
                  <c:v>45343</c:v>
                </c:pt>
                <c:pt idx="205">
                  <c:v>45344</c:v>
                </c:pt>
                <c:pt idx="206">
                  <c:v>45345</c:v>
                </c:pt>
                <c:pt idx="207">
                  <c:v>45346</c:v>
                </c:pt>
                <c:pt idx="208">
                  <c:v>45347</c:v>
                </c:pt>
                <c:pt idx="209">
                  <c:v>45348</c:v>
                </c:pt>
                <c:pt idx="210">
                  <c:v>45349</c:v>
                </c:pt>
                <c:pt idx="211">
                  <c:v>45350</c:v>
                </c:pt>
                <c:pt idx="212">
                  <c:v>45351</c:v>
                </c:pt>
              </c:numCache>
            </c:numRef>
          </c:cat>
          <c:val>
            <c:numRef>
              <c:f>'KES Flow all'!$G$3:$G$215</c:f>
              <c:numCache>
                <c:formatCode>General</c:formatCode>
                <c:ptCount val="213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7000</c:v>
                </c:pt>
                <c:pt idx="32">
                  <c:v>7000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7000</c:v>
                </c:pt>
                <c:pt idx="37">
                  <c:v>7000</c:v>
                </c:pt>
                <c:pt idx="38">
                  <c:v>7000</c:v>
                </c:pt>
                <c:pt idx="39">
                  <c:v>7000</c:v>
                </c:pt>
                <c:pt idx="40">
                  <c:v>7000</c:v>
                </c:pt>
                <c:pt idx="41">
                  <c:v>7000</c:v>
                </c:pt>
                <c:pt idx="42">
                  <c:v>7000</c:v>
                </c:pt>
                <c:pt idx="43">
                  <c:v>7000</c:v>
                </c:pt>
                <c:pt idx="44">
                  <c:v>7000</c:v>
                </c:pt>
                <c:pt idx="45">
                  <c:v>7000</c:v>
                </c:pt>
                <c:pt idx="46">
                  <c:v>7000</c:v>
                </c:pt>
                <c:pt idx="47">
                  <c:v>7000</c:v>
                </c:pt>
                <c:pt idx="48">
                  <c:v>7000</c:v>
                </c:pt>
                <c:pt idx="49">
                  <c:v>7000</c:v>
                </c:pt>
                <c:pt idx="50">
                  <c:v>7000</c:v>
                </c:pt>
                <c:pt idx="51">
                  <c:v>7000</c:v>
                </c:pt>
                <c:pt idx="52">
                  <c:v>7000</c:v>
                </c:pt>
                <c:pt idx="53">
                  <c:v>7000</c:v>
                </c:pt>
                <c:pt idx="54">
                  <c:v>7000</c:v>
                </c:pt>
                <c:pt idx="55">
                  <c:v>7000</c:v>
                </c:pt>
                <c:pt idx="56">
                  <c:v>7000</c:v>
                </c:pt>
                <c:pt idx="57">
                  <c:v>7000</c:v>
                </c:pt>
                <c:pt idx="58">
                  <c:v>7000</c:v>
                </c:pt>
                <c:pt idx="59">
                  <c:v>7000</c:v>
                </c:pt>
                <c:pt idx="60">
                  <c:v>7000</c:v>
                </c:pt>
                <c:pt idx="61" formatCode="#,##0">
                  <c:v>6500</c:v>
                </c:pt>
                <c:pt idx="62" formatCode="#,##0">
                  <c:v>6500</c:v>
                </c:pt>
                <c:pt idx="63" formatCode="#,##0">
                  <c:v>6500</c:v>
                </c:pt>
                <c:pt idx="64" formatCode="#,##0">
                  <c:v>6500</c:v>
                </c:pt>
                <c:pt idx="65" formatCode="#,##0">
                  <c:v>6500</c:v>
                </c:pt>
                <c:pt idx="66" formatCode="#,##0">
                  <c:v>6500</c:v>
                </c:pt>
                <c:pt idx="67" formatCode="#,##0">
                  <c:v>6500</c:v>
                </c:pt>
                <c:pt idx="68" formatCode="#,##0">
                  <c:v>6500</c:v>
                </c:pt>
                <c:pt idx="69" formatCode="#,##0">
                  <c:v>6500</c:v>
                </c:pt>
                <c:pt idx="70" formatCode="#,##0">
                  <c:v>6500</c:v>
                </c:pt>
                <c:pt idx="71" formatCode="#,##0">
                  <c:v>6500</c:v>
                </c:pt>
                <c:pt idx="72" formatCode="#,##0">
                  <c:v>6500</c:v>
                </c:pt>
                <c:pt idx="73" formatCode="#,##0">
                  <c:v>6500</c:v>
                </c:pt>
                <c:pt idx="74" formatCode="#,##0">
                  <c:v>6500</c:v>
                </c:pt>
                <c:pt idx="75" formatCode="#,##0">
                  <c:v>6500</c:v>
                </c:pt>
                <c:pt idx="76" formatCode="#,##0">
                  <c:v>6500</c:v>
                </c:pt>
                <c:pt idx="77" formatCode="#,##0">
                  <c:v>6500</c:v>
                </c:pt>
                <c:pt idx="78" formatCode="#,##0">
                  <c:v>6500</c:v>
                </c:pt>
                <c:pt idx="79" formatCode="#,##0">
                  <c:v>6500</c:v>
                </c:pt>
                <c:pt idx="80" formatCode="#,##0">
                  <c:v>6500</c:v>
                </c:pt>
                <c:pt idx="81" formatCode="#,##0">
                  <c:v>6500</c:v>
                </c:pt>
                <c:pt idx="82" formatCode="#,##0">
                  <c:v>6500</c:v>
                </c:pt>
                <c:pt idx="83" formatCode="#,##0">
                  <c:v>6500</c:v>
                </c:pt>
                <c:pt idx="84" formatCode="#,##0">
                  <c:v>6500</c:v>
                </c:pt>
                <c:pt idx="85" formatCode="#,##0">
                  <c:v>6500</c:v>
                </c:pt>
                <c:pt idx="86" formatCode="#,##0">
                  <c:v>6500</c:v>
                </c:pt>
                <c:pt idx="87" formatCode="#,##0">
                  <c:v>6500</c:v>
                </c:pt>
                <c:pt idx="88" formatCode="#,##0">
                  <c:v>6500</c:v>
                </c:pt>
                <c:pt idx="89" formatCode="#,##0">
                  <c:v>6500</c:v>
                </c:pt>
                <c:pt idx="90" formatCode="#,##0">
                  <c:v>6500</c:v>
                </c:pt>
                <c:pt idx="91" formatCode="#,##0">
                  <c:v>6500</c:v>
                </c:pt>
                <c:pt idx="92" formatCode="#,##0">
                  <c:v>5000</c:v>
                </c:pt>
                <c:pt idx="93" formatCode="#,##0">
                  <c:v>5000</c:v>
                </c:pt>
                <c:pt idx="94" formatCode="#,##0">
                  <c:v>5000</c:v>
                </c:pt>
                <c:pt idx="95" formatCode="#,##0">
                  <c:v>5000</c:v>
                </c:pt>
                <c:pt idx="96" formatCode="#,##0">
                  <c:v>5000</c:v>
                </c:pt>
                <c:pt idx="97" formatCode="#,##0">
                  <c:v>5000</c:v>
                </c:pt>
                <c:pt idx="98" formatCode="#,##0">
                  <c:v>5000</c:v>
                </c:pt>
                <c:pt idx="99" formatCode="#,##0">
                  <c:v>5000</c:v>
                </c:pt>
                <c:pt idx="100" formatCode="#,##0">
                  <c:v>5000</c:v>
                </c:pt>
                <c:pt idx="101" formatCode="#,##0">
                  <c:v>5000</c:v>
                </c:pt>
                <c:pt idx="102" formatCode="#,##0">
                  <c:v>5000</c:v>
                </c:pt>
                <c:pt idx="103" formatCode="#,##0">
                  <c:v>5000</c:v>
                </c:pt>
                <c:pt idx="104" formatCode="#,##0">
                  <c:v>5000</c:v>
                </c:pt>
                <c:pt idx="105" formatCode="#,##0">
                  <c:v>5000</c:v>
                </c:pt>
                <c:pt idx="106" formatCode="#,##0">
                  <c:v>5000</c:v>
                </c:pt>
                <c:pt idx="107" formatCode="#,##0">
                  <c:v>5000</c:v>
                </c:pt>
                <c:pt idx="108" formatCode="#,##0">
                  <c:v>5000</c:v>
                </c:pt>
                <c:pt idx="109" formatCode="#,##0">
                  <c:v>5000</c:v>
                </c:pt>
                <c:pt idx="110" formatCode="#,##0">
                  <c:v>5000</c:v>
                </c:pt>
                <c:pt idx="111" formatCode="#,##0">
                  <c:v>5000</c:v>
                </c:pt>
                <c:pt idx="112" formatCode="#,##0">
                  <c:v>5000</c:v>
                </c:pt>
                <c:pt idx="113" formatCode="#,##0">
                  <c:v>5000</c:v>
                </c:pt>
                <c:pt idx="114" formatCode="#,##0">
                  <c:v>5000</c:v>
                </c:pt>
                <c:pt idx="115" formatCode="#,##0">
                  <c:v>5000</c:v>
                </c:pt>
                <c:pt idx="116" formatCode="#,##0">
                  <c:v>5000</c:v>
                </c:pt>
                <c:pt idx="117" formatCode="#,##0">
                  <c:v>5000</c:v>
                </c:pt>
                <c:pt idx="118" formatCode="#,##0">
                  <c:v>5000</c:v>
                </c:pt>
                <c:pt idx="119" formatCode="#,##0">
                  <c:v>5000</c:v>
                </c:pt>
                <c:pt idx="120" formatCode="#,##0">
                  <c:v>5000</c:v>
                </c:pt>
                <c:pt idx="121" formatCode="#,##0">
                  <c:v>5000</c:v>
                </c:pt>
                <c:pt idx="122" formatCode="#,##0">
                  <c:v>5000</c:v>
                </c:pt>
                <c:pt idx="123" formatCode="#,##0">
                  <c:v>5000</c:v>
                </c:pt>
                <c:pt idx="124" formatCode="#,##0">
                  <c:v>5000</c:v>
                </c:pt>
                <c:pt idx="125" formatCode="#,##0">
                  <c:v>5000</c:v>
                </c:pt>
                <c:pt idx="126" formatCode="#,##0">
                  <c:v>5000</c:v>
                </c:pt>
                <c:pt idx="127" formatCode="#,##0">
                  <c:v>5000</c:v>
                </c:pt>
                <c:pt idx="128" formatCode="#,##0">
                  <c:v>5000</c:v>
                </c:pt>
                <c:pt idx="129" formatCode="#,##0">
                  <c:v>5000</c:v>
                </c:pt>
                <c:pt idx="130" formatCode="#,##0">
                  <c:v>5000</c:v>
                </c:pt>
                <c:pt idx="131" formatCode="#,##0">
                  <c:v>5000</c:v>
                </c:pt>
                <c:pt idx="132" formatCode="#,##0">
                  <c:v>5000</c:v>
                </c:pt>
                <c:pt idx="133" formatCode="#,##0">
                  <c:v>5000</c:v>
                </c:pt>
                <c:pt idx="134" formatCode="#,##0">
                  <c:v>5000</c:v>
                </c:pt>
                <c:pt idx="135" formatCode="#,##0">
                  <c:v>5000</c:v>
                </c:pt>
                <c:pt idx="136" formatCode="#,##0">
                  <c:v>5000</c:v>
                </c:pt>
                <c:pt idx="137" formatCode="#,##0">
                  <c:v>5000</c:v>
                </c:pt>
                <c:pt idx="138" formatCode="#,##0">
                  <c:v>5000</c:v>
                </c:pt>
                <c:pt idx="139" formatCode="#,##0">
                  <c:v>5000</c:v>
                </c:pt>
                <c:pt idx="140" formatCode="#,##0">
                  <c:v>5000</c:v>
                </c:pt>
                <c:pt idx="141" formatCode="#,##0">
                  <c:v>5000</c:v>
                </c:pt>
                <c:pt idx="142" formatCode="#,##0">
                  <c:v>5000</c:v>
                </c:pt>
                <c:pt idx="143" formatCode="#,##0">
                  <c:v>5000</c:v>
                </c:pt>
                <c:pt idx="144" formatCode="#,##0">
                  <c:v>5000</c:v>
                </c:pt>
                <c:pt idx="145" formatCode="#,##0">
                  <c:v>5000</c:v>
                </c:pt>
                <c:pt idx="146" formatCode="#,##0">
                  <c:v>5000</c:v>
                </c:pt>
                <c:pt idx="147" formatCode="#,##0">
                  <c:v>5000</c:v>
                </c:pt>
                <c:pt idx="148" formatCode="#,##0">
                  <c:v>5000</c:v>
                </c:pt>
                <c:pt idx="149" formatCode="#,##0">
                  <c:v>5000</c:v>
                </c:pt>
                <c:pt idx="150" formatCode="#,##0">
                  <c:v>5000</c:v>
                </c:pt>
                <c:pt idx="151" formatCode="#,##0">
                  <c:v>5000</c:v>
                </c:pt>
                <c:pt idx="152" formatCode="#,##0">
                  <c:v>5000</c:v>
                </c:pt>
                <c:pt idx="153" formatCode="#,##0">
                  <c:v>4500</c:v>
                </c:pt>
                <c:pt idx="154" formatCode="#,##0">
                  <c:v>4500</c:v>
                </c:pt>
                <c:pt idx="155" formatCode="#,##0">
                  <c:v>4500</c:v>
                </c:pt>
                <c:pt idx="156" formatCode="#,##0">
                  <c:v>4500</c:v>
                </c:pt>
                <c:pt idx="157" formatCode="#,##0">
                  <c:v>4500</c:v>
                </c:pt>
                <c:pt idx="158" formatCode="#,##0">
                  <c:v>4500</c:v>
                </c:pt>
                <c:pt idx="159" formatCode="#,##0">
                  <c:v>4500</c:v>
                </c:pt>
                <c:pt idx="160" formatCode="#,##0">
                  <c:v>4500</c:v>
                </c:pt>
                <c:pt idx="161" formatCode="#,##0">
                  <c:v>4500</c:v>
                </c:pt>
                <c:pt idx="162" formatCode="#,##0">
                  <c:v>4500</c:v>
                </c:pt>
                <c:pt idx="163" formatCode="#,##0">
                  <c:v>4500</c:v>
                </c:pt>
                <c:pt idx="164" formatCode="#,##0">
                  <c:v>4500</c:v>
                </c:pt>
                <c:pt idx="165" formatCode="#,##0">
                  <c:v>4500</c:v>
                </c:pt>
                <c:pt idx="166" formatCode="#,##0">
                  <c:v>4500</c:v>
                </c:pt>
                <c:pt idx="167" formatCode="#,##0">
                  <c:v>4500</c:v>
                </c:pt>
                <c:pt idx="168" formatCode="#,##0">
                  <c:v>4500</c:v>
                </c:pt>
                <c:pt idx="169" formatCode="#,##0">
                  <c:v>4500</c:v>
                </c:pt>
                <c:pt idx="170" formatCode="#,##0">
                  <c:v>4500</c:v>
                </c:pt>
                <c:pt idx="171" formatCode="#,##0">
                  <c:v>4500</c:v>
                </c:pt>
                <c:pt idx="172" formatCode="#,##0">
                  <c:v>4500</c:v>
                </c:pt>
                <c:pt idx="173" formatCode="#,##0">
                  <c:v>4500</c:v>
                </c:pt>
                <c:pt idx="174" formatCode="#,##0">
                  <c:v>4500</c:v>
                </c:pt>
                <c:pt idx="175" formatCode="#,##0">
                  <c:v>4500</c:v>
                </c:pt>
                <c:pt idx="176" formatCode="#,##0">
                  <c:v>4500</c:v>
                </c:pt>
                <c:pt idx="177" formatCode="#,##0">
                  <c:v>4500</c:v>
                </c:pt>
                <c:pt idx="178" formatCode="#,##0">
                  <c:v>4500</c:v>
                </c:pt>
                <c:pt idx="179" formatCode="#,##0">
                  <c:v>4500</c:v>
                </c:pt>
                <c:pt idx="180" formatCode="#,##0">
                  <c:v>4500</c:v>
                </c:pt>
                <c:pt idx="181" formatCode="#,##0">
                  <c:v>4500</c:v>
                </c:pt>
                <c:pt idx="182" formatCode="#,##0">
                  <c:v>4500</c:v>
                </c:pt>
                <c:pt idx="183" formatCode="#,##0">
                  <c:v>4500</c:v>
                </c:pt>
                <c:pt idx="184" formatCode="#,##0">
                  <c:v>4000</c:v>
                </c:pt>
                <c:pt idx="185" formatCode="#,##0">
                  <c:v>4000</c:v>
                </c:pt>
                <c:pt idx="186" formatCode="#,##0">
                  <c:v>4000</c:v>
                </c:pt>
                <c:pt idx="187" formatCode="#,##0">
                  <c:v>4000</c:v>
                </c:pt>
                <c:pt idx="188" formatCode="#,##0">
                  <c:v>4000</c:v>
                </c:pt>
                <c:pt idx="189" formatCode="#,##0">
                  <c:v>4000</c:v>
                </c:pt>
                <c:pt idx="190" formatCode="#,##0">
                  <c:v>4000</c:v>
                </c:pt>
                <c:pt idx="191" formatCode="#,##0">
                  <c:v>4000</c:v>
                </c:pt>
                <c:pt idx="192" formatCode="#,##0">
                  <c:v>4000</c:v>
                </c:pt>
                <c:pt idx="193" formatCode="#,##0">
                  <c:v>4000</c:v>
                </c:pt>
                <c:pt idx="194" formatCode="#,##0">
                  <c:v>4000</c:v>
                </c:pt>
                <c:pt idx="195" formatCode="#,##0">
                  <c:v>4000</c:v>
                </c:pt>
                <c:pt idx="196" formatCode="#,##0">
                  <c:v>4000</c:v>
                </c:pt>
                <c:pt idx="197" formatCode="#,##0">
                  <c:v>4000</c:v>
                </c:pt>
                <c:pt idx="198" formatCode="#,##0">
                  <c:v>4000</c:v>
                </c:pt>
                <c:pt idx="199" formatCode="#,##0">
                  <c:v>4000</c:v>
                </c:pt>
                <c:pt idx="200" formatCode="#,##0">
                  <c:v>4000</c:v>
                </c:pt>
                <c:pt idx="201" formatCode="#,##0">
                  <c:v>4000</c:v>
                </c:pt>
                <c:pt idx="202" formatCode="#,##0">
                  <c:v>4000</c:v>
                </c:pt>
                <c:pt idx="203" formatCode="#,##0">
                  <c:v>4000</c:v>
                </c:pt>
                <c:pt idx="204" formatCode="#,##0">
                  <c:v>4000</c:v>
                </c:pt>
                <c:pt idx="205" formatCode="#,##0">
                  <c:v>4000</c:v>
                </c:pt>
                <c:pt idx="206" formatCode="#,##0">
                  <c:v>4000</c:v>
                </c:pt>
                <c:pt idx="207" formatCode="#,##0">
                  <c:v>4000</c:v>
                </c:pt>
                <c:pt idx="208" formatCode="#,##0">
                  <c:v>4000</c:v>
                </c:pt>
                <c:pt idx="209" formatCode="#,##0">
                  <c:v>4000</c:v>
                </c:pt>
                <c:pt idx="210" formatCode="#,##0">
                  <c:v>4000</c:v>
                </c:pt>
                <c:pt idx="211" formatCode="#,##0">
                  <c:v>4000</c:v>
                </c:pt>
                <c:pt idx="212" formatCode="#,##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9F-4AA8-89B8-0226E2DC6A6F}"/>
            </c:ext>
          </c:extLst>
        </c:ser>
        <c:ser>
          <c:idx val="9"/>
          <c:order val="3"/>
          <c:tx>
            <c:strRef>
              <c:f>'KES Flow all'!$L$2</c:f>
              <c:strCache>
                <c:ptCount val="1"/>
                <c:pt idx="0">
                  <c:v>Alt 3d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'KES Flow all'!$L$3:$L$215</c:f>
              <c:numCache>
                <c:formatCode>General</c:formatCode>
                <c:ptCount val="213"/>
                <c:pt idx="0">
                  <c:v>10567</c:v>
                </c:pt>
                <c:pt idx="1">
                  <c:v>10603</c:v>
                </c:pt>
                <c:pt idx="2">
                  <c:v>10588</c:v>
                </c:pt>
                <c:pt idx="3">
                  <c:v>10530</c:v>
                </c:pt>
                <c:pt idx="4">
                  <c:v>10497</c:v>
                </c:pt>
                <c:pt idx="5">
                  <c:v>10450</c:v>
                </c:pt>
                <c:pt idx="6">
                  <c:v>10492</c:v>
                </c:pt>
                <c:pt idx="7">
                  <c:v>10284</c:v>
                </c:pt>
                <c:pt idx="8">
                  <c:v>10242</c:v>
                </c:pt>
                <c:pt idx="9">
                  <c:v>10243</c:v>
                </c:pt>
                <c:pt idx="10">
                  <c:v>10241</c:v>
                </c:pt>
                <c:pt idx="11">
                  <c:v>10240</c:v>
                </c:pt>
                <c:pt idx="12">
                  <c:v>10236</c:v>
                </c:pt>
                <c:pt idx="13">
                  <c:v>10054</c:v>
                </c:pt>
                <c:pt idx="14">
                  <c:v>10000</c:v>
                </c:pt>
                <c:pt idx="15">
                  <c:v>10000</c:v>
                </c:pt>
                <c:pt idx="16">
                  <c:v>9750</c:v>
                </c:pt>
                <c:pt idx="17">
                  <c:v>9750</c:v>
                </c:pt>
                <c:pt idx="18">
                  <c:v>9750</c:v>
                </c:pt>
                <c:pt idx="19">
                  <c:v>9750</c:v>
                </c:pt>
                <c:pt idx="20">
                  <c:v>9750</c:v>
                </c:pt>
                <c:pt idx="21">
                  <c:v>9250</c:v>
                </c:pt>
                <c:pt idx="22">
                  <c:v>9250</c:v>
                </c:pt>
                <c:pt idx="23">
                  <c:v>9250</c:v>
                </c:pt>
                <c:pt idx="24">
                  <c:v>9250</c:v>
                </c:pt>
                <c:pt idx="25">
                  <c:v>9250</c:v>
                </c:pt>
                <c:pt idx="26">
                  <c:v>9250</c:v>
                </c:pt>
                <c:pt idx="27">
                  <c:v>9100</c:v>
                </c:pt>
                <c:pt idx="28">
                  <c:v>9100</c:v>
                </c:pt>
                <c:pt idx="29">
                  <c:v>9000</c:v>
                </c:pt>
                <c:pt idx="30">
                  <c:v>8800</c:v>
                </c:pt>
                <c:pt idx="31">
                  <c:v>8600</c:v>
                </c:pt>
                <c:pt idx="32">
                  <c:v>8500</c:v>
                </c:pt>
                <c:pt idx="33">
                  <c:v>8300</c:v>
                </c:pt>
                <c:pt idx="34">
                  <c:v>8000</c:v>
                </c:pt>
                <c:pt idx="35">
                  <c:v>7800</c:v>
                </c:pt>
                <c:pt idx="36">
                  <c:v>7600</c:v>
                </c:pt>
                <c:pt idx="37">
                  <c:v>7600</c:v>
                </c:pt>
                <c:pt idx="38">
                  <c:v>7600</c:v>
                </c:pt>
                <c:pt idx="39">
                  <c:v>7600</c:v>
                </c:pt>
                <c:pt idx="40">
                  <c:v>7600</c:v>
                </c:pt>
                <c:pt idx="41">
                  <c:v>7600</c:v>
                </c:pt>
                <c:pt idx="42">
                  <c:v>7600</c:v>
                </c:pt>
                <c:pt idx="43">
                  <c:v>7600</c:v>
                </c:pt>
                <c:pt idx="44">
                  <c:v>7600</c:v>
                </c:pt>
                <c:pt idx="45">
                  <c:v>7600</c:v>
                </c:pt>
                <c:pt idx="46">
                  <c:v>7600</c:v>
                </c:pt>
                <c:pt idx="47">
                  <c:v>7600</c:v>
                </c:pt>
                <c:pt idx="48">
                  <c:v>7600</c:v>
                </c:pt>
                <c:pt idx="49">
                  <c:v>7600</c:v>
                </c:pt>
                <c:pt idx="50">
                  <c:v>7600</c:v>
                </c:pt>
                <c:pt idx="51">
                  <c:v>7600</c:v>
                </c:pt>
                <c:pt idx="52">
                  <c:v>7600</c:v>
                </c:pt>
                <c:pt idx="53">
                  <c:v>7600</c:v>
                </c:pt>
                <c:pt idx="54">
                  <c:v>7600</c:v>
                </c:pt>
                <c:pt idx="55">
                  <c:v>7600</c:v>
                </c:pt>
                <c:pt idx="56">
                  <c:v>7600</c:v>
                </c:pt>
                <c:pt idx="57">
                  <c:v>7600</c:v>
                </c:pt>
                <c:pt idx="58">
                  <c:v>7600</c:v>
                </c:pt>
                <c:pt idx="59">
                  <c:v>7600</c:v>
                </c:pt>
                <c:pt idx="60">
                  <c:v>7600</c:v>
                </c:pt>
                <c:pt idx="61">
                  <c:v>7600</c:v>
                </c:pt>
                <c:pt idx="62">
                  <c:v>7600</c:v>
                </c:pt>
                <c:pt idx="63">
                  <c:v>7600</c:v>
                </c:pt>
                <c:pt idx="64">
                  <c:v>7600</c:v>
                </c:pt>
                <c:pt idx="65">
                  <c:v>7600</c:v>
                </c:pt>
                <c:pt idx="66">
                  <c:v>7600</c:v>
                </c:pt>
                <c:pt idx="67">
                  <c:v>7600</c:v>
                </c:pt>
                <c:pt idx="68">
                  <c:v>7600</c:v>
                </c:pt>
                <c:pt idx="69">
                  <c:v>7600</c:v>
                </c:pt>
                <c:pt idx="70">
                  <c:v>7600</c:v>
                </c:pt>
                <c:pt idx="71">
                  <c:v>7600</c:v>
                </c:pt>
                <c:pt idx="72">
                  <c:v>7600</c:v>
                </c:pt>
                <c:pt idx="73">
                  <c:v>7600</c:v>
                </c:pt>
                <c:pt idx="74">
                  <c:v>7600</c:v>
                </c:pt>
                <c:pt idx="75">
                  <c:v>7400</c:v>
                </c:pt>
                <c:pt idx="76">
                  <c:v>7200</c:v>
                </c:pt>
                <c:pt idx="77">
                  <c:v>7150</c:v>
                </c:pt>
                <c:pt idx="78">
                  <c:v>7150</c:v>
                </c:pt>
                <c:pt idx="79">
                  <c:v>7150</c:v>
                </c:pt>
                <c:pt idx="80">
                  <c:v>7150</c:v>
                </c:pt>
                <c:pt idx="81">
                  <c:v>7150</c:v>
                </c:pt>
                <c:pt idx="82">
                  <c:v>7150</c:v>
                </c:pt>
                <c:pt idx="83">
                  <c:v>7150</c:v>
                </c:pt>
                <c:pt idx="84">
                  <c:v>7150</c:v>
                </c:pt>
                <c:pt idx="85">
                  <c:v>7150</c:v>
                </c:pt>
                <c:pt idx="86">
                  <c:v>7150</c:v>
                </c:pt>
                <c:pt idx="87">
                  <c:v>7150</c:v>
                </c:pt>
                <c:pt idx="88">
                  <c:v>7150</c:v>
                </c:pt>
                <c:pt idx="89">
                  <c:v>7150</c:v>
                </c:pt>
                <c:pt idx="90">
                  <c:v>7150</c:v>
                </c:pt>
                <c:pt idx="91">
                  <c:v>7150</c:v>
                </c:pt>
                <c:pt idx="92" formatCode="#,##0">
                  <c:v>6800</c:v>
                </c:pt>
                <c:pt idx="93" formatCode="#,##0">
                  <c:v>6600</c:v>
                </c:pt>
                <c:pt idx="94" formatCode="#,##0">
                  <c:v>6400</c:v>
                </c:pt>
                <c:pt idx="95" formatCode="#,##0">
                  <c:v>6200</c:v>
                </c:pt>
                <c:pt idx="96" formatCode="#,##0">
                  <c:v>6000</c:v>
                </c:pt>
                <c:pt idx="97" formatCode="#,##0">
                  <c:v>5800</c:v>
                </c:pt>
                <c:pt idx="98" formatCode="#,##0">
                  <c:v>5600</c:v>
                </c:pt>
                <c:pt idx="99" formatCode="#,##0">
                  <c:v>5400</c:v>
                </c:pt>
                <c:pt idx="100" formatCode="#,##0">
                  <c:v>5200</c:v>
                </c:pt>
                <c:pt idx="101" formatCode="#,##0">
                  <c:v>5000</c:v>
                </c:pt>
                <c:pt idx="102" formatCode="#,##0">
                  <c:v>5000</c:v>
                </c:pt>
                <c:pt idx="103" formatCode="#,##0">
                  <c:v>5000</c:v>
                </c:pt>
                <c:pt idx="104" formatCode="#,##0">
                  <c:v>5000</c:v>
                </c:pt>
                <c:pt idx="105" formatCode="#,##0">
                  <c:v>5000</c:v>
                </c:pt>
                <c:pt idx="106" formatCode="#,##0">
                  <c:v>5000</c:v>
                </c:pt>
                <c:pt idx="107" formatCode="#,##0">
                  <c:v>5000</c:v>
                </c:pt>
                <c:pt idx="108" formatCode="#,##0">
                  <c:v>5000</c:v>
                </c:pt>
                <c:pt idx="109" formatCode="#,##0">
                  <c:v>5000</c:v>
                </c:pt>
                <c:pt idx="110" formatCode="#,##0">
                  <c:v>5000</c:v>
                </c:pt>
                <c:pt idx="111" formatCode="#,##0">
                  <c:v>5000</c:v>
                </c:pt>
                <c:pt idx="112" formatCode="#,##0">
                  <c:v>5000</c:v>
                </c:pt>
                <c:pt idx="113" formatCode="#,##0">
                  <c:v>5000</c:v>
                </c:pt>
                <c:pt idx="114" formatCode="#,##0">
                  <c:v>5000</c:v>
                </c:pt>
                <c:pt idx="115" formatCode="#,##0">
                  <c:v>5000</c:v>
                </c:pt>
                <c:pt idx="116" formatCode="#,##0">
                  <c:v>5000</c:v>
                </c:pt>
                <c:pt idx="117" formatCode="#,##0">
                  <c:v>5000</c:v>
                </c:pt>
                <c:pt idx="118" formatCode="#,##0">
                  <c:v>5000</c:v>
                </c:pt>
                <c:pt idx="119" formatCode="#,##0">
                  <c:v>5000</c:v>
                </c:pt>
                <c:pt idx="120" formatCode="#,##0">
                  <c:v>5000</c:v>
                </c:pt>
                <c:pt idx="121" formatCode="#,##0">
                  <c:v>5000</c:v>
                </c:pt>
                <c:pt idx="122" formatCode="#,##0">
                  <c:v>5000</c:v>
                </c:pt>
                <c:pt idx="123" formatCode="#,##0">
                  <c:v>5000</c:v>
                </c:pt>
                <c:pt idx="124" formatCode="#,##0">
                  <c:v>5000</c:v>
                </c:pt>
                <c:pt idx="125" formatCode="#,##0">
                  <c:v>5000</c:v>
                </c:pt>
                <c:pt idx="126" formatCode="#,##0">
                  <c:v>5000</c:v>
                </c:pt>
                <c:pt idx="127" formatCode="#,##0">
                  <c:v>5000</c:v>
                </c:pt>
                <c:pt idx="128" formatCode="#,##0">
                  <c:v>5000</c:v>
                </c:pt>
                <c:pt idx="129" formatCode="#,##0">
                  <c:v>5000</c:v>
                </c:pt>
                <c:pt idx="130" formatCode="#,##0">
                  <c:v>5000</c:v>
                </c:pt>
                <c:pt idx="131" formatCode="#,##0">
                  <c:v>5000</c:v>
                </c:pt>
                <c:pt idx="132" formatCode="#,##0">
                  <c:v>5000</c:v>
                </c:pt>
                <c:pt idx="133" formatCode="#,##0">
                  <c:v>5000</c:v>
                </c:pt>
                <c:pt idx="134" formatCode="#,##0">
                  <c:v>5000</c:v>
                </c:pt>
                <c:pt idx="135" formatCode="#,##0">
                  <c:v>5000</c:v>
                </c:pt>
                <c:pt idx="136" formatCode="#,##0">
                  <c:v>5000</c:v>
                </c:pt>
                <c:pt idx="137" formatCode="#,##0">
                  <c:v>5000</c:v>
                </c:pt>
                <c:pt idx="138" formatCode="#,##0">
                  <c:v>5000</c:v>
                </c:pt>
                <c:pt idx="139" formatCode="#,##0">
                  <c:v>5000</c:v>
                </c:pt>
                <c:pt idx="140" formatCode="#,##0">
                  <c:v>5000</c:v>
                </c:pt>
                <c:pt idx="141" formatCode="#,##0">
                  <c:v>5000</c:v>
                </c:pt>
                <c:pt idx="142" formatCode="#,##0">
                  <c:v>5000</c:v>
                </c:pt>
                <c:pt idx="143" formatCode="#,##0">
                  <c:v>5000</c:v>
                </c:pt>
                <c:pt idx="144" formatCode="#,##0">
                  <c:v>5000</c:v>
                </c:pt>
                <c:pt idx="145" formatCode="#,##0">
                  <c:v>5000</c:v>
                </c:pt>
                <c:pt idx="146" formatCode="#,##0">
                  <c:v>5000</c:v>
                </c:pt>
                <c:pt idx="147" formatCode="#,##0">
                  <c:v>5000</c:v>
                </c:pt>
                <c:pt idx="148" formatCode="#,##0">
                  <c:v>5000</c:v>
                </c:pt>
                <c:pt idx="149" formatCode="#,##0">
                  <c:v>5000</c:v>
                </c:pt>
                <c:pt idx="150" formatCode="#,##0">
                  <c:v>5000</c:v>
                </c:pt>
                <c:pt idx="151" formatCode="#,##0">
                  <c:v>5000</c:v>
                </c:pt>
                <c:pt idx="152" formatCode="#,##0">
                  <c:v>5000</c:v>
                </c:pt>
                <c:pt idx="153" formatCode="#,##0">
                  <c:v>5000</c:v>
                </c:pt>
                <c:pt idx="154" formatCode="#,##0">
                  <c:v>5000</c:v>
                </c:pt>
                <c:pt idx="155" formatCode="#,##0">
                  <c:v>5000</c:v>
                </c:pt>
                <c:pt idx="156" formatCode="#,##0">
                  <c:v>5000</c:v>
                </c:pt>
                <c:pt idx="157" formatCode="#,##0">
                  <c:v>5000</c:v>
                </c:pt>
                <c:pt idx="158" formatCode="#,##0">
                  <c:v>5000</c:v>
                </c:pt>
                <c:pt idx="159" formatCode="#,##0">
                  <c:v>5000</c:v>
                </c:pt>
                <c:pt idx="160" formatCode="#,##0">
                  <c:v>5000</c:v>
                </c:pt>
                <c:pt idx="161" formatCode="#,##0">
                  <c:v>5000</c:v>
                </c:pt>
                <c:pt idx="162" formatCode="#,##0">
                  <c:v>5000</c:v>
                </c:pt>
                <c:pt idx="163" formatCode="#,##0">
                  <c:v>5000</c:v>
                </c:pt>
                <c:pt idx="164" formatCode="#,##0">
                  <c:v>5000</c:v>
                </c:pt>
                <c:pt idx="165" formatCode="#,##0">
                  <c:v>5000</c:v>
                </c:pt>
                <c:pt idx="166" formatCode="#,##0">
                  <c:v>5000</c:v>
                </c:pt>
                <c:pt idx="167" formatCode="#,##0">
                  <c:v>5000</c:v>
                </c:pt>
                <c:pt idx="168" formatCode="#,##0">
                  <c:v>5000</c:v>
                </c:pt>
                <c:pt idx="169" formatCode="#,##0">
                  <c:v>5000</c:v>
                </c:pt>
                <c:pt idx="170" formatCode="#,##0">
                  <c:v>5000</c:v>
                </c:pt>
                <c:pt idx="171" formatCode="#,##0">
                  <c:v>5000</c:v>
                </c:pt>
                <c:pt idx="172" formatCode="#,##0">
                  <c:v>5000</c:v>
                </c:pt>
                <c:pt idx="173" formatCode="#,##0">
                  <c:v>5000</c:v>
                </c:pt>
                <c:pt idx="174" formatCode="#,##0">
                  <c:v>5000</c:v>
                </c:pt>
                <c:pt idx="175" formatCode="#,##0">
                  <c:v>5000</c:v>
                </c:pt>
                <c:pt idx="176" formatCode="#,##0">
                  <c:v>5000</c:v>
                </c:pt>
                <c:pt idx="177" formatCode="#,##0">
                  <c:v>5000</c:v>
                </c:pt>
                <c:pt idx="178" formatCode="#,##0">
                  <c:v>5000</c:v>
                </c:pt>
                <c:pt idx="179" formatCode="#,##0">
                  <c:v>5000</c:v>
                </c:pt>
                <c:pt idx="180" formatCode="#,##0">
                  <c:v>5000</c:v>
                </c:pt>
                <c:pt idx="181" formatCode="#,##0">
                  <c:v>5000</c:v>
                </c:pt>
                <c:pt idx="182" formatCode="#,##0">
                  <c:v>5000</c:v>
                </c:pt>
                <c:pt idx="183" formatCode="#,##0">
                  <c:v>5000</c:v>
                </c:pt>
                <c:pt idx="184" formatCode="#,##0">
                  <c:v>5000</c:v>
                </c:pt>
                <c:pt idx="185" formatCode="#,##0">
                  <c:v>5000</c:v>
                </c:pt>
                <c:pt idx="186" formatCode="#,##0">
                  <c:v>5000</c:v>
                </c:pt>
                <c:pt idx="187" formatCode="#,##0">
                  <c:v>5000</c:v>
                </c:pt>
                <c:pt idx="188" formatCode="#,##0">
                  <c:v>5000</c:v>
                </c:pt>
                <c:pt idx="189" formatCode="#,##0">
                  <c:v>5000</c:v>
                </c:pt>
                <c:pt idx="190" formatCode="#,##0">
                  <c:v>5000</c:v>
                </c:pt>
                <c:pt idx="191" formatCode="#,##0">
                  <c:v>5000</c:v>
                </c:pt>
                <c:pt idx="192" formatCode="#,##0">
                  <c:v>5000</c:v>
                </c:pt>
                <c:pt idx="193" formatCode="#,##0">
                  <c:v>5000</c:v>
                </c:pt>
                <c:pt idx="194" formatCode="#,##0">
                  <c:v>5000</c:v>
                </c:pt>
                <c:pt idx="195" formatCode="#,##0">
                  <c:v>5000</c:v>
                </c:pt>
                <c:pt idx="196" formatCode="#,##0">
                  <c:v>5000</c:v>
                </c:pt>
                <c:pt idx="197" formatCode="#,##0">
                  <c:v>5000</c:v>
                </c:pt>
                <c:pt idx="198" formatCode="#,##0">
                  <c:v>5000</c:v>
                </c:pt>
                <c:pt idx="199" formatCode="#,##0">
                  <c:v>5000</c:v>
                </c:pt>
                <c:pt idx="200" formatCode="#,##0">
                  <c:v>5000</c:v>
                </c:pt>
                <c:pt idx="201" formatCode="#,##0">
                  <c:v>5000</c:v>
                </c:pt>
                <c:pt idx="202" formatCode="#,##0">
                  <c:v>5000</c:v>
                </c:pt>
                <c:pt idx="203" formatCode="#,##0">
                  <c:v>5000</c:v>
                </c:pt>
                <c:pt idx="204" formatCode="#,##0">
                  <c:v>5000</c:v>
                </c:pt>
                <c:pt idx="205" formatCode="#,##0">
                  <c:v>5000</c:v>
                </c:pt>
                <c:pt idx="206" formatCode="#,##0">
                  <c:v>5000</c:v>
                </c:pt>
                <c:pt idx="207" formatCode="#,##0">
                  <c:v>5000</c:v>
                </c:pt>
                <c:pt idx="208" formatCode="#,##0">
                  <c:v>5000</c:v>
                </c:pt>
                <c:pt idx="209" formatCode="#,##0">
                  <c:v>5000</c:v>
                </c:pt>
                <c:pt idx="210" formatCode="#,##0">
                  <c:v>5000</c:v>
                </c:pt>
                <c:pt idx="211" formatCode="#,##0">
                  <c:v>5000</c:v>
                </c:pt>
                <c:pt idx="212" formatCode="#,##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9F-4AA8-89B8-0226E2DC6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41264"/>
        <c:axId val="133867824"/>
      </c:lineChart>
      <c:dateAx>
        <c:axId val="166841264"/>
        <c:scaling>
          <c:orientation val="minMax"/>
          <c:max val="45351"/>
          <c:min val="45139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m/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67824"/>
        <c:crosses val="autoZero"/>
        <c:auto val="1"/>
        <c:lblOffset val="100"/>
        <c:baseTimeUnit val="days"/>
        <c:majorUnit val="7"/>
        <c:majorTimeUnit val="days"/>
      </c:dateAx>
      <c:valAx>
        <c:axId val="133867824"/>
        <c:scaling>
          <c:orientation val="minMax"/>
          <c:max val="11500"/>
          <c:min val="35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Keswick Flow (cfs)</a:t>
                </a:r>
              </a:p>
            </c:rich>
          </c:tx>
          <c:layout>
            <c:manualLayout>
              <c:xMode val="edge"/>
              <c:yMode val="edge"/>
              <c:x val="3.0809859154929578E-2"/>
              <c:y val="0.33372687485666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1264"/>
        <c:crosses val="autoZero"/>
        <c:crossBetween val="between"/>
        <c:majorUnit val="500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587748604487823"/>
          <c:y val="0.9335050200035675"/>
          <c:w val="0.78021142579218306"/>
          <c:h val="6.515199236459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Keswick Flows</a:t>
            </a:r>
            <a:r>
              <a:rPr lang="en-US" sz="1600" baseline="0"/>
              <a:t> from Aug 2023 to Feb 2024</a:t>
            </a:r>
            <a:endParaRPr lang="en-US" sz="1600"/>
          </a:p>
        </c:rich>
      </c:tx>
      <c:layout>
        <c:manualLayout>
          <c:xMode val="edge"/>
          <c:yMode val="edge"/>
          <c:x val="0.29885563380281688"/>
          <c:y val="3.2362459546925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5867574211674"/>
          <c:y val="0.13147249190938512"/>
          <c:w val="0.86219155484085619"/>
          <c:h val="0.70789679051040932"/>
        </c:manualLayout>
      </c:layout>
      <c:lineChart>
        <c:grouping val="standard"/>
        <c:varyColors val="0"/>
        <c:ser>
          <c:idx val="6"/>
          <c:order val="0"/>
          <c:tx>
            <c:strRef>
              <c:f>'KES Flow all'!$B$2</c:f>
              <c:strCache>
                <c:ptCount val="1"/>
                <c:pt idx="0">
                  <c:v>Actual Keswick Flow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'KES Flow all'!$A$3:$A$215</c:f>
              <c:numCache>
                <c:formatCode>[$-F800]dddd\,\ mmmm\ dd\,\ yyyy</c:formatCode>
                <c:ptCount val="213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  <c:pt idx="45">
                  <c:v>45184</c:v>
                </c:pt>
                <c:pt idx="46">
                  <c:v>45185</c:v>
                </c:pt>
                <c:pt idx="47">
                  <c:v>45186</c:v>
                </c:pt>
                <c:pt idx="48">
                  <c:v>45187</c:v>
                </c:pt>
                <c:pt idx="49">
                  <c:v>45188</c:v>
                </c:pt>
                <c:pt idx="50">
                  <c:v>45189</c:v>
                </c:pt>
                <c:pt idx="51">
                  <c:v>45190</c:v>
                </c:pt>
                <c:pt idx="52">
                  <c:v>45191</c:v>
                </c:pt>
                <c:pt idx="53">
                  <c:v>45192</c:v>
                </c:pt>
                <c:pt idx="54">
                  <c:v>45193</c:v>
                </c:pt>
                <c:pt idx="55">
                  <c:v>45194</c:v>
                </c:pt>
                <c:pt idx="56">
                  <c:v>45195</c:v>
                </c:pt>
                <c:pt idx="57">
                  <c:v>45196</c:v>
                </c:pt>
                <c:pt idx="58">
                  <c:v>45197</c:v>
                </c:pt>
                <c:pt idx="59">
                  <c:v>45198</c:v>
                </c:pt>
                <c:pt idx="60">
                  <c:v>45199</c:v>
                </c:pt>
                <c:pt idx="61">
                  <c:v>45200</c:v>
                </c:pt>
                <c:pt idx="62">
                  <c:v>45201</c:v>
                </c:pt>
                <c:pt idx="63">
                  <c:v>45202</c:v>
                </c:pt>
                <c:pt idx="64">
                  <c:v>45203</c:v>
                </c:pt>
                <c:pt idx="65">
                  <c:v>45204</c:v>
                </c:pt>
                <c:pt idx="66">
                  <c:v>45205</c:v>
                </c:pt>
                <c:pt idx="67">
                  <c:v>45206</c:v>
                </c:pt>
                <c:pt idx="68">
                  <c:v>45207</c:v>
                </c:pt>
                <c:pt idx="69">
                  <c:v>45208</c:v>
                </c:pt>
                <c:pt idx="70">
                  <c:v>45209</c:v>
                </c:pt>
                <c:pt idx="71">
                  <c:v>45210</c:v>
                </c:pt>
                <c:pt idx="72">
                  <c:v>45211</c:v>
                </c:pt>
                <c:pt idx="73">
                  <c:v>45212</c:v>
                </c:pt>
                <c:pt idx="74">
                  <c:v>45213</c:v>
                </c:pt>
                <c:pt idx="75">
                  <c:v>45214</c:v>
                </c:pt>
                <c:pt idx="76">
                  <c:v>45215</c:v>
                </c:pt>
                <c:pt idx="77">
                  <c:v>45216</c:v>
                </c:pt>
                <c:pt idx="78">
                  <c:v>45217</c:v>
                </c:pt>
                <c:pt idx="79">
                  <c:v>45218</c:v>
                </c:pt>
                <c:pt idx="80">
                  <c:v>45219</c:v>
                </c:pt>
                <c:pt idx="81">
                  <c:v>45220</c:v>
                </c:pt>
                <c:pt idx="82">
                  <c:v>45221</c:v>
                </c:pt>
                <c:pt idx="83">
                  <c:v>45222</c:v>
                </c:pt>
                <c:pt idx="84">
                  <c:v>45223</c:v>
                </c:pt>
                <c:pt idx="85">
                  <c:v>45224</c:v>
                </c:pt>
                <c:pt idx="86">
                  <c:v>45225</c:v>
                </c:pt>
                <c:pt idx="87">
                  <c:v>45226</c:v>
                </c:pt>
                <c:pt idx="88">
                  <c:v>45227</c:v>
                </c:pt>
                <c:pt idx="89">
                  <c:v>45228</c:v>
                </c:pt>
                <c:pt idx="90">
                  <c:v>45229</c:v>
                </c:pt>
                <c:pt idx="91">
                  <c:v>45230</c:v>
                </c:pt>
                <c:pt idx="92">
                  <c:v>45231</c:v>
                </c:pt>
                <c:pt idx="93">
                  <c:v>45232</c:v>
                </c:pt>
                <c:pt idx="94">
                  <c:v>45233</c:v>
                </c:pt>
                <c:pt idx="95">
                  <c:v>45234</c:v>
                </c:pt>
                <c:pt idx="96">
                  <c:v>45235</c:v>
                </c:pt>
                <c:pt idx="97">
                  <c:v>45236</c:v>
                </c:pt>
                <c:pt idx="98">
                  <c:v>45237</c:v>
                </c:pt>
                <c:pt idx="99">
                  <c:v>45238</c:v>
                </c:pt>
                <c:pt idx="100">
                  <c:v>45239</c:v>
                </c:pt>
                <c:pt idx="101">
                  <c:v>45240</c:v>
                </c:pt>
                <c:pt idx="102">
                  <c:v>45241</c:v>
                </c:pt>
                <c:pt idx="103">
                  <c:v>45242</c:v>
                </c:pt>
                <c:pt idx="104">
                  <c:v>45243</c:v>
                </c:pt>
                <c:pt idx="105">
                  <c:v>45244</c:v>
                </c:pt>
                <c:pt idx="106">
                  <c:v>45245</c:v>
                </c:pt>
                <c:pt idx="107">
                  <c:v>45246</c:v>
                </c:pt>
                <c:pt idx="108">
                  <c:v>45247</c:v>
                </c:pt>
                <c:pt idx="109">
                  <c:v>45248</c:v>
                </c:pt>
                <c:pt idx="110">
                  <c:v>45249</c:v>
                </c:pt>
                <c:pt idx="111">
                  <c:v>45250</c:v>
                </c:pt>
                <c:pt idx="112">
                  <c:v>45251</c:v>
                </c:pt>
                <c:pt idx="113">
                  <c:v>45252</c:v>
                </c:pt>
                <c:pt idx="114">
                  <c:v>45253</c:v>
                </c:pt>
                <c:pt idx="115">
                  <c:v>45254</c:v>
                </c:pt>
                <c:pt idx="116">
                  <c:v>45255</c:v>
                </c:pt>
                <c:pt idx="117">
                  <c:v>45256</c:v>
                </c:pt>
                <c:pt idx="118">
                  <c:v>45257</c:v>
                </c:pt>
                <c:pt idx="119">
                  <c:v>45258</c:v>
                </c:pt>
                <c:pt idx="120">
                  <c:v>45259</c:v>
                </c:pt>
                <c:pt idx="121">
                  <c:v>45260</c:v>
                </c:pt>
                <c:pt idx="122">
                  <c:v>45261</c:v>
                </c:pt>
                <c:pt idx="123">
                  <c:v>45262</c:v>
                </c:pt>
                <c:pt idx="124">
                  <c:v>45263</c:v>
                </c:pt>
                <c:pt idx="125">
                  <c:v>45264</c:v>
                </c:pt>
                <c:pt idx="126">
                  <c:v>45265</c:v>
                </c:pt>
                <c:pt idx="127">
                  <c:v>45266</c:v>
                </c:pt>
                <c:pt idx="128">
                  <c:v>45267</c:v>
                </c:pt>
                <c:pt idx="129">
                  <c:v>45268</c:v>
                </c:pt>
                <c:pt idx="130">
                  <c:v>45269</c:v>
                </c:pt>
                <c:pt idx="131">
                  <c:v>45270</c:v>
                </c:pt>
                <c:pt idx="132">
                  <c:v>45271</c:v>
                </c:pt>
                <c:pt idx="133">
                  <c:v>45272</c:v>
                </c:pt>
                <c:pt idx="134">
                  <c:v>45273</c:v>
                </c:pt>
                <c:pt idx="135">
                  <c:v>45274</c:v>
                </c:pt>
                <c:pt idx="136">
                  <c:v>45275</c:v>
                </c:pt>
                <c:pt idx="137">
                  <c:v>45276</c:v>
                </c:pt>
                <c:pt idx="138">
                  <c:v>45277</c:v>
                </c:pt>
                <c:pt idx="139">
                  <c:v>45278</c:v>
                </c:pt>
                <c:pt idx="140">
                  <c:v>45279</c:v>
                </c:pt>
                <c:pt idx="141">
                  <c:v>45280</c:v>
                </c:pt>
                <c:pt idx="142">
                  <c:v>45281</c:v>
                </c:pt>
                <c:pt idx="143">
                  <c:v>45282</c:v>
                </c:pt>
                <c:pt idx="144">
                  <c:v>45283</c:v>
                </c:pt>
                <c:pt idx="145">
                  <c:v>45284</c:v>
                </c:pt>
                <c:pt idx="146">
                  <c:v>45285</c:v>
                </c:pt>
                <c:pt idx="147">
                  <c:v>45286</c:v>
                </c:pt>
                <c:pt idx="148">
                  <c:v>45287</c:v>
                </c:pt>
                <c:pt idx="149">
                  <c:v>45288</c:v>
                </c:pt>
                <c:pt idx="150">
                  <c:v>45289</c:v>
                </c:pt>
                <c:pt idx="151">
                  <c:v>45290</c:v>
                </c:pt>
                <c:pt idx="152">
                  <c:v>45291</c:v>
                </c:pt>
                <c:pt idx="153">
                  <c:v>45292</c:v>
                </c:pt>
                <c:pt idx="154">
                  <c:v>45293</c:v>
                </c:pt>
                <c:pt idx="155">
                  <c:v>45294</c:v>
                </c:pt>
                <c:pt idx="156">
                  <c:v>45295</c:v>
                </c:pt>
                <c:pt idx="157">
                  <c:v>45296</c:v>
                </c:pt>
                <c:pt idx="158">
                  <c:v>45297</c:v>
                </c:pt>
                <c:pt idx="159">
                  <c:v>45298</c:v>
                </c:pt>
                <c:pt idx="160">
                  <c:v>45299</c:v>
                </c:pt>
                <c:pt idx="161">
                  <c:v>45300</c:v>
                </c:pt>
                <c:pt idx="162">
                  <c:v>45301</c:v>
                </c:pt>
                <c:pt idx="163">
                  <c:v>45302</c:v>
                </c:pt>
                <c:pt idx="164">
                  <c:v>45303</c:v>
                </c:pt>
                <c:pt idx="165">
                  <c:v>45304</c:v>
                </c:pt>
                <c:pt idx="166">
                  <c:v>45305</c:v>
                </c:pt>
                <c:pt idx="167">
                  <c:v>45306</c:v>
                </c:pt>
                <c:pt idx="168">
                  <c:v>45307</c:v>
                </c:pt>
                <c:pt idx="169">
                  <c:v>45308</c:v>
                </c:pt>
                <c:pt idx="170">
                  <c:v>45309</c:v>
                </c:pt>
                <c:pt idx="171">
                  <c:v>45310</c:v>
                </c:pt>
                <c:pt idx="172">
                  <c:v>45311</c:v>
                </c:pt>
                <c:pt idx="173">
                  <c:v>45312</c:v>
                </c:pt>
                <c:pt idx="174">
                  <c:v>45313</c:v>
                </c:pt>
                <c:pt idx="175">
                  <c:v>45314</c:v>
                </c:pt>
                <c:pt idx="176">
                  <c:v>45315</c:v>
                </c:pt>
                <c:pt idx="177">
                  <c:v>45316</c:v>
                </c:pt>
                <c:pt idx="178">
                  <c:v>45317</c:v>
                </c:pt>
                <c:pt idx="179">
                  <c:v>45318</c:v>
                </c:pt>
                <c:pt idx="180">
                  <c:v>45319</c:v>
                </c:pt>
                <c:pt idx="181">
                  <c:v>45320</c:v>
                </c:pt>
                <c:pt idx="182">
                  <c:v>45321</c:v>
                </c:pt>
                <c:pt idx="183">
                  <c:v>45322</c:v>
                </c:pt>
                <c:pt idx="184">
                  <c:v>45323</c:v>
                </c:pt>
                <c:pt idx="185">
                  <c:v>45324</c:v>
                </c:pt>
                <c:pt idx="186">
                  <c:v>45325</c:v>
                </c:pt>
                <c:pt idx="187">
                  <c:v>45326</c:v>
                </c:pt>
                <c:pt idx="188">
                  <c:v>45327</c:v>
                </c:pt>
                <c:pt idx="189">
                  <c:v>45328</c:v>
                </c:pt>
                <c:pt idx="190">
                  <c:v>45329</c:v>
                </c:pt>
                <c:pt idx="191">
                  <c:v>45330</c:v>
                </c:pt>
                <c:pt idx="192">
                  <c:v>45331</c:v>
                </c:pt>
                <c:pt idx="193">
                  <c:v>45332</c:v>
                </c:pt>
                <c:pt idx="194">
                  <c:v>45333</c:v>
                </c:pt>
                <c:pt idx="195">
                  <c:v>45334</c:v>
                </c:pt>
                <c:pt idx="196">
                  <c:v>45335</c:v>
                </c:pt>
                <c:pt idx="197">
                  <c:v>45336</c:v>
                </c:pt>
                <c:pt idx="198">
                  <c:v>45337</c:v>
                </c:pt>
                <c:pt idx="199">
                  <c:v>45338</c:v>
                </c:pt>
                <c:pt idx="200">
                  <c:v>45339</c:v>
                </c:pt>
                <c:pt idx="201">
                  <c:v>45340</c:v>
                </c:pt>
                <c:pt idx="202">
                  <c:v>45341</c:v>
                </c:pt>
                <c:pt idx="203">
                  <c:v>45342</c:v>
                </c:pt>
                <c:pt idx="204">
                  <c:v>45343</c:v>
                </c:pt>
                <c:pt idx="205">
                  <c:v>45344</c:v>
                </c:pt>
                <c:pt idx="206">
                  <c:v>45345</c:v>
                </c:pt>
                <c:pt idx="207">
                  <c:v>45346</c:v>
                </c:pt>
                <c:pt idx="208">
                  <c:v>45347</c:v>
                </c:pt>
                <c:pt idx="209">
                  <c:v>45348</c:v>
                </c:pt>
                <c:pt idx="210">
                  <c:v>45349</c:v>
                </c:pt>
                <c:pt idx="211">
                  <c:v>45350</c:v>
                </c:pt>
                <c:pt idx="212">
                  <c:v>45351</c:v>
                </c:pt>
              </c:numCache>
            </c:numRef>
          </c:cat>
          <c:val>
            <c:numRef>
              <c:f>'KES Flow all'!$B$3:$B$215</c:f>
              <c:numCache>
                <c:formatCode>General</c:formatCode>
                <c:ptCount val="213"/>
                <c:pt idx="0">
                  <c:v>10851</c:v>
                </c:pt>
                <c:pt idx="1">
                  <c:v>10781</c:v>
                </c:pt>
                <c:pt idx="2">
                  <c:v>10567</c:v>
                </c:pt>
                <c:pt idx="3">
                  <c:v>10603</c:v>
                </c:pt>
                <c:pt idx="4">
                  <c:v>10588</c:v>
                </c:pt>
                <c:pt idx="5">
                  <c:v>10530</c:v>
                </c:pt>
                <c:pt idx="6">
                  <c:v>10497</c:v>
                </c:pt>
                <c:pt idx="7">
                  <c:v>10450</c:v>
                </c:pt>
                <c:pt idx="8">
                  <c:v>10492</c:v>
                </c:pt>
                <c:pt idx="9">
                  <c:v>10284</c:v>
                </c:pt>
                <c:pt idx="10">
                  <c:v>10242</c:v>
                </c:pt>
                <c:pt idx="11">
                  <c:v>10243</c:v>
                </c:pt>
                <c:pt idx="12">
                  <c:v>10241</c:v>
                </c:pt>
                <c:pt idx="13">
                  <c:v>10240</c:v>
                </c:pt>
                <c:pt idx="14">
                  <c:v>10236</c:v>
                </c:pt>
                <c:pt idx="15">
                  <c:v>10054</c:v>
                </c:pt>
                <c:pt idx="16">
                  <c:v>10000</c:v>
                </c:pt>
                <c:pt idx="17">
                  <c:v>10000</c:v>
                </c:pt>
                <c:pt idx="18">
                  <c:v>9750</c:v>
                </c:pt>
                <c:pt idx="19">
                  <c:v>9750</c:v>
                </c:pt>
                <c:pt idx="20">
                  <c:v>9750</c:v>
                </c:pt>
                <c:pt idx="21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D9-461C-9411-73640327199D}"/>
            </c:ext>
          </c:extLst>
        </c:ser>
        <c:ser>
          <c:idx val="0"/>
          <c:order val="1"/>
          <c:tx>
            <c:strRef>
              <c:f>'KES Flow all'!$C$2</c:f>
              <c:strCache>
                <c:ptCount val="1"/>
                <c:pt idx="0">
                  <c:v>Alt 1a (Jul 50%)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'KES Flow all'!$A$3:$A$215</c:f>
              <c:numCache>
                <c:formatCode>[$-F800]dddd\,\ mmmm\ dd\,\ yyyy</c:formatCode>
                <c:ptCount val="213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  <c:pt idx="45">
                  <c:v>45184</c:v>
                </c:pt>
                <c:pt idx="46">
                  <c:v>45185</c:v>
                </c:pt>
                <c:pt idx="47">
                  <c:v>45186</c:v>
                </c:pt>
                <c:pt idx="48">
                  <c:v>45187</c:v>
                </c:pt>
                <c:pt idx="49">
                  <c:v>45188</c:v>
                </c:pt>
                <c:pt idx="50">
                  <c:v>45189</c:v>
                </c:pt>
                <c:pt idx="51">
                  <c:v>45190</c:v>
                </c:pt>
                <c:pt idx="52">
                  <c:v>45191</c:v>
                </c:pt>
                <c:pt idx="53">
                  <c:v>45192</c:v>
                </c:pt>
                <c:pt idx="54">
                  <c:v>45193</c:v>
                </c:pt>
                <c:pt idx="55">
                  <c:v>45194</c:v>
                </c:pt>
                <c:pt idx="56">
                  <c:v>45195</c:v>
                </c:pt>
                <c:pt idx="57">
                  <c:v>45196</c:v>
                </c:pt>
                <c:pt idx="58">
                  <c:v>45197</c:v>
                </c:pt>
                <c:pt idx="59">
                  <c:v>45198</c:v>
                </c:pt>
                <c:pt idx="60">
                  <c:v>45199</c:v>
                </c:pt>
                <c:pt idx="61">
                  <c:v>45200</c:v>
                </c:pt>
                <c:pt idx="62">
                  <c:v>45201</c:v>
                </c:pt>
                <c:pt idx="63">
                  <c:v>45202</c:v>
                </c:pt>
                <c:pt idx="64">
                  <c:v>45203</c:v>
                </c:pt>
                <c:pt idx="65">
                  <c:v>45204</c:v>
                </c:pt>
                <c:pt idx="66">
                  <c:v>45205</c:v>
                </c:pt>
                <c:pt idx="67">
                  <c:v>45206</c:v>
                </c:pt>
                <c:pt idx="68">
                  <c:v>45207</c:v>
                </c:pt>
                <c:pt idx="69">
                  <c:v>45208</c:v>
                </c:pt>
                <c:pt idx="70">
                  <c:v>45209</c:v>
                </c:pt>
                <c:pt idx="71">
                  <c:v>45210</c:v>
                </c:pt>
                <c:pt idx="72">
                  <c:v>45211</c:v>
                </c:pt>
                <c:pt idx="73">
                  <c:v>45212</c:v>
                </c:pt>
                <c:pt idx="74">
                  <c:v>45213</c:v>
                </c:pt>
                <c:pt idx="75">
                  <c:v>45214</c:v>
                </c:pt>
                <c:pt idx="76">
                  <c:v>45215</c:v>
                </c:pt>
                <c:pt idx="77">
                  <c:v>45216</c:v>
                </c:pt>
                <c:pt idx="78">
                  <c:v>45217</c:v>
                </c:pt>
                <c:pt idx="79">
                  <c:v>45218</c:v>
                </c:pt>
                <c:pt idx="80">
                  <c:v>45219</c:v>
                </c:pt>
                <c:pt idx="81">
                  <c:v>45220</c:v>
                </c:pt>
                <c:pt idx="82">
                  <c:v>45221</c:v>
                </c:pt>
                <c:pt idx="83">
                  <c:v>45222</c:v>
                </c:pt>
                <c:pt idx="84">
                  <c:v>45223</c:v>
                </c:pt>
                <c:pt idx="85">
                  <c:v>45224</c:v>
                </c:pt>
                <c:pt idx="86">
                  <c:v>45225</c:v>
                </c:pt>
                <c:pt idx="87">
                  <c:v>45226</c:v>
                </c:pt>
                <c:pt idx="88">
                  <c:v>45227</c:v>
                </c:pt>
                <c:pt idx="89">
                  <c:v>45228</c:v>
                </c:pt>
                <c:pt idx="90">
                  <c:v>45229</c:v>
                </c:pt>
                <c:pt idx="91">
                  <c:v>45230</c:v>
                </c:pt>
                <c:pt idx="92">
                  <c:v>45231</c:v>
                </c:pt>
                <c:pt idx="93">
                  <c:v>45232</c:v>
                </c:pt>
                <c:pt idx="94">
                  <c:v>45233</c:v>
                </c:pt>
                <c:pt idx="95">
                  <c:v>45234</c:v>
                </c:pt>
                <c:pt idx="96">
                  <c:v>45235</c:v>
                </c:pt>
                <c:pt idx="97">
                  <c:v>45236</c:v>
                </c:pt>
                <c:pt idx="98">
                  <c:v>45237</c:v>
                </c:pt>
                <c:pt idx="99">
                  <c:v>45238</c:v>
                </c:pt>
                <c:pt idx="100">
                  <c:v>45239</c:v>
                </c:pt>
                <c:pt idx="101">
                  <c:v>45240</c:v>
                </c:pt>
                <c:pt idx="102">
                  <c:v>45241</c:v>
                </c:pt>
                <c:pt idx="103">
                  <c:v>45242</c:v>
                </c:pt>
                <c:pt idx="104">
                  <c:v>45243</c:v>
                </c:pt>
                <c:pt idx="105">
                  <c:v>45244</c:v>
                </c:pt>
                <c:pt idx="106">
                  <c:v>45245</c:v>
                </c:pt>
                <c:pt idx="107">
                  <c:v>45246</c:v>
                </c:pt>
                <c:pt idx="108">
                  <c:v>45247</c:v>
                </c:pt>
                <c:pt idx="109">
                  <c:v>45248</c:v>
                </c:pt>
                <c:pt idx="110">
                  <c:v>45249</c:v>
                </c:pt>
                <c:pt idx="111">
                  <c:v>45250</c:v>
                </c:pt>
                <c:pt idx="112">
                  <c:v>45251</c:v>
                </c:pt>
                <c:pt idx="113">
                  <c:v>45252</c:v>
                </c:pt>
                <c:pt idx="114">
                  <c:v>45253</c:v>
                </c:pt>
                <c:pt idx="115">
                  <c:v>45254</c:v>
                </c:pt>
                <c:pt idx="116">
                  <c:v>45255</c:v>
                </c:pt>
                <c:pt idx="117">
                  <c:v>45256</c:v>
                </c:pt>
                <c:pt idx="118">
                  <c:v>45257</c:v>
                </c:pt>
                <c:pt idx="119">
                  <c:v>45258</c:v>
                </c:pt>
                <c:pt idx="120">
                  <c:v>45259</c:v>
                </c:pt>
                <c:pt idx="121">
                  <c:v>45260</c:v>
                </c:pt>
                <c:pt idx="122">
                  <c:v>45261</c:v>
                </c:pt>
                <c:pt idx="123">
                  <c:v>45262</c:v>
                </c:pt>
                <c:pt idx="124">
                  <c:v>45263</c:v>
                </c:pt>
                <c:pt idx="125">
                  <c:v>45264</c:v>
                </c:pt>
                <c:pt idx="126">
                  <c:v>45265</c:v>
                </c:pt>
                <c:pt idx="127">
                  <c:v>45266</c:v>
                </c:pt>
                <c:pt idx="128">
                  <c:v>45267</c:v>
                </c:pt>
                <c:pt idx="129">
                  <c:v>45268</c:v>
                </c:pt>
                <c:pt idx="130">
                  <c:v>45269</c:v>
                </c:pt>
                <c:pt idx="131">
                  <c:v>45270</c:v>
                </c:pt>
                <c:pt idx="132">
                  <c:v>45271</c:v>
                </c:pt>
                <c:pt idx="133">
                  <c:v>45272</c:v>
                </c:pt>
                <c:pt idx="134">
                  <c:v>45273</c:v>
                </c:pt>
                <c:pt idx="135">
                  <c:v>45274</c:v>
                </c:pt>
                <c:pt idx="136">
                  <c:v>45275</c:v>
                </c:pt>
                <c:pt idx="137">
                  <c:v>45276</c:v>
                </c:pt>
                <c:pt idx="138">
                  <c:v>45277</c:v>
                </c:pt>
                <c:pt idx="139">
                  <c:v>45278</c:v>
                </c:pt>
                <c:pt idx="140">
                  <c:v>45279</c:v>
                </c:pt>
                <c:pt idx="141">
                  <c:v>45280</c:v>
                </c:pt>
                <c:pt idx="142">
                  <c:v>45281</c:v>
                </c:pt>
                <c:pt idx="143">
                  <c:v>45282</c:v>
                </c:pt>
                <c:pt idx="144">
                  <c:v>45283</c:v>
                </c:pt>
                <c:pt idx="145">
                  <c:v>45284</c:v>
                </c:pt>
                <c:pt idx="146">
                  <c:v>45285</c:v>
                </c:pt>
                <c:pt idx="147">
                  <c:v>45286</c:v>
                </c:pt>
                <c:pt idx="148">
                  <c:v>45287</c:v>
                </c:pt>
                <c:pt idx="149">
                  <c:v>45288</c:v>
                </c:pt>
                <c:pt idx="150">
                  <c:v>45289</c:v>
                </c:pt>
                <c:pt idx="151">
                  <c:v>45290</c:v>
                </c:pt>
                <c:pt idx="152">
                  <c:v>45291</c:v>
                </c:pt>
                <c:pt idx="153">
                  <c:v>45292</c:v>
                </c:pt>
                <c:pt idx="154">
                  <c:v>45293</c:v>
                </c:pt>
                <c:pt idx="155">
                  <c:v>45294</c:v>
                </c:pt>
                <c:pt idx="156">
                  <c:v>45295</c:v>
                </c:pt>
                <c:pt idx="157">
                  <c:v>45296</c:v>
                </c:pt>
                <c:pt idx="158">
                  <c:v>45297</c:v>
                </c:pt>
                <c:pt idx="159">
                  <c:v>45298</c:v>
                </c:pt>
                <c:pt idx="160">
                  <c:v>45299</c:v>
                </c:pt>
                <c:pt idx="161">
                  <c:v>45300</c:v>
                </c:pt>
                <c:pt idx="162">
                  <c:v>45301</c:v>
                </c:pt>
                <c:pt idx="163">
                  <c:v>45302</c:v>
                </c:pt>
                <c:pt idx="164">
                  <c:v>45303</c:v>
                </c:pt>
                <c:pt idx="165">
                  <c:v>45304</c:v>
                </c:pt>
                <c:pt idx="166">
                  <c:v>45305</c:v>
                </c:pt>
                <c:pt idx="167">
                  <c:v>45306</c:v>
                </c:pt>
                <c:pt idx="168">
                  <c:v>45307</c:v>
                </c:pt>
                <c:pt idx="169">
                  <c:v>45308</c:v>
                </c:pt>
                <c:pt idx="170">
                  <c:v>45309</c:v>
                </c:pt>
                <c:pt idx="171">
                  <c:v>45310</c:v>
                </c:pt>
                <c:pt idx="172">
                  <c:v>45311</c:v>
                </c:pt>
                <c:pt idx="173">
                  <c:v>45312</c:v>
                </c:pt>
                <c:pt idx="174">
                  <c:v>45313</c:v>
                </c:pt>
                <c:pt idx="175">
                  <c:v>45314</c:v>
                </c:pt>
                <c:pt idx="176">
                  <c:v>45315</c:v>
                </c:pt>
                <c:pt idx="177">
                  <c:v>45316</c:v>
                </c:pt>
                <c:pt idx="178">
                  <c:v>45317</c:v>
                </c:pt>
                <c:pt idx="179">
                  <c:v>45318</c:v>
                </c:pt>
                <c:pt idx="180">
                  <c:v>45319</c:v>
                </c:pt>
                <c:pt idx="181">
                  <c:v>45320</c:v>
                </c:pt>
                <c:pt idx="182">
                  <c:v>45321</c:v>
                </c:pt>
                <c:pt idx="183">
                  <c:v>45322</c:v>
                </c:pt>
                <c:pt idx="184">
                  <c:v>45323</c:v>
                </c:pt>
                <c:pt idx="185">
                  <c:v>45324</c:v>
                </c:pt>
                <c:pt idx="186">
                  <c:v>45325</c:v>
                </c:pt>
                <c:pt idx="187">
                  <c:v>45326</c:v>
                </c:pt>
                <c:pt idx="188">
                  <c:v>45327</c:v>
                </c:pt>
                <c:pt idx="189">
                  <c:v>45328</c:v>
                </c:pt>
                <c:pt idx="190">
                  <c:v>45329</c:v>
                </c:pt>
                <c:pt idx="191">
                  <c:v>45330</c:v>
                </c:pt>
                <c:pt idx="192">
                  <c:v>45331</c:v>
                </c:pt>
                <c:pt idx="193">
                  <c:v>45332</c:v>
                </c:pt>
                <c:pt idx="194">
                  <c:v>45333</c:v>
                </c:pt>
                <c:pt idx="195">
                  <c:v>45334</c:v>
                </c:pt>
                <c:pt idx="196">
                  <c:v>45335</c:v>
                </c:pt>
                <c:pt idx="197">
                  <c:v>45336</c:v>
                </c:pt>
                <c:pt idx="198">
                  <c:v>45337</c:v>
                </c:pt>
                <c:pt idx="199">
                  <c:v>45338</c:v>
                </c:pt>
                <c:pt idx="200">
                  <c:v>45339</c:v>
                </c:pt>
                <c:pt idx="201">
                  <c:v>45340</c:v>
                </c:pt>
                <c:pt idx="202">
                  <c:v>45341</c:v>
                </c:pt>
                <c:pt idx="203">
                  <c:v>45342</c:v>
                </c:pt>
                <c:pt idx="204">
                  <c:v>45343</c:v>
                </c:pt>
                <c:pt idx="205">
                  <c:v>45344</c:v>
                </c:pt>
                <c:pt idx="206">
                  <c:v>45345</c:v>
                </c:pt>
                <c:pt idx="207">
                  <c:v>45346</c:v>
                </c:pt>
                <c:pt idx="208">
                  <c:v>45347</c:v>
                </c:pt>
                <c:pt idx="209">
                  <c:v>45348</c:v>
                </c:pt>
                <c:pt idx="210">
                  <c:v>45349</c:v>
                </c:pt>
                <c:pt idx="211">
                  <c:v>45350</c:v>
                </c:pt>
                <c:pt idx="212">
                  <c:v>45351</c:v>
                </c:pt>
              </c:numCache>
            </c:numRef>
          </c:cat>
          <c:val>
            <c:numRef>
              <c:f>'KES Flow all'!$C$3:$C$215</c:f>
              <c:numCache>
                <c:formatCode>General</c:formatCode>
                <c:ptCount val="213"/>
                <c:pt idx="0">
                  <c:v>9500</c:v>
                </c:pt>
                <c:pt idx="1">
                  <c:v>9500</c:v>
                </c:pt>
                <c:pt idx="2">
                  <c:v>9500</c:v>
                </c:pt>
                <c:pt idx="3">
                  <c:v>9500</c:v>
                </c:pt>
                <c:pt idx="4">
                  <c:v>9500</c:v>
                </c:pt>
                <c:pt idx="5">
                  <c:v>9500</c:v>
                </c:pt>
                <c:pt idx="6">
                  <c:v>9500</c:v>
                </c:pt>
                <c:pt idx="7">
                  <c:v>9500</c:v>
                </c:pt>
                <c:pt idx="8">
                  <c:v>9500</c:v>
                </c:pt>
                <c:pt idx="9">
                  <c:v>9500</c:v>
                </c:pt>
                <c:pt idx="10">
                  <c:v>9500</c:v>
                </c:pt>
                <c:pt idx="11">
                  <c:v>9500</c:v>
                </c:pt>
                <c:pt idx="12">
                  <c:v>9500</c:v>
                </c:pt>
                <c:pt idx="13">
                  <c:v>9500</c:v>
                </c:pt>
                <c:pt idx="14">
                  <c:v>9500</c:v>
                </c:pt>
                <c:pt idx="15">
                  <c:v>9500</c:v>
                </c:pt>
                <c:pt idx="16">
                  <c:v>9500</c:v>
                </c:pt>
                <c:pt idx="17">
                  <c:v>9500</c:v>
                </c:pt>
                <c:pt idx="18">
                  <c:v>9500</c:v>
                </c:pt>
                <c:pt idx="19">
                  <c:v>9500</c:v>
                </c:pt>
                <c:pt idx="20">
                  <c:v>9500</c:v>
                </c:pt>
                <c:pt idx="21">
                  <c:v>9500</c:v>
                </c:pt>
                <c:pt idx="22">
                  <c:v>9500</c:v>
                </c:pt>
                <c:pt idx="23">
                  <c:v>9500</c:v>
                </c:pt>
                <c:pt idx="24">
                  <c:v>9500</c:v>
                </c:pt>
                <c:pt idx="25">
                  <c:v>9500</c:v>
                </c:pt>
                <c:pt idx="26">
                  <c:v>9500</c:v>
                </c:pt>
                <c:pt idx="27">
                  <c:v>9500</c:v>
                </c:pt>
                <c:pt idx="28">
                  <c:v>9500</c:v>
                </c:pt>
                <c:pt idx="29">
                  <c:v>9500</c:v>
                </c:pt>
                <c:pt idx="30">
                  <c:v>9500</c:v>
                </c:pt>
                <c:pt idx="31">
                  <c:v>7000</c:v>
                </c:pt>
                <c:pt idx="32">
                  <c:v>7000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7000</c:v>
                </c:pt>
                <c:pt idx="37">
                  <c:v>7000</c:v>
                </c:pt>
                <c:pt idx="38">
                  <c:v>7000</c:v>
                </c:pt>
                <c:pt idx="39">
                  <c:v>7000</c:v>
                </c:pt>
                <c:pt idx="40">
                  <c:v>7000</c:v>
                </c:pt>
                <c:pt idx="41">
                  <c:v>7000</c:v>
                </c:pt>
                <c:pt idx="42">
                  <c:v>7000</c:v>
                </c:pt>
                <c:pt idx="43">
                  <c:v>7000</c:v>
                </c:pt>
                <c:pt idx="44">
                  <c:v>7000</c:v>
                </c:pt>
                <c:pt idx="45">
                  <c:v>7000</c:v>
                </c:pt>
                <c:pt idx="46">
                  <c:v>7000</c:v>
                </c:pt>
                <c:pt idx="47">
                  <c:v>7000</c:v>
                </c:pt>
                <c:pt idx="48">
                  <c:v>7000</c:v>
                </c:pt>
                <c:pt idx="49">
                  <c:v>7000</c:v>
                </c:pt>
                <c:pt idx="50">
                  <c:v>7000</c:v>
                </c:pt>
                <c:pt idx="51">
                  <c:v>7000</c:v>
                </c:pt>
                <c:pt idx="52">
                  <c:v>7000</c:v>
                </c:pt>
                <c:pt idx="53">
                  <c:v>7000</c:v>
                </c:pt>
                <c:pt idx="54">
                  <c:v>7000</c:v>
                </c:pt>
                <c:pt idx="55">
                  <c:v>7000</c:v>
                </c:pt>
                <c:pt idx="56">
                  <c:v>7000</c:v>
                </c:pt>
                <c:pt idx="57">
                  <c:v>7000</c:v>
                </c:pt>
                <c:pt idx="58">
                  <c:v>7000</c:v>
                </c:pt>
                <c:pt idx="59">
                  <c:v>7000</c:v>
                </c:pt>
                <c:pt idx="60">
                  <c:v>7000</c:v>
                </c:pt>
                <c:pt idx="61" formatCode="#,##0">
                  <c:v>5250</c:v>
                </c:pt>
                <c:pt idx="62" formatCode="#,##0">
                  <c:v>5250</c:v>
                </c:pt>
                <c:pt idx="63" formatCode="#,##0">
                  <c:v>5250</c:v>
                </c:pt>
                <c:pt idx="64" formatCode="#,##0">
                  <c:v>5250</c:v>
                </c:pt>
                <c:pt idx="65" formatCode="#,##0">
                  <c:v>5250</c:v>
                </c:pt>
                <c:pt idx="66" formatCode="#,##0">
                  <c:v>5250</c:v>
                </c:pt>
                <c:pt idx="67" formatCode="#,##0">
                  <c:v>5250</c:v>
                </c:pt>
                <c:pt idx="68" formatCode="#,##0">
                  <c:v>5250</c:v>
                </c:pt>
                <c:pt idx="69" formatCode="#,##0">
                  <c:v>5250</c:v>
                </c:pt>
                <c:pt idx="70" formatCode="#,##0">
                  <c:v>5250</c:v>
                </c:pt>
                <c:pt idx="71" formatCode="#,##0">
                  <c:v>5250</c:v>
                </c:pt>
                <c:pt idx="72" formatCode="#,##0">
                  <c:v>5250</c:v>
                </c:pt>
                <c:pt idx="73" formatCode="#,##0">
                  <c:v>5250</c:v>
                </c:pt>
                <c:pt idx="74" formatCode="#,##0">
                  <c:v>5250</c:v>
                </c:pt>
                <c:pt idx="75" formatCode="#,##0">
                  <c:v>5250</c:v>
                </c:pt>
                <c:pt idx="76" formatCode="#,##0">
                  <c:v>5250</c:v>
                </c:pt>
                <c:pt idx="77" formatCode="#,##0">
                  <c:v>5250</c:v>
                </c:pt>
                <c:pt idx="78" formatCode="#,##0">
                  <c:v>5250</c:v>
                </c:pt>
                <c:pt idx="79" formatCode="#,##0">
                  <c:v>5250</c:v>
                </c:pt>
                <c:pt idx="80" formatCode="#,##0">
                  <c:v>5250</c:v>
                </c:pt>
                <c:pt idx="81" formatCode="#,##0">
                  <c:v>5250</c:v>
                </c:pt>
                <c:pt idx="82" formatCode="#,##0">
                  <c:v>5250</c:v>
                </c:pt>
                <c:pt idx="83" formatCode="#,##0">
                  <c:v>5250</c:v>
                </c:pt>
                <c:pt idx="84" formatCode="#,##0">
                  <c:v>5250</c:v>
                </c:pt>
                <c:pt idx="85" formatCode="#,##0">
                  <c:v>5250</c:v>
                </c:pt>
                <c:pt idx="86" formatCode="#,##0">
                  <c:v>5250</c:v>
                </c:pt>
                <c:pt idx="87" formatCode="#,##0">
                  <c:v>5250</c:v>
                </c:pt>
                <c:pt idx="88" formatCode="#,##0">
                  <c:v>5250</c:v>
                </c:pt>
                <c:pt idx="89" formatCode="#,##0">
                  <c:v>5250</c:v>
                </c:pt>
                <c:pt idx="90" formatCode="#,##0">
                  <c:v>5250</c:v>
                </c:pt>
                <c:pt idx="91" formatCode="#,##0">
                  <c:v>5250</c:v>
                </c:pt>
                <c:pt idx="92" formatCode="#,##0">
                  <c:v>5000</c:v>
                </c:pt>
                <c:pt idx="93" formatCode="#,##0">
                  <c:v>5000</c:v>
                </c:pt>
                <c:pt idx="94" formatCode="#,##0">
                  <c:v>5000</c:v>
                </c:pt>
                <c:pt idx="95" formatCode="#,##0">
                  <c:v>5000</c:v>
                </c:pt>
                <c:pt idx="96" formatCode="#,##0">
                  <c:v>5000</c:v>
                </c:pt>
                <c:pt idx="97" formatCode="#,##0">
                  <c:v>5000</c:v>
                </c:pt>
                <c:pt idx="98" formatCode="#,##0">
                  <c:v>5000</c:v>
                </c:pt>
                <c:pt idx="99" formatCode="#,##0">
                  <c:v>5000</c:v>
                </c:pt>
                <c:pt idx="100" formatCode="#,##0">
                  <c:v>5000</c:v>
                </c:pt>
                <c:pt idx="101" formatCode="#,##0">
                  <c:v>5000</c:v>
                </c:pt>
                <c:pt idx="102" formatCode="#,##0">
                  <c:v>5000</c:v>
                </c:pt>
                <c:pt idx="103" formatCode="#,##0">
                  <c:v>5000</c:v>
                </c:pt>
                <c:pt idx="104" formatCode="#,##0">
                  <c:v>5000</c:v>
                </c:pt>
                <c:pt idx="105" formatCode="#,##0">
                  <c:v>5000</c:v>
                </c:pt>
                <c:pt idx="106" formatCode="#,##0">
                  <c:v>5000</c:v>
                </c:pt>
                <c:pt idx="107" formatCode="#,##0">
                  <c:v>5000</c:v>
                </c:pt>
                <c:pt idx="108" formatCode="#,##0">
                  <c:v>5000</c:v>
                </c:pt>
                <c:pt idx="109" formatCode="#,##0">
                  <c:v>5000</c:v>
                </c:pt>
                <c:pt idx="110" formatCode="#,##0">
                  <c:v>5000</c:v>
                </c:pt>
                <c:pt idx="111" formatCode="#,##0">
                  <c:v>5000</c:v>
                </c:pt>
                <c:pt idx="112" formatCode="#,##0">
                  <c:v>5000</c:v>
                </c:pt>
                <c:pt idx="113" formatCode="#,##0">
                  <c:v>5000</c:v>
                </c:pt>
                <c:pt idx="114" formatCode="#,##0">
                  <c:v>5000</c:v>
                </c:pt>
                <c:pt idx="115" formatCode="#,##0">
                  <c:v>5000</c:v>
                </c:pt>
                <c:pt idx="116" formatCode="#,##0">
                  <c:v>5000</c:v>
                </c:pt>
                <c:pt idx="117" formatCode="#,##0">
                  <c:v>5000</c:v>
                </c:pt>
                <c:pt idx="118" formatCode="#,##0">
                  <c:v>5000</c:v>
                </c:pt>
                <c:pt idx="119" formatCode="#,##0">
                  <c:v>5000</c:v>
                </c:pt>
                <c:pt idx="120" formatCode="#,##0">
                  <c:v>5000</c:v>
                </c:pt>
                <c:pt idx="121" formatCode="#,##0">
                  <c:v>5000</c:v>
                </c:pt>
                <c:pt idx="122" formatCode="#,##0">
                  <c:v>6500</c:v>
                </c:pt>
                <c:pt idx="123" formatCode="#,##0">
                  <c:v>6500</c:v>
                </c:pt>
                <c:pt idx="124" formatCode="#,##0">
                  <c:v>6500</c:v>
                </c:pt>
                <c:pt idx="125" formatCode="#,##0">
                  <c:v>6500</c:v>
                </c:pt>
                <c:pt idx="126" formatCode="#,##0">
                  <c:v>6500</c:v>
                </c:pt>
                <c:pt idx="127" formatCode="#,##0">
                  <c:v>6500</c:v>
                </c:pt>
                <c:pt idx="128" formatCode="#,##0">
                  <c:v>6500</c:v>
                </c:pt>
                <c:pt idx="129" formatCode="#,##0">
                  <c:v>6500</c:v>
                </c:pt>
                <c:pt idx="130" formatCode="#,##0">
                  <c:v>6500</c:v>
                </c:pt>
                <c:pt idx="131" formatCode="#,##0">
                  <c:v>6500</c:v>
                </c:pt>
                <c:pt idx="132" formatCode="#,##0">
                  <c:v>6500</c:v>
                </c:pt>
                <c:pt idx="133" formatCode="#,##0">
                  <c:v>6500</c:v>
                </c:pt>
                <c:pt idx="134" formatCode="#,##0">
                  <c:v>6500</c:v>
                </c:pt>
                <c:pt idx="135" formatCode="#,##0">
                  <c:v>6500</c:v>
                </c:pt>
                <c:pt idx="136" formatCode="#,##0">
                  <c:v>6500</c:v>
                </c:pt>
                <c:pt idx="137" formatCode="#,##0">
                  <c:v>6500</c:v>
                </c:pt>
                <c:pt idx="138" formatCode="#,##0">
                  <c:v>6500</c:v>
                </c:pt>
                <c:pt idx="139" formatCode="#,##0">
                  <c:v>6500</c:v>
                </c:pt>
                <c:pt idx="140" formatCode="#,##0">
                  <c:v>6500</c:v>
                </c:pt>
                <c:pt idx="141" formatCode="#,##0">
                  <c:v>6500</c:v>
                </c:pt>
                <c:pt idx="142" formatCode="#,##0">
                  <c:v>6500</c:v>
                </c:pt>
                <c:pt idx="143" formatCode="#,##0">
                  <c:v>6500</c:v>
                </c:pt>
                <c:pt idx="144" formatCode="#,##0">
                  <c:v>6500</c:v>
                </c:pt>
                <c:pt idx="145" formatCode="#,##0">
                  <c:v>6500</c:v>
                </c:pt>
                <c:pt idx="146" formatCode="#,##0">
                  <c:v>6500</c:v>
                </c:pt>
                <c:pt idx="147" formatCode="#,##0">
                  <c:v>6500</c:v>
                </c:pt>
                <c:pt idx="148" formatCode="#,##0">
                  <c:v>6500</c:v>
                </c:pt>
                <c:pt idx="149" formatCode="#,##0">
                  <c:v>6500</c:v>
                </c:pt>
                <c:pt idx="150" formatCode="#,##0">
                  <c:v>6500</c:v>
                </c:pt>
                <c:pt idx="151" formatCode="#,##0">
                  <c:v>6500</c:v>
                </c:pt>
                <c:pt idx="152" formatCode="#,##0">
                  <c:v>6500</c:v>
                </c:pt>
                <c:pt idx="153" formatCode="#,##0">
                  <c:v>6500</c:v>
                </c:pt>
                <c:pt idx="154" formatCode="#,##0">
                  <c:v>6500</c:v>
                </c:pt>
                <c:pt idx="155" formatCode="#,##0">
                  <c:v>6500</c:v>
                </c:pt>
                <c:pt idx="156" formatCode="#,##0">
                  <c:v>6500</c:v>
                </c:pt>
                <c:pt idx="157" formatCode="#,##0">
                  <c:v>6500</c:v>
                </c:pt>
                <c:pt idx="158" formatCode="#,##0">
                  <c:v>6500</c:v>
                </c:pt>
                <c:pt idx="159" formatCode="#,##0">
                  <c:v>6500</c:v>
                </c:pt>
                <c:pt idx="160" formatCode="#,##0">
                  <c:v>6500</c:v>
                </c:pt>
                <c:pt idx="161" formatCode="#,##0">
                  <c:v>6500</c:v>
                </c:pt>
                <c:pt idx="162" formatCode="#,##0">
                  <c:v>6500</c:v>
                </c:pt>
                <c:pt idx="163" formatCode="#,##0">
                  <c:v>6500</c:v>
                </c:pt>
                <c:pt idx="164" formatCode="#,##0">
                  <c:v>6500</c:v>
                </c:pt>
                <c:pt idx="165" formatCode="#,##0">
                  <c:v>6500</c:v>
                </c:pt>
                <c:pt idx="166" formatCode="#,##0">
                  <c:v>6500</c:v>
                </c:pt>
                <c:pt idx="167" formatCode="#,##0">
                  <c:v>6500</c:v>
                </c:pt>
                <c:pt idx="168" formatCode="#,##0">
                  <c:v>6500</c:v>
                </c:pt>
                <c:pt idx="169" formatCode="#,##0">
                  <c:v>6500</c:v>
                </c:pt>
                <c:pt idx="170" formatCode="#,##0">
                  <c:v>6500</c:v>
                </c:pt>
                <c:pt idx="171" formatCode="#,##0">
                  <c:v>6500</c:v>
                </c:pt>
                <c:pt idx="172" formatCode="#,##0">
                  <c:v>6500</c:v>
                </c:pt>
                <c:pt idx="173" formatCode="#,##0">
                  <c:v>6500</c:v>
                </c:pt>
                <c:pt idx="174" formatCode="#,##0">
                  <c:v>6500</c:v>
                </c:pt>
                <c:pt idx="175" formatCode="#,##0">
                  <c:v>6500</c:v>
                </c:pt>
                <c:pt idx="176" formatCode="#,##0">
                  <c:v>6500</c:v>
                </c:pt>
                <c:pt idx="177" formatCode="#,##0">
                  <c:v>6500</c:v>
                </c:pt>
                <c:pt idx="178" formatCode="#,##0">
                  <c:v>6500</c:v>
                </c:pt>
                <c:pt idx="179" formatCode="#,##0">
                  <c:v>6500</c:v>
                </c:pt>
                <c:pt idx="180" formatCode="#,##0">
                  <c:v>6500</c:v>
                </c:pt>
                <c:pt idx="181" formatCode="#,##0">
                  <c:v>6500</c:v>
                </c:pt>
                <c:pt idx="182" formatCode="#,##0">
                  <c:v>6500</c:v>
                </c:pt>
                <c:pt idx="183" formatCode="#,##0">
                  <c:v>6500</c:v>
                </c:pt>
                <c:pt idx="184" formatCode="#,##0">
                  <c:v>10000</c:v>
                </c:pt>
                <c:pt idx="185" formatCode="#,##0">
                  <c:v>10000</c:v>
                </c:pt>
                <c:pt idx="186" formatCode="#,##0">
                  <c:v>10000</c:v>
                </c:pt>
                <c:pt idx="187" formatCode="#,##0">
                  <c:v>10000</c:v>
                </c:pt>
                <c:pt idx="188" formatCode="#,##0">
                  <c:v>10000</c:v>
                </c:pt>
                <c:pt idx="189" formatCode="#,##0">
                  <c:v>10000</c:v>
                </c:pt>
                <c:pt idx="190" formatCode="#,##0">
                  <c:v>10000</c:v>
                </c:pt>
                <c:pt idx="191" formatCode="#,##0">
                  <c:v>10000</c:v>
                </c:pt>
                <c:pt idx="192" formatCode="#,##0">
                  <c:v>10000</c:v>
                </c:pt>
                <c:pt idx="193" formatCode="#,##0">
                  <c:v>10000</c:v>
                </c:pt>
                <c:pt idx="194" formatCode="#,##0">
                  <c:v>10000</c:v>
                </c:pt>
                <c:pt idx="195" formatCode="#,##0">
                  <c:v>10000</c:v>
                </c:pt>
                <c:pt idx="196" formatCode="#,##0">
                  <c:v>10000</c:v>
                </c:pt>
                <c:pt idx="197" formatCode="#,##0">
                  <c:v>10000</c:v>
                </c:pt>
                <c:pt idx="198" formatCode="#,##0">
                  <c:v>10000</c:v>
                </c:pt>
                <c:pt idx="199" formatCode="#,##0">
                  <c:v>10000</c:v>
                </c:pt>
                <c:pt idx="200" formatCode="#,##0">
                  <c:v>10000</c:v>
                </c:pt>
                <c:pt idx="201" formatCode="#,##0">
                  <c:v>10000</c:v>
                </c:pt>
                <c:pt idx="202" formatCode="#,##0">
                  <c:v>10000</c:v>
                </c:pt>
                <c:pt idx="203" formatCode="#,##0">
                  <c:v>10000</c:v>
                </c:pt>
                <c:pt idx="204" formatCode="#,##0">
                  <c:v>10000</c:v>
                </c:pt>
                <c:pt idx="205" formatCode="#,##0">
                  <c:v>10000</c:v>
                </c:pt>
                <c:pt idx="206" formatCode="#,##0">
                  <c:v>10000</c:v>
                </c:pt>
                <c:pt idx="207" formatCode="#,##0">
                  <c:v>10000</c:v>
                </c:pt>
                <c:pt idx="208" formatCode="#,##0">
                  <c:v>10000</c:v>
                </c:pt>
                <c:pt idx="209" formatCode="#,##0">
                  <c:v>10000</c:v>
                </c:pt>
                <c:pt idx="210" formatCode="#,##0">
                  <c:v>10000</c:v>
                </c:pt>
                <c:pt idx="211" formatCode="#,##0">
                  <c:v>10000</c:v>
                </c:pt>
                <c:pt idx="212" formatCode="#,##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9-461C-9411-73640327199D}"/>
            </c:ext>
          </c:extLst>
        </c:ser>
        <c:ser>
          <c:idx val="8"/>
          <c:order val="2"/>
          <c:tx>
            <c:strRef>
              <c:f>'KES Flow all'!$D$2</c:f>
              <c:strCache>
                <c:ptCount val="1"/>
                <c:pt idx="0">
                  <c:v>Alt 1b (Aug 50%)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'KES Flow all'!$D$3:$D$215</c:f>
              <c:numCache>
                <c:formatCode>General</c:formatCode>
                <c:ptCount val="213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7000</c:v>
                </c:pt>
                <c:pt idx="32">
                  <c:v>7000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7000</c:v>
                </c:pt>
                <c:pt idx="37">
                  <c:v>7000</c:v>
                </c:pt>
                <c:pt idx="38">
                  <c:v>7000</c:v>
                </c:pt>
                <c:pt idx="39">
                  <c:v>7000</c:v>
                </c:pt>
                <c:pt idx="40">
                  <c:v>7000</c:v>
                </c:pt>
                <c:pt idx="41">
                  <c:v>7000</c:v>
                </c:pt>
                <c:pt idx="42">
                  <c:v>7000</c:v>
                </c:pt>
                <c:pt idx="43">
                  <c:v>7000</c:v>
                </c:pt>
                <c:pt idx="44">
                  <c:v>7000</c:v>
                </c:pt>
                <c:pt idx="45">
                  <c:v>7000</c:v>
                </c:pt>
                <c:pt idx="46">
                  <c:v>7000</c:v>
                </c:pt>
                <c:pt idx="47">
                  <c:v>7000</c:v>
                </c:pt>
                <c:pt idx="48">
                  <c:v>7000</c:v>
                </c:pt>
                <c:pt idx="49">
                  <c:v>7000</c:v>
                </c:pt>
                <c:pt idx="50">
                  <c:v>7000</c:v>
                </c:pt>
                <c:pt idx="51">
                  <c:v>7000</c:v>
                </c:pt>
                <c:pt idx="52">
                  <c:v>7000</c:v>
                </c:pt>
                <c:pt idx="53">
                  <c:v>7000</c:v>
                </c:pt>
                <c:pt idx="54">
                  <c:v>7000</c:v>
                </c:pt>
                <c:pt idx="55">
                  <c:v>7000</c:v>
                </c:pt>
                <c:pt idx="56">
                  <c:v>7000</c:v>
                </c:pt>
                <c:pt idx="57">
                  <c:v>7000</c:v>
                </c:pt>
                <c:pt idx="58">
                  <c:v>7000</c:v>
                </c:pt>
                <c:pt idx="59">
                  <c:v>7000</c:v>
                </c:pt>
                <c:pt idx="60">
                  <c:v>7000</c:v>
                </c:pt>
                <c:pt idx="61" formatCode="#,##0">
                  <c:v>5250</c:v>
                </c:pt>
                <c:pt idx="62" formatCode="#,##0">
                  <c:v>5250</c:v>
                </c:pt>
                <c:pt idx="63" formatCode="#,##0">
                  <c:v>5250</c:v>
                </c:pt>
                <c:pt idx="64" formatCode="#,##0">
                  <c:v>5250</c:v>
                </c:pt>
                <c:pt idx="65" formatCode="#,##0">
                  <c:v>5250</c:v>
                </c:pt>
                <c:pt idx="66" formatCode="#,##0">
                  <c:v>5250</c:v>
                </c:pt>
                <c:pt idx="67" formatCode="#,##0">
                  <c:v>5250</c:v>
                </c:pt>
                <c:pt idx="68" formatCode="#,##0">
                  <c:v>5250</c:v>
                </c:pt>
                <c:pt idx="69" formatCode="#,##0">
                  <c:v>5250</c:v>
                </c:pt>
                <c:pt idx="70" formatCode="#,##0">
                  <c:v>5250</c:v>
                </c:pt>
                <c:pt idx="71" formatCode="#,##0">
                  <c:v>5250</c:v>
                </c:pt>
                <c:pt idx="72" formatCode="#,##0">
                  <c:v>5250</c:v>
                </c:pt>
                <c:pt idx="73" formatCode="#,##0">
                  <c:v>5250</c:v>
                </c:pt>
                <c:pt idx="74" formatCode="#,##0">
                  <c:v>5250</c:v>
                </c:pt>
                <c:pt idx="75" formatCode="#,##0">
                  <c:v>5250</c:v>
                </c:pt>
                <c:pt idx="76" formatCode="#,##0">
                  <c:v>5250</c:v>
                </c:pt>
                <c:pt idx="77" formatCode="#,##0">
                  <c:v>5250</c:v>
                </c:pt>
                <c:pt idx="78" formatCode="#,##0">
                  <c:v>5250</c:v>
                </c:pt>
                <c:pt idx="79" formatCode="#,##0">
                  <c:v>5250</c:v>
                </c:pt>
                <c:pt idx="80" formatCode="#,##0">
                  <c:v>5250</c:v>
                </c:pt>
                <c:pt idx="81" formatCode="#,##0">
                  <c:v>5250</c:v>
                </c:pt>
                <c:pt idx="82" formatCode="#,##0">
                  <c:v>5250</c:v>
                </c:pt>
                <c:pt idx="83" formatCode="#,##0">
                  <c:v>5250</c:v>
                </c:pt>
                <c:pt idx="84" formatCode="#,##0">
                  <c:v>5250</c:v>
                </c:pt>
                <c:pt idx="85" formatCode="#,##0">
                  <c:v>5250</c:v>
                </c:pt>
                <c:pt idx="86" formatCode="#,##0">
                  <c:v>5250</c:v>
                </c:pt>
                <c:pt idx="87" formatCode="#,##0">
                  <c:v>5250</c:v>
                </c:pt>
                <c:pt idx="88" formatCode="#,##0">
                  <c:v>5250</c:v>
                </c:pt>
                <c:pt idx="89" formatCode="#,##0">
                  <c:v>5250</c:v>
                </c:pt>
                <c:pt idx="90" formatCode="#,##0">
                  <c:v>5250</c:v>
                </c:pt>
                <c:pt idx="91" formatCode="#,##0">
                  <c:v>5250</c:v>
                </c:pt>
                <c:pt idx="92" formatCode="#,##0">
                  <c:v>5000</c:v>
                </c:pt>
                <c:pt idx="93" formatCode="#,##0">
                  <c:v>5000</c:v>
                </c:pt>
                <c:pt idx="94" formatCode="#,##0">
                  <c:v>5000</c:v>
                </c:pt>
                <c:pt idx="95" formatCode="#,##0">
                  <c:v>5000</c:v>
                </c:pt>
                <c:pt idx="96" formatCode="#,##0">
                  <c:v>5000</c:v>
                </c:pt>
                <c:pt idx="97" formatCode="#,##0">
                  <c:v>5000</c:v>
                </c:pt>
                <c:pt idx="98" formatCode="#,##0">
                  <c:v>5000</c:v>
                </c:pt>
                <c:pt idx="99" formatCode="#,##0">
                  <c:v>5000</c:v>
                </c:pt>
                <c:pt idx="100" formatCode="#,##0">
                  <c:v>5000</c:v>
                </c:pt>
                <c:pt idx="101" formatCode="#,##0">
                  <c:v>5000</c:v>
                </c:pt>
                <c:pt idx="102" formatCode="#,##0">
                  <c:v>5000</c:v>
                </c:pt>
                <c:pt idx="103" formatCode="#,##0">
                  <c:v>5000</c:v>
                </c:pt>
                <c:pt idx="104" formatCode="#,##0">
                  <c:v>5000</c:v>
                </c:pt>
                <c:pt idx="105" formatCode="#,##0">
                  <c:v>5000</c:v>
                </c:pt>
                <c:pt idx="106" formatCode="#,##0">
                  <c:v>5000</c:v>
                </c:pt>
                <c:pt idx="107" formatCode="#,##0">
                  <c:v>5000</c:v>
                </c:pt>
                <c:pt idx="108" formatCode="#,##0">
                  <c:v>5000</c:v>
                </c:pt>
                <c:pt idx="109" formatCode="#,##0">
                  <c:v>5000</c:v>
                </c:pt>
                <c:pt idx="110" formatCode="#,##0">
                  <c:v>5000</c:v>
                </c:pt>
                <c:pt idx="111" formatCode="#,##0">
                  <c:v>5000</c:v>
                </c:pt>
                <c:pt idx="112" formatCode="#,##0">
                  <c:v>5000</c:v>
                </c:pt>
                <c:pt idx="113" formatCode="#,##0">
                  <c:v>5000</c:v>
                </c:pt>
                <c:pt idx="114" formatCode="#,##0">
                  <c:v>5000</c:v>
                </c:pt>
                <c:pt idx="115" formatCode="#,##0">
                  <c:v>5000</c:v>
                </c:pt>
                <c:pt idx="116" formatCode="#,##0">
                  <c:v>5000</c:v>
                </c:pt>
                <c:pt idx="117" formatCode="#,##0">
                  <c:v>5000</c:v>
                </c:pt>
                <c:pt idx="118" formatCode="#,##0">
                  <c:v>5000</c:v>
                </c:pt>
                <c:pt idx="119" formatCode="#,##0">
                  <c:v>5000</c:v>
                </c:pt>
                <c:pt idx="120" formatCode="#,##0">
                  <c:v>5000</c:v>
                </c:pt>
                <c:pt idx="121" formatCode="#,##0">
                  <c:v>5000</c:v>
                </c:pt>
                <c:pt idx="122" formatCode="#,##0">
                  <c:v>6500</c:v>
                </c:pt>
                <c:pt idx="123" formatCode="#,##0">
                  <c:v>6500</c:v>
                </c:pt>
                <c:pt idx="124" formatCode="#,##0">
                  <c:v>6500</c:v>
                </c:pt>
                <c:pt idx="125" formatCode="#,##0">
                  <c:v>6500</c:v>
                </c:pt>
                <c:pt idx="126" formatCode="#,##0">
                  <c:v>6500</c:v>
                </c:pt>
                <c:pt idx="127" formatCode="#,##0">
                  <c:v>6500</c:v>
                </c:pt>
                <c:pt idx="128" formatCode="#,##0">
                  <c:v>6500</c:v>
                </c:pt>
                <c:pt idx="129" formatCode="#,##0">
                  <c:v>6500</c:v>
                </c:pt>
                <c:pt idx="130" formatCode="#,##0">
                  <c:v>6500</c:v>
                </c:pt>
                <c:pt idx="131" formatCode="#,##0">
                  <c:v>6500</c:v>
                </c:pt>
                <c:pt idx="132" formatCode="#,##0">
                  <c:v>6500</c:v>
                </c:pt>
                <c:pt idx="133" formatCode="#,##0">
                  <c:v>6500</c:v>
                </c:pt>
                <c:pt idx="134" formatCode="#,##0">
                  <c:v>6500</c:v>
                </c:pt>
                <c:pt idx="135" formatCode="#,##0">
                  <c:v>6500</c:v>
                </c:pt>
                <c:pt idx="136" formatCode="#,##0">
                  <c:v>6500</c:v>
                </c:pt>
                <c:pt idx="137" formatCode="#,##0">
                  <c:v>6500</c:v>
                </c:pt>
                <c:pt idx="138" formatCode="#,##0">
                  <c:v>6500</c:v>
                </c:pt>
                <c:pt idx="139" formatCode="#,##0">
                  <c:v>6500</c:v>
                </c:pt>
                <c:pt idx="140" formatCode="#,##0">
                  <c:v>6500</c:v>
                </c:pt>
                <c:pt idx="141" formatCode="#,##0">
                  <c:v>6500</c:v>
                </c:pt>
                <c:pt idx="142" formatCode="#,##0">
                  <c:v>6500</c:v>
                </c:pt>
                <c:pt idx="143" formatCode="#,##0">
                  <c:v>6500</c:v>
                </c:pt>
                <c:pt idx="144" formatCode="#,##0">
                  <c:v>6500</c:v>
                </c:pt>
                <c:pt idx="145" formatCode="#,##0">
                  <c:v>6500</c:v>
                </c:pt>
                <c:pt idx="146" formatCode="#,##0">
                  <c:v>6500</c:v>
                </c:pt>
                <c:pt idx="147" formatCode="#,##0">
                  <c:v>6500</c:v>
                </c:pt>
                <c:pt idx="148" formatCode="#,##0">
                  <c:v>6500</c:v>
                </c:pt>
                <c:pt idx="149" formatCode="#,##0">
                  <c:v>6500</c:v>
                </c:pt>
                <c:pt idx="150" formatCode="#,##0">
                  <c:v>6500</c:v>
                </c:pt>
                <c:pt idx="151" formatCode="#,##0">
                  <c:v>6500</c:v>
                </c:pt>
                <c:pt idx="152" formatCode="#,##0">
                  <c:v>6500</c:v>
                </c:pt>
                <c:pt idx="153" formatCode="#,##0">
                  <c:v>6500</c:v>
                </c:pt>
                <c:pt idx="154" formatCode="#,##0">
                  <c:v>6500</c:v>
                </c:pt>
                <c:pt idx="155" formatCode="#,##0">
                  <c:v>6500</c:v>
                </c:pt>
                <c:pt idx="156" formatCode="#,##0">
                  <c:v>6500</c:v>
                </c:pt>
                <c:pt idx="157" formatCode="#,##0">
                  <c:v>6500</c:v>
                </c:pt>
                <c:pt idx="158" formatCode="#,##0">
                  <c:v>6500</c:v>
                </c:pt>
                <c:pt idx="159" formatCode="#,##0">
                  <c:v>6500</c:v>
                </c:pt>
                <c:pt idx="160" formatCode="#,##0">
                  <c:v>6500</c:v>
                </c:pt>
                <c:pt idx="161" formatCode="#,##0">
                  <c:v>6500</c:v>
                </c:pt>
                <c:pt idx="162" formatCode="#,##0">
                  <c:v>6500</c:v>
                </c:pt>
                <c:pt idx="163" formatCode="#,##0">
                  <c:v>6500</c:v>
                </c:pt>
                <c:pt idx="164" formatCode="#,##0">
                  <c:v>6500</c:v>
                </c:pt>
                <c:pt idx="165" formatCode="#,##0">
                  <c:v>6500</c:v>
                </c:pt>
                <c:pt idx="166" formatCode="#,##0">
                  <c:v>6500</c:v>
                </c:pt>
                <c:pt idx="167" formatCode="#,##0">
                  <c:v>6500</c:v>
                </c:pt>
                <c:pt idx="168" formatCode="#,##0">
                  <c:v>6500</c:v>
                </c:pt>
                <c:pt idx="169" formatCode="#,##0">
                  <c:v>6500</c:v>
                </c:pt>
                <c:pt idx="170" formatCode="#,##0">
                  <c:v>6500</c:v>
                </c:pt>
                <c:pt idx="171" formatCode="#,##0">
                  <c:v>6500</c:v>
                </c:pt>
                <c:pt idx="172" formatCode="#,##0">
                  <c:v>6500</c:v>
                </c:pt>
                <c:pt idx="173" formatCode="#,##0">
                  <c:v>6500</c:v>
                </c:pt>
                <c:pt idx="174" formatCode="#,##0">
                  <c:v>6500</c:v>
                </c:pt>
                <c:pt idx="175" formatCode="#,##0">
                  <c:v>6500</c:v>
                </c:pt>
                <c:pt idx="176" formatCode="#,##0">
                  <c:v>6500</c:v>
                </c:pt>
                <c:pt idx="177" formatCode="#,##0">
                  <c:v>6500</c:v>
                </c:pt>
                <c:pt idx="178" formatCode="#,##0">
                  <c:v>6500</c:v>
                </c:pt>
                <c:pt idx="179" formatCode="#,##0">
                  <c:v>6500</c:v>
                </c:pt>
                <c:pt idx="180" formatCode="#,##0">
                  <c:v>6500</c:v>
                </c:pt>
                <c:pt idx="181" formatCode="#,##0">
                  <c:v>6500</c:v>
                </c:pt>
                <c:pt idx="182" formatCode="#,##0">
                  <c:v>6500</c:v>
                </c:pt>
                <c:pt idx="183" formatCode="#,##0">
                  <c:v>6500</c:v>
                </c:pt>
                <c:pt idx="184" formatCode="#,##0">
                  <c:v>10000</c:v>
                </c:pt>
                <c:pt idx="185" formatCode="#,##0">
                  <c:v>10000</c:v>
                </c:pt>
                <c:pt idx="186" formatCode="#,##0">
                  <c:v>10000</c:v>
                </c:pt>
                <c:pt idx="187" formatCode="#,##0">
                  <c:v>10000</c:v>
                </c:pt>
                <c:pt idx="188" formatCode="#,##0">
                  <c:v>10000</c:v>
                </c:pt>
                <c:pt idx="189" formatCode="#,##0">
                  <c:v>10000</c:v>
                </c:pt>
                <c:pt idx="190" formatCode="#,##0">
                  <c:v>10000</c:v>
                </c:pt>
                <c:pt idx="191" formatCode="#,##0">
                  <c:v>10000</c:v>
                </c:pt>
                <c:pt idx="192" formatCode="#,##0">
                  <c:v>10000</c:v>
                </c:pt>
                <c:pt idx="193" formatCode="#,##0">
                  <c:v>10000</c:v>
                </c:pt>
                <c:pt idx="194" formatCode="#,##0">
                  <c:v>10000</c:v>
                </c:pt>
                <c:pt idx="195" formatCode="#,##0">
                  <c:v>10000</c:v>
                </c:pt>
                <c:pt idx="196" formatCode="#,##0">
                  <c:v>10000</c:v>
                </c:pt>
                <c:pt idx="197" formatCode="#,##0">
                  <c:v>10000</c:v>
                </c:pt>
                <c:pt idx="198" formatCode="#,##0">
                  <c:v>10000</c:v>
                </c:pt>
                <c:pt idx="199" formatCode="#,##0">
                  <c:v>10000</c:v>
                </c:pt>
                <c:pt idx="200" formatCode="#,##0">
                  <c:v>10000</c:v>
                </c:pt>
                <c:pt idx="201" formatCode="#,##0">
                  <c:v>10000</c:v>
                </c:pt>
                <c:pt idx="202" formatCode="#,##0">
                  <c:v>10000</c:v>
                </c:pt>
                <c:pt idx="203" formatCode="#,##0">
                  <c:v>10000</c:v>
                </c:pt>
                <c:pt idx="204" formatCode="#,##0">
                  <c:v>10000</c:v>
                </c:pt>
                <c:pt idx="205" formatCode="#,##0">
                  <c:v>10000</c:v>
                </c:pt>
                <c:pt idx="206" formatCode="#,##0">
                  <c:v>10000</c:v>
                </c:pt>
                <c:pt idx="207" formatCode="#,##0">
                  <c:v>10000</c:v>
                </c:pt>
                <c:pt idx="208" formatCode="#,##0">
                  <c:v>10000</c:v>
                </c:pt>
                <c:pt idx="209" formatCode="#,##0">
                  <c:v>10000</c:v>
                </c:pt>
                <c:pt idx="210" formatCode="#,##0">
                  <c:v>10000</c:v>
                </c:pt>
                <c:pt idx="211" formatCode="#,##0">
                  <c:v>10000</c:v>
                </c:pt>
                <c:pt idx="212" formatCode="#,##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F-4788-988D-0D001C5221F6}"/>
            </c:ext>
          </c:extLst>
        </c:ser>
        <c:ser>
          <c:idx val="1"/>
          <c:order val="3"/>
          <c:tx>
            <c:strRef>
              <c:f>'KES Flow all'!$G$2</c:f>
              <c:strCache>
                <c:ptCount val="1"/>
                <c:pt idx="0">
                  <c:v>Alt 2c (Aug 90%)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'KES Flow all'!$A$3:$A$215</c:f>
              <c:numCache>
                <c:formatCode>[$-F800]dddd\,\ mmmm\ dd\,\ yyyy</c:formatCode>
                <c:ptCount val="213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  <c:pt idx="45">
                  <c:v>45184</c:v>
                </c:pt>
                <c:pt idx="46">
                  <c:v>45185</c:v>
                </c:pt>
                <c:pt idx="47">
                  <c:v>45186</c:v>
                </c:pt>
                <c:pt idx="48">
                  <c:v>45187</c:v>
                </c:pt>
                <c:pt idx="49">
                  <c:v>45188</c:v>
                </c:pt>
                <c:pt idx="50">
                  <c:v>45189</c:v>
                </c:pt>
                <c:pt idx="51">
                  <c:v>45190</c:v>
                </c:pt>
                <c:pt idx="52">
                  <c:v>45191</c:v>
                </c:pt>
                <c:pt idx="53">
                  <c:v>45192</c:v>
                </c:pt>
                <c:pt idx="54">
                  <c:v>45193</c:v>
                </c:pt>
                <c:pt idx="55">
                  <c:v>45194</c:v>
                </c:pt>
                <c:pt idx="56">
                  <c:v>45195</c:v>
                </c:pt>
                <c:pt idx="57">
                  <c:v>45196</c:v>
                </c:pt>
                <c:pt idx="58">
                  <c:v>45197</c:v>
                </c:pt>
                <c:pt idx="59">
                  <c:v>45198</c:v>
                </c:pt>
                <c:pt idx="60">
                  <c:v>45199</c:v>
                </c:pt>
                <c:pt idx="61">
                  <c:v>45200</c:v>
                </c:pt>
                <c:pt idx="62">
                  <c:v>45201</c:v>
                </c:pt>
                <c:pt idx="63">
                  <c:v>45202</c:v>
                </c:pt>
                <c:pt idx="64">
                  <c:v>45203</c:v>
                </c:pt>
                <c:pt idx="65">
                  <c:v>45204</c:v>
                </c:pt>
                <c:pt idx="66">
                  <c:v>45205</c:v>
                </c:pt>
                <c:pt idx="67">
                  <c:v>45206</c:v>
                </c:pt>
                <c:pt idx="68">
                  <c:v>45207</c:v>
                </c:pt>
                <c:pt idx="69">
                  <c:v>45208</c:v>
                </c:pt>
                <c:pt idx="70">
                  <c:v>45209</c:v>
                </c:pt>
                <c:pt idx="71">
                  <c:v>45210</c:v>
                </c:pt>
                <c:pt idx="72">
                  <c:v>45211</c:v>
                </c:pt>
                <c:pt idx="73">
                  <c:v>45212</c:v>
                </c:pt>
                <c:pt idx="74">
                  <c:v>45213</c:v>
                </c:pt>
                <c:pt idx="75">
                  <c:v>45214</c:v>
                </c:pt>
                <c:pt idx="76">
                  <c:v>45215</c:v>
                </c:pt>
                <c:pt idx="77">
                  <c:v>45216</c:v>
                </c:pt>
                <c:pt idx="78">
                  <c:v>45217</c:v>
                </c:pt>
                <c:pt idx="79">
                  <c:v>45218</c:v>
                </c:pt>
                <c:pt idx="80">
                  <c:v>45219</c:v>
                </c:pt>
                <c:pt idx="81">
                  <c:v>45220</c:v>
                </c:pt>
                <c:pt idx="82">
                  <c:v>45221</c:v>
                </c:pt>
                <c:pt idx="83">
                  <c:v>45222</c:v>
                </c:pt>
                <c:pt idx="84">
                  <c:v>45223</c:v>
                </c:pt>
                <c:pt idx="85">
                  <c:v>45224</c:v>
                </c:pt>
                <c:pt idx="86">
                  <c:v>45225</c:v>
                </c:pt>
                <c:pt idx="87">
                  <c:v>45226</c:v>
                </c:pt>
                <c:pt idx="88">
                  <c:v>45227</c:v>
                </c:pt>
                <c:pt idx="89">
                  <c:v>45228</c:v>
                </c:pt>
                <c:pt idx="90">
                  <c:v>45229</c:v>
                </c:pt>
                <c:pt idx="91">
                  <c:v>45230</c:v>
                </c:pt>
                <c:pt idx="92">
                  <c:v>45231</c:v>
                </c:pt>
                <c:pt idx="93">
                  <c:v>45232</c:v>
                </c:pt>
                <c:pt idx="94">
                  <c:v>45233</c:v>
                </c:pt>
                <c:pt idx="95">
                  <c:v>45234</c:v>
                </c:pt>
                <c:pt idx="96">
                  <c:v>45235</c:v>
                </c:pt>
                <c:pt idx="97">
                  <c:v>45236</c:v>
                </c:pt>
                <c:pt idx="98">
                  <c:v>45237</c:v>
                </c:pt>
                <c:pt idx="99">
                  <c:v>45238</c:v>
                </c:pt>
                <c:pt idx="100">
                  <c:v>45239</c:v>
                </c:pt>
                <c:pt idx="101">
                  <c:v>45240</c:v>
                </c:pt>
                <c:pt idx="102">
                  <c:v>45241</c:v>
                </c:pt>
                <c:pt idx="103">
                  <c:v>45242</c:v>
                </c:pt>
                <c:pt idx="104">
                  <c:v>45243</c:v>
                </c:pt>
                <c:pt idx="105">
                  <c:v>45244</c:v>
                </c:pt>
                <c:pt idx="106">
                  <c:v>45245</c:v>
                </c:pt>
                <c:pt idx="107">
                  <c:v>45246</c:v>
                </c:pt>
                <c:pt idx="108">
                  <c:v>45247</c:v>
                </c:pt>
                <c:pt idx="109">
                  <c:v>45248</c:v>
                </c:pt>
                <c:pt idx="110">
                  <c:v>45249</c:v>
                </c:pt>
                <c:pt idx="111">
                  <c:v>45250</c:v>
                </c:pt>
                <c:pt idx="112">
                  <c:v>45251</c:v>
                </c:pt>
                <c:pt idx="113">
                  <c:v>45252</c:v>
                </c:pt>
                <c:pt idx="114">
                  <c:v>45253</c:v>
                </c:pt>
                <c:pt idx="115">
                  <c:v>45254</c:v>
                </c:pt>
                <c:pt idx="116">
                  <c:v>45255</c:v>
                </c:pt>
                <c:pt idx="117">
                  <c:v>45256</c:v>
                </c:pt>
                <c:pt idx="118">
                  <c:v>45257</c:v>
                </c:pt>
                <c:pt idx="119">
                  <c:v>45258</c:v>
                </c:pt>
                <c:pt idx="120">
                  <c:v>45259</c:v>
                </c:pt>
                <c:pt idx="121">
                  <c:v>45260</c:v>
                </c:pt>
                <c:pt idx="122">
                  <c:v>45261</c:v>
                </c:pt>
                <c:pt idx="123">
                  <c:v>45262</c:v>
                </c:pt>
                <c:pt idx="124">
                  <c:v>45263</c:v>
                </c:pt>
                <c:pt idx="125">
                  <c:v>45264</c:v>
                </c:pt>
                <c:pt idx="126">
                  <c:v>45265</c:v>
                </c:pt>
                <c:pt idx="127">
                  <c:v>45266</c:v>
                </c:pt>
                <c:pt idx="128">
                  <c:v>45267</c:v>
                </c:pt>
                <c:pt idx="129">
                  <c:v>45268</c:v>
                </c:pt>
                <c:pt idx="130">
                  <c:v>45269</c:v>
                </c:pt>
                <c:pt idx="131">
                  <c:v>45270</c:v>
                </c:pt>
                <c:pt idx="132">
                  <c:v>45271</c:v>
                </c:pt>
                <c:pt idx="133">
                  <c:v>45272</c:v>
                </c:pt>
                <c:pt idx="134">
                  <c:v>45273</c:v>
                </c:pt>
                <c:pt idx="135">
                  <c:v>45274</c:v>
                </c:pt>
                <c:pt idx="136">
                  <c:v>45275</c:v>
                </c:pt>
                <c:pt idx="137">
                  <c:v>45276</c:v>
                </c:pt>
                <c:pt idx="138">
                  <c:v>45277</c:v>
                </c:pt>
                <c:pt idx="139">
                  <c:v>45278</c:v>
                </c:pt>
                <c:pt idx="140">
                  <c:v>45279</c:v>
                </c:pt>
                <c:pt idx="141">
                  <c:v>45280</c:v>
                </c:pt>
                <c:pt idx="142">
                  <c:v>45281</c:v>
                </c:pt>
                <c:pt idx="143">
                  <c:v>45282</c:v>
                </c:pt>
                <c:pt idx="144">
                  <c:v>45283</c:v>
                </c:pt>
                <c:pt idx="145">
                  <c:v>45284</c:v>
                </c:pt>
                <c:pt idx="146">
                  <c:v>45285</c:v>
                </c:pt>
                <c:pt idx="147">
                  <c:v>45286</c:v>
                </c:pt>
                <c:pt idx="148">
                  <c:v>45287</c:v>
                </c:pt>
                <c:pt idx="149">
                  <c:v>45288</c:v>
                </c:pt>
                <c:pt idx="150">
                  <c:v>45289</c:v>
                </c:pt>
                <c:pt idx="151">
                  <c:v>45290</c:v>
                </c:pt>
                <c:pt idx="152">
                  <c:v>45291</c:v>
                </c:pt>
                <c:pt idx="153">
                  <c:v>45292</c:v>
                </c:pt>
                <c:pt idx="154">
                  <c:v>45293</c:v>
                </c:pt>
                <c:pt idx="155">
                  <c:v>45294</c:v>
                </c:pt>
                <c:pt idx="156">
                  <c:v>45295</c:v>
                </c:pt>
                <c:pt idx="157">
                  <c:v>45296</c:v>
                </c:pt>
                <c:pt idx="158">
                  <c:v>45297</c:v>
                </c:pt>
                <c:pt idx="159">
                  <c:v>45298</c:v>
                </c:pt>
                <c:pt idx="160">
                  <c:v>45299</c:v>
                </c:pt>
                <c:pt idx="161">
                  <c:v>45300</c:v>
                </c:pt>
                <c:pt idx="162">
                  <c:v>45301</c:v>
                </c:pt>
                <c:pt idx="163">
                  <c:v>45302</c:v>
                </c:pt>
                <c:pt idx="164">
                  <c:v>45303</c:v>
                </c:pt>
                <c:pt idx="165">
                  <c:v>45304</c:v>
                </c:pt>
                <c:pt idx="166">
                  <c:v>45305</c:v>
                </c:pt>
                <c:pt idx="167">
                  <c:v>45306</c:v>
                </c:pt>
                <c:pt idx="168">
                  <c:v>45307</c:v>
                </c:pt>
                <c:pt idx="169">
                  <c:v>45308</c:v>
                </c:pt>
                <c:pt idx="170">
                  <c:v>45309</c:v>
                </c:pt>
                <c:pt idx="171">
                  <c:v>45310</c:v>
                </c:pt>
                <c:pt idx="172">
                  <c:v>45311</c:v>
                </c:pt>
                <c:pt idx="173">
                  <c:v>45312</c:v>
                </c:pt>
                <c:pt idx="174">
                  <c:v>45313</c:v>
                </c:pt>
                <c:pt idx="175">
                  <c:v>45314</c:v>
                </c:pt>
                <c:pt idx="176">
                  <c:v>45315</c:v>
                </c:pt>
                <c:pt idx="177">
                  <c:v>45316</c:v>
                </c:pt>
                <c:pt idx="178">
                  <c:v>45317</c:v>
                </c:pt>
                <c:pt idx="179">
                  <c:v>45318</c:v>
                </c:pt>
                <c:pt idx="180">
                  <c:v>45319</c:v>
                </c:pt>
                <c:pt idx="181">
                  <c:v>45320</c:v>
                </c:pt>
                <c:pt idx="182">
                  <c:v>45321</c:v>
                </c:pt>
                <c:pt idx="183">
                  <c:v>45322</c:v>
                </c:pt>
                <c:pt idx="184">
                  <c:v>45323</c:v>
                </c:pt>
                <c:pt idx="185">
                  <c:v>45324</c:v>
                </c:pt>
                <c:pt idx="186">
                  <c:v>45325</c:v>
                </c:pt>
                <c:pt idx="187">
                  <c:v>45326</c:v>
                </c:pt>
                <c:pt idx="188">
                  <c:v>45327</c:v>
                </c:pt>
                <c:pt idx="189">
                  <c:v>45328</c:v>
                </c:pt>
                <c:pt idx="190">
                  <c:v>45329</c:v>
                </c:pt>
                <c:pt idx="191">
                  <c:v>45330</c:v>
                </c:pt>
                <c:pt idx="192">
                  <c:v>45331</c:v>
                </c:pt>
                <c:pt idx="193">
                  <c:v>45332</c:v>
                </c:pt>
                <c:pt idx="194">
                  <c:v>45333</c:v>
                </c:pt>
                <c:pt idx="195">
                  <c:v>45334</c:v>
                </c:pt>
                <c:pt idx="196">
                  <c:v>45335</c:v>
                </c:pt>
                <c:pt idx="197">
                  <c:v>45336</c:v>
                </c:pt>
                <c:pt idx="198">
                  <c:v>45337</c:v>
                </c:pt>
                <c:pt idx="199">
                  <c:v>45338</c:v>
                </c:pt>
                <c:pt idx="200">
                  <c:v>45339</c:v>
                </c:pt>
                <c:pt idx="201">
                  <c:v>45340</c:v>
                </c:pt>
                <c:pt idx="202">
                  <c:v>45341</c:v>
                </c:pt>
                <c:pt idx="203">
                  <c:v>45342</c:v>
                </c:pt>
                <c:pt idx="204">
                  <c:v>45343</c:v>
                </c:pt>
                <c:pt idx="205">
                  <c:v>45344</c:v>
                </c:pt>
                <c:pt idx="206">
                  <c:v>45345</c:v>
                </c:pt>
                <c:pt idx="207">
                  <c:v>45346</c:v>
                </c:pt>
                <c:pt idx="208">
                  <c:v>45347</c:v>
                </c:pt>
                <c:pt idx="209">
                  <c:v>45348</c:v>
                </c:pt>
                <c:pt idx="210">
                  <c:v>45349</c:v>
                </c:pt>
                <c:pt idx="211">
                  <c:v>45350</c:v>
                </c:pt>
                <c:pt idx="212">
                  <c:v>45351</c:v>
                </c:pt>
              </c:numCache>
            </c:numRef>
          </c:cat>
          <c:val>
            <c:numRef>
              <c:f>'KES Flow all'!$G$3:$G$215</c:f>
              <c:numCache>
                <c:formatCode>General</c:formatCode>
                <c:ptCount val="213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7000</c:v>
                </c:pt>
                <c:pt idx="32">
                  <c:v>7000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7000</c:v>
                </c:pt>
                <c:pt idx="37">
                  <c:v>7000</c:v>
                </c:pt>
                <c:pt idx="38">
                  <c:v>7000</c:v>
                </c:pt>
                <c:pt idx="39">
                  <c:v>7000</c:v>
                </c:pt>
                <c:pt idx="40">
                  <c:v>7000</c:v>
                </c:pt>
                <c:pt idx="41">
                  <c:v>7000</c:v>
                </c:pt>
                <c:pt idx="42">
                  <c:v>7000</c:v>
                </c:pt>
                <c:pt idx="43">
                  <c:v>7000</c:v>
                </c:pt>
                <c:pt idx="44">
                  <c:v>7000</c:v>
                </c:pt>
                <c:pt idx="45">
                  <c:v>7000</c:v>
                </c:pt>
                <c:pt idx="46">
                  <c:v>7000</c:v>
                </c:pt>
                <c:pt idx="47">
                  <c:v>7000</c:v>
                </c:pt>
                <c:pt idx="48">
                  <c:v>7000</c:v>
                </c:pt>
                <c:pt idx="49">
                  <c:v>7000</c:v>
                </c:pt>
                <c:pt idx="50">
                  <c:v>7000</c:v>
                </c:pt>
                <c:pt idx="51">
                  <c:v>7000</c:v>
                </c:pt>
                <c:pt idx="52">
                  <c:v>7000</c:v>
                </c:pt>
                <c:pt idx="53">
                  <c:v>7000</c:v>
                </c:pt>
                <c:pt idx="54">
                  <c:v>7000</c:v>
                </c:pt>
                <c:pt idx="55">
                  <c:v>7000</c:v>
                </c:pt>
                <c:pt idx="56">
                  <c:v>7000</c:v>
                </c:pt>
                <c:pt idx="57">
                  <c:v>7000</c:v>
                </c:pt>
                <c:pt idx="58">
                  <c:v>7000</c:v>
                </c:pt>
                <c:pt idx="59">
                  <c:v>7000</c:v>
                </c:pt>
                <c:pt idx="60">
                  <c:v>7000</c:v>
                </c:pt>
                <c:pt idx="61" formatCode="#,##0">
                  <c:v>6500</c:v>
                </c:pt>
                <c:pt idx="62" formatCode="#,##0">
                  <c:v>6500</c:v>
                </c:pt>
                <c:pt idx="63" formatCode="#,##0">
                  <c:v>6500</c:v>
                </c:pt>
                <c:pt idx="64" formatCode="#,##0">
                  <c:v>6500</c:v>
                </c:pt>
                <c:pt idx="65" formatCode="#,##0">
                  <c:v>6500</c:v>
                </c:pt>
                <c:pt idx="66" formatCode="#,##0">
                  <c:v>6500</c:v>
                </c:pt>
                <c:pt idx="67" formatCode="#,##0">
                  <c:v>6500</c:v>
                </c:pt>
                <c:pt idx="68" formatCode="#,##0">
                  <c:v>6500</c:v>
                </c:pt>
                <c:pt idx="69" formatCode="#,##0">
                  <c:v>6500</c:v>
                </c:pt>
                <c:pt idx="70" formatCode="#,##0">
                  <c:v>6500</c:v>
                </c:pt>
                <c:pt idx="71" formatCode="#,##0">
                  <c:v>6500</c:v>
                </c:pt>
                <c:pt idx="72" formatCode="#,##0">
                  <c:v>6500</c:v>
                </c:pt>
                <c:pt idx="73" formatCode="#,##0">
                  <c:v>6500</c:v>
                </c:pt>
                <c:pt idx="74" formatCode="#,##0">
                  <c:v>6500</c:v>
                </c:pt>
                <c:pt idx="75" formatCode="#,##0">
                  <c:v>6500</c:v>
                </c:pt>
                <c:pt idx="76" formatCode="#,##0">
                  <c:v>6500</c:v>
                </c:pt>
                <c:pt idx="77" formatCode="#,##0">
                  <c:v>6500</c:v>
                </c:pt>
                <c:pt idx="78" formatCode="#,##0">
                  <c:v>6500</c:v>
                </c:pt>
                <c:pt idx="79" formatCode="#,##0">
                  <c:v>6500</c:v>
                </c:pt>
                <c:pt idx="80" formatCode="#,##0">
                  <c:v>6500</c:v>
                </c:pt>
                <c:pt idx="81" formatCode="#,##0">
                  <c:v>6500</c:v>
                </c:pt>
                <c:pt idx="82" formatCode="#,##0">
                  <c:v>6500</c:v>
                </c:pt>
                <c:pt idx="83" formatCode="#,##0">
                  <c:v>6500</c:v>
                </c:pt>
                <c:pt idx="84" formatCode="#,##0">
                  <c:v>6500</c:v>
                </c:pt>
                <c:pt idx="85" formatCode="#,##0">
                  <c:v>6500</c:v>
                </c:pt>
                <c:pt idx="86" formatCode="#,##0">
                  <c:v>6500</c:v>
                </c:pt>
                <c:pt idx="87" formatCode="#,##0">
                  <c:v>6500</c:v>
                </c:pt>
                <c:pt idx="88" formatCode="#,##0">
                  <c:v>6500</c:v>
                </c:pt>
                <c:pt idx="89" formatCode="#,##0">
                  <c:v>6500</c:v>
                </c:pt>
                <c:pt idx="90" formatCode="#,##0">
                  <c:v>6500</c:v>
                </c:pt>
                <c:pt idx="91" formatCode="#,##0">
                  <c:v>6500</c:v>
                </c:pt>
                <c:pt idx="92" formatCode="#,##0">
                  <c:v>5000</c:v>
                </c:pt>
                <c:pt idx="93" formatCode="#,##0">
                  <c:v>5000</c:v>
                </c:pt>
                <c:pt idx="94" formatCode="#,##0">
                  <c:v>5000</c:v>
                </c:pt>
                <c:pt idx="95" formatCode="#,##0">
                  <c:v>5000</c:v>
                </c:pt>
                <c:pt idx="96" formatCode="#,##0">
                  <c:v>5000</c:v>
                </c:pt>
                <c:pt idx="97" formatCode="#,##0">
                  <c:v>5000</c:v>
                </c:pt>
                <c:pt idx="98" formatCode="#,##0">
                  <c:v>5000</c:v>
                </c:pt>
                <c:pt idx="99" formatCode="#,##0">
                  <c:v>5000</c:v>
                </c:pt>
                <c:pt idx="100" formatCode="#,##0">
                  <c:v>5000</c:v>
                </c:pt>
                <c:pt idx="101" formatCode="#,##0">
                  <c:v>5000</c:v>
                </c:pt>
                <c:pt idx="102" formatCode="#,##0">
                  <c:v>5000</c:v>
                </c:pt>
                <c:pt idx="103" formatCode="#,##0">
                  <c:v>5000</c:v>
                </c:pt>
                <c:pt idx="104" formatCode="#,##0">
                  <c:v>5000</c:v>
                </c:pt>
                <c:pt idx="105" formatCode="#,##0">
                  <c:v>5000</c:v>
                </c:pt>
                <c:pt idx="106" formatCode="#,##0">
                  <c:v>5000</c:v>
                </c:pt>
                <c:pt idx="107" formatCode="#,##0">
                  <c:v>5000</c:v>
                </c:pt>
                <c:pt idx="108" formatCode="#,##0">
                  <c:v>5000</c:v>
                </c:pt>
                <c:pt idx="109" formatCode="#,##0">
                  <c:v>5000</c:v>
                </c:pt>
                <c:pt idx="110" formatCode="#,##0">
                  <c:v>5000</c:v>
                </c:pt>
                <c:pt idx="111" formatCode="#,##0">
                  <c:v>5000</c:v>
                </c:pt>
                <c:pt idx="112" formatCode="#,##0">
                  <c:v>5000</c:v>
                </c:pt>
                <c:pt idx="113" formatCode="#,##0">
                  <c:v>5000</c:v>
                </c:pt>
                <c:pt idx="114" formatCode="#,##0">
                  <c:v>5000</c:v>
                </c:pt>
                <c:pt idx="115" formatCode="#,##0">
                  <c:v>5000</c:v>
                </c:pt>
                <c:pt idx="116" formatCode="#,##0">
                  <c:v>5000</c:v>
                </c:pt>
                <c:pt idx="117" formatCode="#,##0">
                  <c:v>5000</c:v>
                </c:pt>
                <c:pt idx="118" formatCode="#,##0">
                  <c:v>5000</c:v>
                </c:pt>
                <c:pt idx="119" formatCode="#,##0">
                  <c:v>5000</c:v>
                </c:pt>
                <c:pt idx="120" formatCode="#,##0">
                  <c:v>5000</c:v>
                </c:pt>
                <c:pt idx="121" formatCode="#,##0">
                  <c:v>5000</c:v>
                </c:pt>
                <c:pt idx="122" formatCode="#,##0">
                  <c:v>5000</c:v>
                </c:pt>
                <c:pt idx="123" formatCode="#,##0">
                  <c:v>5000</c:v>
                </c:pt>
                <c:pt idx="124" formatCode="#,##0">
                  <c:v>5000</c:v>
                </c:pt>
                <c:pt idx="125" formatCode="#,##0">
                  <c:v>5000</c:v>
                </c:pt>
                <c:pt idx="126" formatCode="#,##0">
                  <c:v>5000</c:v>
                </c:pt>
                <c:pt idx="127" formatCode="#,##0">
                  <c:v>5000</c:v>
                </c:pt>
                <c:pt idx="128" formatCode="#,##0">
                  <c:v>5000</c:v>
                </c:pt>
                <c:pt idx="129" formatCode="#,##0">
                  <c:v>5000</c:v>
                </c:pt>
                <c:pt idx="130" formatCode="#,##0">
                  <c:v>5000</c:v>
                </c:pt>
                <c:pt idx="131" formatCode="#,##0">
                  <c:v>5000</c:v>
                </c:pt>
                <c:pt idx="132" formatCode="#,##0">
                  <c:v>5000</c:v>
                </c:pt>
                <c:pt idx="133" formatCode="#,##0">
                  <c:v>5000</c:v>
                </c:pt>
                <c:pt idx="134" formatCode="#,##0">
                  <c:v>5000</c:v>
                </c:pt>
                <c:pt idx="135" formatCode="#,##0">
                  <c:v>5000</c:v>
                </c:pt>
                <c:pt idx="136" formatCode="#,##0">
                  <c:v>5000</c:v>
                </c:pt>
                <c:pt idx="137" formatCode="#,##0">
                  <c:v>5000</c:v>
                </c:pt>
                <c:pt idx="138" formatCode="#,##0">
                  <c:v>5000</c:v>
                </c:pt>
                <c:pt idx="139" formatCode="#,##0">
                  <c:v>5000</c:v>
                </c:pt>
                <c:pt idx="140" formatCode="#,##0">
                  <c:v>5000</c:v>
                </c:pt>
                <c:pt idx="141" formatCode="#,##0">
                  <c:v>5000</c:v>
                </c:pt>
                <c:pt idx="142" formatCode="#,##0">
                  <c:v>5000</c:v>
                </c:pt>
                <c:pt idx="143" formatCode="#,##0">
                  <c:v>5000</c:v>
                </c:pt>
                <c:pt idx="144" formatCode="#,##0">
                  <c:v>5000</c:v>
                </c:pt>
                <c:pt idx="145" formatCode="#,##0">
                  <c:v>5000</c:v>
                </c:pt>
                <c:pt idx="146" formatCode="#,##0">
                  <c:v>5000</c:v>
                </c:pt>
                <c:pt idx="147" formatCode="#,##0">
                  <c:v>5000</c:v>
                </c:pt>
                <c:pt idx="148" formatCode="#,##0">
                  <c:v>5000</c:v>
                </c:pt>
                <c:pt idx="149" formatCode="#,##0">
                  <c:v>5000</c:v>
                </c:pt>
                <c:pt idx="150" formatCode="#,##0">
                  <c:v>5000</c:v>
                </c:pt>
                <c:pt idx="151" formatCode="#,##0">
                  <c:v>5000</c:v>
                </c:pt>
                <c:pt idx="152" formatCode="#,##0">
                  <c:v>5000</c:v>
                </c:pt>
                <c:pt idx="153" formatCode="#,##0">
                  <c:v>4500</c:v>
                </c:pt>
                <c:pt idx="154" formatCode="#,##0">
                  <c:v>4500</c:v>
                </c:pt>
                <c:pt idx="155" formatCode="#,##0">
                  <c:v>4500</c:v>
                </c:pt>
                <c:pt idx="156" formatCode="#,##0">
                  <c:v>4500</c:v>
                </c:pt>
                <c:pt idx="157" formatCode="#,##0">
                  <c:v>4500</c:v>
                </c:pt>
                <c:pt idx="158" formatCode="#,##0">
                  <c:v>4500</c:v>
                </c:pt>
                <c:pt idx="159" formatCode="#,##0">
                  <c:v>4500</c:v>
                </c:pt>
                <c:pt idx="160" formatCode="#,##0">
                  <c:v>4500</c:v>
                </c:pt>
                <c:pt idx="161" formatCode="#,##0">
                  <c:v>4500</c:v>
                </c:pt>
                <c:pt idx="162" formatCode="#,##0">
                  <c:v>4500</c:v>
                </c:pt>
                <c:pt idx="163" formatCode="#,##0">
                  <c:v>4500</c:v>
                </c:pt>
                <c:pt idx="164" formatCode="#,##0">
                  <c:v>4500</c:v>
                </c:pt>
                <c:pt idx="165" formatCode="#,##0">
                  <c:v>4500</c:v>
                </c:pt>
                <c:pt idx="166" formatCode="#,##0">
                  <c:v>4500</c:v>
                </c:pt>
                <c:pt idx="167" formatCode="#,##0">
                  <c:v>4500</c:v>
                </c:pt>
                <c:pt idx="168" formatCode="#,##0">
                  <c:v>4500</c:v>
                </c:pt>
                <c:pt idx="169" formatCode="#,##0">
                  <c:v>4500</c:v>
                </c:pt>
                <c:pt idx="170" formatCode="#,##0">
                  <c:v>4500</c:v>
                </c:pt>
                <c:pt idx="171" formatCode="#,##0">
                  <c:v>4500</c:v>
                </c:pt>
                <c:pt idx="172" formatCode="#,##0">
                  <c:v>4500</c:v>
                </c:pt>
                <c:pt idx="173" formatCode="#,##0">
                  <c:v>4500</c:v>
                </c:pt>
                <c:pt idx="174" formatCode="#,##0">
                  <c:v>4500</c:v>
                </c:pt>
                <c:pt idx="175" formatCode="#,##0">
                  <c:v>4500</c:v>
                </c:pt>
                <c:pt idx="176" formatCode="#,##0">
                  <c:v>4500</c:v>
                </c:pt>
                <c:pt idx="177" formatCode="#,##0">
                  <c:v>4500</c:v>
                </c:pt>
                <c:pt idx="178" formatCode="#,##0">
                  <c:v>4500</c:v>
                </c:pt>
                <c:pt idx="179" formatCode="#,##0">
                  <c:v>4500</c:v>
                </c:pt>
                <c:pt idx="180" formatCode="#,##0">
                  <c:v>4500</c:v>
                </c:pt>
                <c:pt idx="181" formatCode="#,##0">
                  <c:v>4500</c:v>
                </c:pt>
                <c:pt idx="182" formatCode="#,##0">
                  <c:v>4500</c:v>
                </c:pt>
                <c:pt idx="183" formatCode="#,##0">
                  <c:v>4500</c:v>
                </c:pt>
                <c:pt idx="184" formatCode="#,##0">
                  <c:v>4000</c:v>
                </c:pt>
                <c:pt idx="185" formatCode="#,##0">
                  <c:v>4000</c:v>
                </c:pt>
                <c:pt idx="186" formatCode="#,##0">
                  <c:v>4000</c:v>
                </c:pt>
                <c:pt idx="187" formatCode="#,##0">
                  <c:v>4000</c:v>
                </c:pt>
                <c:pt idx="188" formatCode="#,##0">
                  <c:v>4000</c:v>
                </c:pt>
                <c:pt idx="189" formatCode="#,##0">
                  <c:v>4000</c:v>
                </c:pt>
                <c:pt idx="190" formatCode="#,##0">
                  <c:v>4000</c:v>
                </c:pt>
                <c:pt idx="191" formatCode="#,##0">
                  <c:v>4000</c:v>
                </c:pt>
                <c:pt idx="192" formatCode="#,##0">
                  <c:v>4000</c:v>
                </c:pt>
                <c:pt idx="193" formatCode="#,##0">
                  <c:v>4000</c:v>
                </c:pt>
                <c:pt idx="194" formatCode="#,##0">
                  <c:v>4000</c:v>
                </c:pt>
                <c:pt idx="195" formatCode="#,##0">
                  <c:v>4000</c:v>
                </c:pt>
                <c:pt idx="196" formatCode="#,##0">
                  <c:v>4000</c:v>
                </c:pt>
                <c:pt idx="197" formatCode="#,##0">
                  <c:v>4000</c:v>
                </c:pt>
                <c:pt idx="198" formatCode="#,##0">
                  <c:v>4000</c:v>
                </c:pt>
                <c:pt idx="199" formatCode="#,##0">
                  <c:v>4000</c:v>
                </c:pt>
                <c:pt idx="200" formatCode="#,##0">
                  <c:v>4000</c:v>
                </c:pt>
                <c:pt idx="201" formatCode="#,##0">
                  <c:v>4000</c:v>
                </c:pt>
                <c:pt idx="202" formatCode="#,##0">
                  <c:v>4000</c:v>
                </c:pt>
                <c:pt idx="203" formatCode="#,##0">
                  <c:v>4000</c:v>
                </c:pt>
                <c:pt idx="204" formatCode="#,##0">
                  <c:v>4000</c:v>
                </c:pt>
                <c:pt idx="205" formatCode="#,##0">
                  <c:v>4000</c:v>
                </c:pt>
                <c:pt idx="206" formatCode="#,##0">
                  <c:v>4000</c:v>
                </c:pt>
                <c:pt idx="207" formatCode="#,##0">
                  <c:v>4000</c:v>
                </c:pt>
                <c:pt idx="208" formatCode="#,##0">
                  <c:v>4000</c:v>
                </c:pt>
                <c:pt idx="209" formatCode="#,##0">
                  <c:v>4000</c:v>
                </c:pt>
                <c:pt idx="210" formatCode="#,##0">
                  <c:v>4000</c:v>
                </c:pt>
                <c:pt idx="211" formatCode="#,##0">
                  <c:v>4000</c:v>
                </c:pt>
                <c:pt idx="212" formatCode="#,##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9-461C-9411-73640327199D}"/>
            </c:ext>
          </c:extLst>
        </c:ser>
        <c:ser>
          <c:idx val="2"/>
          <c:order val="4"/>
          <c:tx>
            <c:strRef>
              <c:f>'KES Flow all'!$F$2</c:f>
              <c:strCache>
                <c:ptCount val="1"/>
                <c:pt idx="0">
                  <c:v>Alt 2b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'KES Flow all'!$A$3:$A$215</c:f>
              <c:numCache>
                <c:formatCode>[$-F800]dddd\,\ mmmm\ dd\,\ yyyy</c:formatCode>
                <c:ptCount val="213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  <c:pt idx="45">
                  <c:v>45184</c:v>
                </c:pt>
                <c:pt idx="46">
                  <c:v>45185</c:v>
                </c:pt>
                <c:pt idx="47">
                  <c:v>45186</c:v>
                </c:pt>
                <c:pt idx="48">
                  <c:v>45187</c:v>
                </c:pt>
                <c:pt idx="49">
                  <c:v>45188</c:v>
                </c:pt>
                <c:pt idx="50">
                  <c:v>45189</c:v>
                </c:pt>
                <c:pt idx="51">
                  <c:v>45190</c:v>
                </c:pt>
                <c:pt idx="52">
                  <c:v>45191</c:v>
                </c:pt>
                <c:pt idx="53">
                  <c:v>45192</c:v>
                </c:pt>
                <c:pt idx="54">
                  <c:v>45193</c:v>
                </c:pt>
                <c:pt idx="55">
                  <c:v>45194</c:v>
                </c:pt>
                <c:pt idx="56">
                  <c:v>45195</c:v>
                </c:pt>
                <c:pt idx="57">
                  <c:v>45196</c:v>
                </c:pt>
                <c:pt idx="58">
                  <c:v>45197</c:v>
                </c:pt>
                <c:pt idx="59">
                  <c:v>45198</c:v>
                </c:pt>
                <c:pt idx="60">
                  <c:v>45199</c:v>
                </c:pt>
                <c:pt idx="61">
                  <c:v>45200</c:v>
                </c:pt>
                <c:pt idx="62">
                  <c:v>45201</c:v>
                </c:pt>
                <c:pt idx="63">
                  <c:v>45202</c:v>
                </c:pt>
                <c:pt idx="64">
                  <c:v>45203</c:v>
                </c:pt>
                <c:pt idx="65">
                  <c:v>45204</c:v>
                </c:pt>
                <c:pt idx="66">
                  <c:v>45205</c:v>
                </c:pt>
                <c:pt idx="67">
                  <c:v>45206</c:v>
                </c:pt>
                <c:pt idx="68">
                  <c:v>45207</c:v>
                </c:pt>
                <c:pt idx="69">
                  <c:v>45208</c:v>
                </c:pt>
                <c:pt idx="70">
                  <c:v>45209</c:v>
                </c:pt>
                <c:pt idx="71">
                  <c:v>45210</c:v>
                </c:pt>
                <c:pt idx="72">
                  <c:v>45211</c:v>
                </c:pt>
                <c:pt idx="73">
                  <c:v>45212</c:v>
                </c:pt>
                <c:pt idx="74">
                  <c:v>45213</c:v>
                </c:pt>
                <c:pt idx="75">
                  <c:v>45214</c:v>
                </c:pt>
                <c:pt idx="76">
                  <c:v>45215</c:v>
                </c:pt>
                <c:pt idx="77">
                  <c:v>45216</c:v>
                </c:pt>
                <c:pt idx="78">
                  <c:v>45217</c:v>
                </c:pt>
                <c:pt idx="79">
                  <c:v>45218</c:v>
                </c:pt>
                <c:pt idx="80">
                  <c:v>45219</c:v>
                </c:pt>
                <c:pt idx="81">
                  <c:v>45220</c:v>
                </c:pt>
                <c:pt idx="82">
                  <c:v>45221</c:v>
                </c:pt>
                <c:pt idx="83">
                  <c:v>45222</c:v>
                </c:pt>
                <c:pt idx="84">
                  <c:v>45223</c:v>
                </c:pt>
                <c:pt idx="85">
                  <c:v>45224</c:v>
                </c:pt>
                <c:pt idx="86">
                  <c:v>45225</c:v>
                </c:pt>
                <c:pt idx="87">
                  <c:v>45226</c:v>
                </c:pt>
                <c:pt idx="88">
                  <c:v>45227</c:v>
                </c:pt>
                <c:pt idx="89">
                  <c:v>45228</c:v>
                </c:pt>
                <c:pt idx="90">
                  <c:v>45229</c:v>
                </c:pt>
                <c:pt idx="91">
                  <c:v>45230</c:v>
                </c:pt>
                <c:pt idx="92">
                  <c:v>45231</c:v>
                </c:pt>
                <c:pt idx="93">
                  <c:v>45232</c:v>
                </c:pt>
                <c:pt idx="94">
                  <c:v>45233</c:v>
                </c:pt>
                <c:pt idx="95">
                  <c:v>45234</c:v>
                </c:pt>
                <c:pt idx="96">
                  <c:v>45235</c:v>
                </c:pt>
                <c:pt idx="97">
                  <c:v>45236</c:v>
                </c:pt>
                <c:pt idx="98">
                  <c:v>45237</c:v>
                </c:pt>
                <c:pt idx="99">
                  <c:v>45238</c:v>
                </c:pt>
                <c:pt idx="100">
                  <c:v>45239</c:v>
                </c:pt>
                <c:pt idx="101">
                  <c:v>45240</c:v>
                </c:pt>
                <c:pt idx="102">
                  <c:v>45241</c:v>
                </c:pt>
                <c:pt idx="103">
                  <c:v>45242</c:v>
                </c:pt>
                <c:pt idx="104">
                  <c:v>45243</c:v>
                </c:pt>
                <c:pt idx="105">
                  <c:v>45244</c:v>
                </c:pt>
                <c:pt idx="106">
                  <c:v>45245</c:v>
                </c:pt>
                <c:pt idx="107">
                  <c:v>45246</c:v>
                </c:pt>
                <c:pt idx="108">
                  <c:v>45247</c:v>
                </c:pt>
                <c:pt idx="109">
                  <c:v>45248</c:v>
                </c:pt>
                <c:pt idx="110">
                  <c:v>45249</c:v>
                </c:pt>
                <c:pt idx="111">
                  <c:v>45250</c:v>
                </c:pt>
                <c:pt idx="112">
                  <c:v>45251</c:v>
                </c:pt>
                <c:pt idx="113">
                  <c:v>45252</c:v>
                </c:pt>
                <c:pt idx="114">
                  <c:v>45253</c:v>
                </c:pt>
                <c:pt idx="115">
                  <c:v>45254</c:v>
                </c:pt>
                <c:pt idx="116">
                  <c:v>45255</c:v>
                </c:pt>
                <c:pt idx="117">
                  <c:v>45256</c:v>
                </c:pt>
                <c:pt idx="118">
                  <c:v>45257</c:v>
                </c:pt>
                <c:pt idx="119">
                  <c:v>45258</c:v>
                </c:pt>
                <c:pt idx="120">
                  <c:v>45259</c:v>
                </c:pt>
                <c:pt idx="121">
                  <c:v>45260</c:v>
                </c:pt>
                <c:pt idx="122">
                  <c:v>45261</c:v>
                </c:pt>
                <c:pt idx="123">
                  <c:v>45262</c:v>
                </c:pt>
                <c:pt idx="124">
                  <c:v>45263</c:v>
                </c:pt>
                <c:pt idx="125">
                  <c:v>45264</c:v>
                </c:pt>
                <c:pt idx="126">
                  <c:v>45265</c:v>
                </c:pt>
                <c:pt idx="127">
                  <c:v>45266</c:v>
                </c:pt>
                <c:pt idx="128">
                  <c:v>45267</c:v>
                </c:pt>
                <c:pt idx="129">
                  <c:v>45268</c:v>
                </c:pt>
                <c:pt idx="130">
                  <c:v>45269</c:v>
                </c:pt>
                <c:pt idx="131">
                  <c:v>45270</c:v>
                </c:pt>
                <c:pt idx="132">
                  <c:v>45271</c:v>
                </c:pt>
                <c:pt idx="133">
                  <c:v>45272</c:v>
                </c:pt>
                <c:pt idx="134">
                  <c:v>45273</c:v>
                </c:pt>
                <c:pt idx="135">
                  <c:v>45274</c:v>
                </c:pt>
                <c:pt idx="136">
                  <c:v>45275</c:v>
                </c:pt>
                <c:pt idx="137">
                  <c:v>45276</c:v>
                </c:pt>
                <c:pt idx="138">
                  <c:v>45277</c:v>
                </c:pt>
                <c:pt idx="139">
                  <c:v>45278</c:v>
                </c:pt>
                <c:pt idx="140">
                  <c:v>45279</c:v>
                </c:pt>
                <c:pt idx="141">
                  <c:v>45280</c:v>
                </c:pt>
                <c:pt idx="142">
                  <c:v>45281</c:v>
                </c:pt>
                <c:pt idx="143">
                  <c:v>45282</c:v>
                </c:pt>
                <c:pt idx="144">
                  <c:v>45283</c:v>
                </c:pt>
                <c:pt idx="145">
                  <c:v>45284</c:v>
                </c:pt>
                <c:pt idx="146">
                  <c:v>45285</c:v>
                </c:pt>
                <c:pt idx="147">
                  <c:v>45286</c:v>
                </c:pt>
                <c:pt idx="148">
                  <c:v>45287</c:v>
                </c:pt>
                <c:pt idx="149">
                  <c:v>45288</c:v>
                </c:pt>
                <c:pt idx="150">
                  <c:v>45289</c:v>
                </c:pt>
                <c:pt idx="151">
                  <c:v>45290</c:v>
                </c:pt>
                <c:pt idx="152">
                  <c:v>45291</c:v>
                </c:pt>
                <c:pt idx="153">
                  <c:v>45292</c:v>
                </c:pt>
                <c:pt idx="154">
                  <c:v>45293</c:v>
                </c:pt>
                <c:pt idx="155">
                  <c:v>45294</c:v>
                </c:pt>
                <c:pt idx="156">
                  <c:v>45295</c:v>
                </c:pt>
                <c:pt idx="157">
                  <c:v>45296</c:v>
                </c:pt>
                <c:pt idx="158">
                  <c:v>45297</c:v>
                </c:pt>
                <c:pt idx="159">
                  <c:v>45298</c:v>
                </c:pt>
                <c:pt idx="160">
                  <c:v>45299</c:v>
                </c:pt>
                <c:pt idx="161">
                  <c:v>45300</c:v>
                </c:pt>
                <c:pt idx="162">
                  <c:v>45301</c:v>
                </c:pt>
                <c:pt idx="163">
                  <c:v>45302</c:v>
                </c:pt>
                <c:pt idx="164">
                  <c:v>45303</c:v>
                </c:pt>
                <c:pt idx="165">
                  <c:v>45304</c:v>
                </c:pt>
                <c:pt idx="166">
                  <c:v>45305</c:v>
                </c:pt>
                <c:pt idx="167">
                  <c:v>45306</c:v>
                </c:pt>
                <c:pt idx="168">
                  <c:v>45307</c:v>
                </c:pt>
                <c:pt idx="169">
                  <c:v>45308</c:v>
                </c:pt>
                <c:pt idx="170">
                  <c:v>45309</c:v>
                </c:pt>
                <c:pt idx="171">
                  <c:v>45310</c:v>
                </c:pt>
                <c:pt idx="172">
                  <c:v>45311</c:v>
                </c:pt>
                <c:pt idx="173">
                  <c:v>45312</c:v>
                </c:pt>
                <c:pt idx="174">
                  <c:v>45313</c:v>
                </c:pt>
                <c:pt idx="175">
                  <c:v>45314</c:v>
                </c:pt>
                <c:pt idx="176">
                  <c:v>45315</c:v>
                </c:pt>
                <c:pt idx="177">
                  <c:v>45316</c:v>
                </c:pt>
                <c:pt idx="178">
                  <c:v>45317</c:v>
                </c:pt>
                <c:pt idx="179">
                  <c:v>45318</c:v>
                </c:pt>
                <c:pt idx="180">
                  <c:v>45319</c:v>
                </c:pt>
                <c:pt idx="181">
                  <c:v>45320</c:v>
                </c:pt>
                <c:pt idx="182">
                  <c:v>45321</c:v>
                </c:pt>
                <c:pt idx="183">
                  <c:v>45322</c:v>
                </c:pt>
                <c:pt idx="184">
                  <c:v>45323</c:v>
                </c:pt>
                <c:pt idx="185">
                  <c:v>45324</c:v>
                </c:pt>
                <c:pt idx="186">
                  <c:v>45325</c:v>
                </c:pt>
                <c:pt idx="187">
                  <c:v>45326</c:v>
                </c:pt>
                <c:pt idx="188">
                  <c:v>45327</c:v>
                </c:pt>
                <c:pt idx="189">
                  <c:v>45328</c:v>
                </c:pt>
                <c:pt idx="190">
                  <c:v>45329</c:v>
                </c:pt>
                <c:pt idx="191">
                  <c:v>45330</c:v>
                </c:pt>
                <c:pt idx="192">
                  <c:v>45331</c:v>
                </c:pt>
                <c:pt idx="193">
                  <c:v>45332</c:v>
                </c:pt>
                <c:pt idx="194">
                  <c:v>45333</c:v>
                </c:pt>
                <c:pt idx="195">
                  <c:v>45334</c:v>
                </c:pt>
                <c:pt idx="196">
                  <c:v>45335</c:v>
                </c:pt>
                <c:pt idx="197">
                  <c:v>45336</c:v>
                </c:pt>
                <c:pt idx="198">
                  <c:v>45337</c:v>
                </c:pt>
                <c:pt idx="199">
                  <c:v>45338</c:v>
                </c:pt>
                <c:pt idx="200">
                  <c:v>45339</c:v>
                </c:pt>
                <c:pt idx="201">
                  <c:v>45340</c:v>
                </c:pt>
                <c:pt idx="202">
                  <c:v>45341</c:v>
                </c:pt>
                <c:pt idx="203">
                  <c:v>45342</c:v>
                </c:pt>
                <c:pt idx="204">
                  <c:v>45343</c:v>
                </c:pt>
                <c:pt idx="205">
                  <c:v>45344</c:v>
                </c:pt>
                <c:pt idx="206">
                  <c:v>45345</c:v>
                </c:pt>
                <c:pt idx="207">
                  <c:v>45346</c:v>
                </c:pt>
                <c:pt idx="208">
                  <c:v>45347</c:v>
                </c:pt>
                <c:pt idx="209">
                  <c:v>45348</c:v>
                </c:pt>
                <c:pt idx="210">
                  <c:v>45349</c:v>
                </c:pt>
                <c:pt idx="211">
                  <c:v>45350</c:v>
                </c:pt>
                <c:pt idx="212">
                  <c:v>45351</c:v>
                </c:pt>
              </c:numCache>
            </c:numRef>
          </c:cat>
          <c:val>
            <c:numRef>
              <c:f>'KES Flow all'!$F$3:$F$215</c:f>
              <c:numCache>
                <c:formatCode>General</c:formatCode>
                <c:ptCount val="213"/>
                <c:pt idx="0">
                  <c:v>9000</c:v>
                </c:pt>
                <c:pt idx="1">
                  <c:v>9000</c:v>
                </c:pt>
                <c:pt idx="2">
                  <c:v>9000</c:v>
                </c:pt>
                <c:pt idx="3">
                  <c:v>9000</c:v>
                </c:pt>
                <c:pt idx="4">
                  <c:v>9000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9000</c:v>
                </c:pt>
                <c:pt idx="9">
                  <c:v>9000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9000</c:v>
                </c:pt>
                <c:pt idx="20">
                  <c:v>9000</c:v>
                </c:pt>
                <c:pt idx="21">
                  <c:v>8800</c:v>
                </c:pt>
                <c:pt idx="22">
                  <c:v>8600</c:v>
                </c:pt>
                <c:pt idx="23">
                  <c:v>8400</c:v>
                </c:pt>
                <c:pt idx="24">
                  <c:v>8200</c:v>
                </c:pt>
                <c:pt idx="25">
                  <c:v>8000</c:v>
                </c:pt>
                <c:pt idx="26">
                  <c:v>7800</c:v>
                </c:pt>
                <c:pt idx="27">
                  <c:v>7600</c:v>
                </c:pt>
                <c:pt idx="28">
                  <c:v>7400</c:v>
                </c:pt>
                <c:pt idx="29">
                  <c:v>7200</c:v>
                </c:pt>
                <c:pt idx="30">
                  <c:v>7000</c:v>
                </c:pt>
                <c:pt idx="31">
                  <c:v>6900</c:v>
                </c:pt>
                <c:pt idx="32">
                  <c:v>6800</c:v>
                </c:pt>
                <c:pt idx="33">
                  <c:v>6700</c:v>
                </c:pt>
                <c:pt idx="34">
                  <c:v>6600</c:v>
                </c:pt>
                <c:pt idx="35">
                  <c:v>6500</c:v>
                </c:pt>
                <c:pt idx="36" formatCode="#,##0">
                  <c:v>6500</c:v>
                </c:pt>
                <c:pt idx="37" formatCode="#,##0">
                  <c:v>6500</c:v>
                </c:pt>
                <c:pt idx="38" formatCode="#,##0">
                  <c:v>6500</c:v>
                </c:pt>
                <c:pt idx="39" formatCode="#,##0">
                  <c:v>6500</c:v>
                </c:pt>
                <c:pt idx="40" formatCode="#,##0">
                  <c:v>6500</c:v>
                </c:pt>
                <c:pt idx="41" formatCode="#,##0">
                  <c:v>6500</c:v>
                </c:pt>
                <c:pt idx="42" formatCode="#,##0">
                  <c:v>6500</c:v>
                </c:pt>
                <c:pt idx="43" formatCode="#,##0">
                  <c:v>6500</c:v>
                </c:pt>
                <c:pt idx="44" formatCode="#,##0">
                  <c:v>6500</c:v>
                </c:pt>
                <c:pt idx="45" formatCode="#,##0">
                  <c:v>6500</c:v>
                </c:pt>
                <c:pt idx="46" formatCode="#,##0">
                  <c:v>6500</c:v>
                </c:pt>
                <c:pt idx="47" formatCode="#,##0">
                  <c:v>6500</c:v>
                </c:pt>
                <c:pt idx="48" formatCode="#,##0">
                  <c:v>6500</c:v>
                </c:pt>
                <c:pt idx="49" formatCode="#,##0">
                  <c:v>6500</c:v>
                </c:pt>
                <c:pt idx="50" formatCode="#,##0">
                  <c:v>6500</c:v>
                </c:pt>
                <c:pt idx="51" formatCode="#,##0">
                  <c:v>6500</c:v>
                </c:pt>
                <c:pt idx="52" formatCode="#,##0">
                  <c:v>6500</c:v>
                </c:pt>
                <c:pt idx="53" formatCode="#,##0">
                  <c:v>6500</c:v>
                </c:pt>
                <c:pt idx="54" formatCode="#,##0">
                  <c:v>6500</c:v>
                </c:pt>
                <c:pt idx="55" formatCode="#,##0">
                  <c:v>6500</c:v>
                </c:pt>
                <c:pt idx="56" formatCode="#,##0">
                  <c:v>6500</c:v>
                </c:pt>
                <c:pt idx="57" formatCode="#,##0">
                  <c:v>6500</c:v>
                </c:pt>
                <c:pt idx="58" formatCode="#,##0">
                  <c:v>6500</c:v>
                </c:pt>
                <c:pt idx="59" formatCode="#,##0">
                  <c:v>6500</c:v>
                </c:pt>
                <c:pt idx="60" formatCode="#,##0">
                  <c:v>6500</c:v>
                </c:pt>
                <c:pt idx="61" formatCode="#,##0">
                  <c:v>6400</c:v>
                </c:pt>
                <c:pt idx="62" formatCode="#,##0">
                  <c:v>6300</c:v>
                </c:pt>
                <c:pt idx="63" formatCode="#,##0">
                  <c:v>6200</c:v>
                </c:pt>
                <c:pt idx="64" formatCode="#,##0">
                  <c:v>6100</c:v>
                </c:pt>
                <c:pt idx="65" formatCode="#,##0">
                  <c:v>6000</c:v>
                </c:pt>
                <c:pt idx="66" formatCode="#,##0">
                  <c:v>6000</c:v>
                </c:pt>
                <c:pt idx="67" formatCode="#,##0">
                  <c:v>6000</c:v>
                </c:pt>
                <c:pt idx="68" formatCode="#,##0">
                  <c:v>6000</c:v>
                </c:pt>
                <c:pt idx="69" formatCode="#,##0">
                  <c:v>6000</c:v>
                </c:pt>
                <c:pt idx="70" formatCode="#,##0">
                  <c:v>6000</c:v>
                </c:pt>
                <c:pt idx="71" formatCode="#,##0">
                  <c:v>6000</c:v>
                </c:pt>
                <c:pt idx="72" formatCode="#,##0">
                  <c:v>6000</c:v>
                </c:pt>
                <c:pt idx="73" formatCode="#,##0">
                  <c:v>6000</c:v>
                </c:pt>
                <c:pt idx="74" formatCode="#,##0">
                  <c:v>6000</c:v>
                </c:pt>
                <c:pt idx="75" formatCode="#,##0">
                  <c:v>6000</c:v>
                </c:pt>
                <c:pt idx="76" formatCode="#,##0">
                  <c:v>6000</c:v>
                </c:pt>
                <c:pt idx="77" formatCode="#,##0">
                  <c:v>6000</c:v>
                </c:pt>
                <c:pt idx="78" formatCode="#,##0">
                  <c:v>6000</c:v>
                </c:pt>
                <c:pt idx="79" formatCode="#,##0">
                  <c:v>6000</c:v>
                </c:pt>
                <c:pt idx="80" formatCode="#,##0">
                  <c:v>6000</c:v>
                </c:pt>
                <c:pt idx="81" formatCode="#,##0">
                  <c:v>6000</c:v>
                </c:pt>
                <c:pt idx="82" formatCode="#,##0">
                  <c:v>6000</c:v>
                </c:pt>
                <c:pt idx="83" formatCode="#,##0">
                  <c:v>6000</c:v>
                </c:pt>
                <c:pt idx="84" formatCode="#,##0">
                  <c:v>6000</c:v>
                </c:pt>
                <c:pt idx="85" formatCode="#,##0">
                  <c:v>6000</c:v>
                </c:pt>
                <c:pt idx="86" formatCode="#,##0">
                  <c:v>6000</c:v>
                </c:pt>
                <c:pt idx="87" formatCode="#,##0">
                  <c:v>6000</c:v>
                </c:pt>
                <c:pt idx="88" formatCode="#,##0">
                  <c:v>6000</c:v>
                </c:pt>
                <c:pt idx="89" formatCode="#,##0">
                  <c:v>6000</c:v>
                </c:pt>
                <c:pt idx="90" formatCode="#,##0">
                  <c:v>6000</c:v>
                </c:pt>
                <c:pt idx="91" formatCode="#,##0">
                  <c:v>6000</c:v>
                </c:pt>
                <c:pt idx="92" formatCode="#,##0">
                  <c:v>5000</c:v>
                </c:pt>
                <c:pt idx="93" formatCode="#,##0">
                  <c:v>5000</c:v>
                </c:pt>
                <c:pt idx="94" formatCode="#,##0">
                  <c:v>5000</c:v>
                </c:pt>
                <c:pt idx="95" formatCode="#,##0">
                  <c:v>5000</c:v>
                </c:pt>
                <c:pt idx="96" formatCode="#,##0">
                  <c:v>5000</c:v>
                </c:pt>
                <c:pt idx="97" formatCode="#,##0">
                  <c:v>5000</c:v>
                </c:pt>
                <c:pt idx="98" formatCode="#,##0">
                  <c:v>5000</c:v>
                </c:pt>
                <c:pt idx="99" formatCode="#,##0">
                  <c:v>5000</c:v>
                </c:pt>
                <c:pt idx="100" formatCode="#,##0">
                  <c:v>5000</c:v>
                </c:pt>
                <c:pt idx="101" formatCode="#,##0">
                  <c:v>5000</c:v>
                </c:pt>
                <c:pt idx="102" formatCode="#,##0">
                  <c:v>5000</c:v>
                </c:pt>
                <c:pt idx="103" formatCode="#,##0">
                  <c:v>5000</c:v>
                </c:pt>
                <c:pt idx="104" formatCode="#,##0">
                  <c:v>5000</c:v>
                </c:pt>
                <c:pt idx="105" formatCode="#,##0">
                  <c:v>5000</c:v>
                </c:pt>
                <c:pt idx="106" formatCode="#,##0">
                  <c:v>5000</c:v>
                </c:pt>
                <c:pt idx="107" formatCode="#,##0">
                  <c:v>5000</c:v>
                </c:pt>
                <c:pt idx="108" formatCode="#,##0">
                  <c:v>5000</c:v>
                </c:pt>
                <c:pt idx="109" formatCode="#,##0">
                  <c:v>5000</c:v>
                </c:pt>
                <c:pt idx="110" formatCode="#,##0">
                  <c:v>5000</c:v>
                </c:pt>
                <c:pt idx="111" formatCode="#,##0">
                  <c:v>5000</c:v>
                </c:pt>
                <c:pt idx="112" formatCode="#,##0">
                  <c:v>5000</c:v>
                </c:pt>
                <c:pt idx="113" formatCode="#,##0">
                  <c:v>5000</c:v>
                </c:pt>
                <c:pt idx="114" formatCode="#,##0">
                  <c:v>5000</c:v>
                </c:pt>
                <c:pt idx="115" formatCode="#,##0">
                  <c:v>5000</c:v>
                </c:pt>
                <c:pt idx="116" formatCode="#,##0">
                  <c:v>5000</c:v>
                </c:pt>
                <c:pt idx="117" formatCode="#,##0">
                  <c:v>5000</c:v>
                </c:pt>
                <c:pt idx="118" formatCode="#,##0">
                  <c:v>5000</c:v>
                </c:pt>
                <c:pt idx="119" formatCode="#,##0">
                  <c:v>5000</c:v>
                </c:pt>
                <c:pt idx="120" formatCode="#,##0">
                  <c:v>5000</c:v>
                </c:pt>
                <c:pt idx="121" formatCode="#,##0">
                  <c:v>5000</c:v>
                </c:pt>
                <c:pt idx="122" formatCode="#,##0">
                  <c:v>5000</c:v>
                </c:pt>
                <c:pt idx="123" formatCode="#,##0">
                  <c:v>5000</c:v>
                </c:pt>
                <c:pt idx="124" formatCode="#,##0">
                  <c:v>5000</c:v>
                </c:pt>
                <c:pt idx="125" formatCode="#,##0">
                  <c:v>5000</c:v>
                </c:pt>
                <c:pt idx="126" formatCode="#,##0">
                  <c:v>5000</c:v>
                </c:pt>
                <c:pt idx="127" formatCode="#,##0">
                  <c:v>5000</c:v>
                </c:pt>
                <c:pt idx="128" formatCode="#,##0">
                  <c:v>5000</c:v>
                </c:pt>
                <c:pt idx="129" formatCode="#,##0">
                  <c:v>5000</c:v>
                </c:pt>
                <c:pt idx="130" formatCode="#,##0">
                  <c:v>5000</c:v>
                </c:pt>
                <c:pt idx="131" formatCode="#,##0">
                  <c:v>5000</c:v>
                </c:pt>
                <c:pt idx="132" formatCode="#,##0">
                  <c:v>5000</c:v>
                </c:pt>
                <c:pt idx="133" formatCode="#,##0">
                  <c:v>5000</c:v>
                </c:pt>
                <c:pt idx="134" formatCode="#,##0">
                  <c:v>5000</c:v>
                </c:pt>
                <c:pt idx="135" formatCode="#,##0">
                  <c:v>5000</c:v>
                </c:pt>
                <c:pt idx="136" formatCode="#,##0">
                  <c:v>5000</c:v>
                </c:pt>
                <c:pt idx="137" formatCode="#,##0">
                  <c:v>5000</c:v>
                </c:pt>
                <c:pt idx="138" formatCode="#,##0">
                  <c:v>5000</c:v>
                </c:pt>
                <c:pt idx="139" formatCode="#,##0">
                  <c:v>5000</c:v>
                </c:pt>
                <c:pt idx="140" formatCode="#,##0">
                  <c:v>5000</c:v>
                </c:pt>
                <c:pt idx="141" formatCode="#,##0">
                  <c:v>5000</c:v>
                </c:pt>
                <c:pt idx="142" formatCode="#,##0">
                  <c:v>5000</c:v>
                </c:pt>
                <c:pt idx="143" formatCode="#,##0">
                  <c:v>5000</c:v>
                </c:pt>
                <c:pt idx="144" formatCode="#,##0">
                  <c:v>5000</c:v>
                </c:pt>
                <c:pt idx="145" formatCode="#,##0">
                  <c:v>5000</c:v>
                </c:pt>
                <c:pt idx="146" formatCode="#,##0">
                  <c:v>5000</c:v>
                </c:pt>
                <c:pt idx="147" formatCode="#,##0">
                  <c:v>5000</c:v>
                </c:pt>
                <c:pt idx="148" formatCode="#,##0">
                  <c:v>5000</c:v>
                </c:pt>
                <c:pt idx="149" formatCode="#,##0">
                  <c:v>5000</c:v>
                </c:pt>
                <c:pt idx="150" formatCode="#,##0">
                  <c:v>5000</c:v>
                </c:pt>
                <c:pt idx="151" formatCode="#,##0">
                  <c:v>5000</c:v>
                </c:pt>
                <c:pt idx="152" formatCode="#,##0">
                  <c:v>5000</c:v>
                </c:pt>
                <c:pt idx="153" formatCode="#,##0">
                  <c:v>5000</c:v>
                </c:pt>
                <c:pt idx="154" formatCode="#,##0">
                  <c:v>5000</c:v>
                </c:pt>
                <c:pt idx="155" formatCode="#,##0">
                  <c:v>5000</c:v>
                </c:pt>
                <c:pt idx="156" formatCode="#,##0">
                  <c:v>5000</c:v>
                </c:pt>
                <c:pt idx="157" formatCode="#,##0">
                  <c:v>5000</c:v>
                </c:pt>
                <c:pt idx="158" formatCode="#,##0">
                  <c:v>5000</c:v>
                </c:pt>
                <c:pt idx="159" formatCode="#,##0">
                  <c:v>5000</c:v>
                </c:pt>
                <c:pt idx="160" formatCode="#,##0">
                  <c:v>5000</c:v>
                </c:pt>
                <c:pt idx="161" formatCode="#,##0">
                  <c:v>5000</c:v>
                </c:pt>
                <c:pt idx="162" formatCode="#,##0">
                  <c:v>5000</c:v>
                </c:pt>
                <c:pt idx="163" formatCode="#,##0">
                  <c:v>5000</c:v>
                </c:pt>
                <c:pt idx="164" formatCode="#,##0">
                  <c:v>5000</c:v>
                </c:pt>
                <c:pt idx="165" formatCode="#,##0">
                  <c:v>5000</c:v>
                </c:pt>
                <c:pt idx="166" formatCode="#,##0">
                  <c:v>5000</c:v>
                </c:pt>
                <c:pt idx="167" formatCode="#,##0">
                  <c:v>5000</c:v>
                </c:pt>
                <c:pt idx="168" formatCode="#,##0">
                  <c:v>5000</c:v>
                </c:pt>
                <c:pt idx="169" formatCode="#,##0">
                  <c:v>5000</c:v>
                </c:pt>
                <c:pt idx="170" formatCode="#,##0">
                  <c:v>5000</c:v>
                </c:pt>
                <c:pt idx="171" formatCode="#,##0">
                  <c:v>5000</c:v>
                </c:pt>
                <c:pt idx="172" formatCode="#,##0">
                  <c:v>5000</c:v>
                </c:pt>
                <c:pt idx="173" formatCode="#,##0">
                  <c:v>5000</c:v>
                </c:pt>
                <c:pt idx="174" formatCode="#,##0">
                  <c:v>5000</c:v>
                </c:pt>
                <c:pt idx="175" formatCode="#,##0">
                  <c:v>5000</c:v>
                </c:pt>
                <c:pt idx="176" formatCode="#,##0">
                  <c:v>5000</c:v>
                </c:pt>
                <c:pt idx="177" formatCode="#,##0">
                  <c:v>5000</c:v>
                </c:pt>
                <c:pt idx="178" formatCode="#,##0">
                  <c:v>5000</c:v>
                </c:pt>
                <c:pt idx="179" formatCode="#,##0">
                  <c:v>5000</c:v>
                </c:pt>
                <c:pt idx="180" formatCode="#,##0">
                  <c:v>5000</c:v>
                </c:pt>
                <c:pt idx="181" formatCode="#,##0">
                  <c:v>5000</c:v>
                </c:pt>
                <c:pt idx="182" formatCode="#,##0">
                  <c:v>5000</c:v>
                </c:pt>
                <c:pt idx="183" formatCode="#,##0">
                  <c:v>5000</c:v>
                </c:pt>
                <c:pt idx="184" formatCode="#,##0">
                  <c:v>5000</c:v>
                </c:pt>
                <c:pt idx="185" formatCode="#,##0">
                  <c:v>5000</c:v>
                </c:pt>
                <c:pt idx="186" formatCode="#,##0">
                  <c:v>5000</c:v>
                </c:pt>
                <c:pt idx="187" formatCode="#,##0">
                  <c:v>5000</c:v>
                </c:pt>
                <c:pt idx="188" formatCode="#,##0">
                  <c:v>5000</c:v>
                </c:pt>
                <c:pt idx="189" formatCode="#,##0">
                  <c:v>5000</c:v>
                </c:pt>
                <c:pt idx="190" formatCode="#,##0">
                  <c:v>5000</c:v>
                </c:pt>
                <c:pt idx="191" formatCode="#,##0">
                  <c:v>5000</c:v>
                </c:pt>
                <c:pt idx="192" formatCode="#,##0">
                  <c:v>5000</c:v>
                </c:pt>
                <c:pt idx="193" formatCode="#,##0">
                  <c:v>5000</c:v>
                </c:pt>
                <c:pt idx="194" formatCode="#,##0">
                  <c:v>5000</c:v>
                </c:pt>
                <c:pt idx="195" formatCode="#,##0">
                  <c:v>5000</c:v>
                </c:pt>
                <c:pt idx="196" formatCode="#,##0">
                  <c:v>5000</c:v>
                </c:pt>
                <c:pt idx="197" formatCode="#,##0">
                  <c:v>5000</c:v>
                </c:pt>
                <c:pt idx="198" formatCode="#,##0">
                  <c:v>5000</c:v>
                </c:pt>
                <c:pt idx="199" formatCode="#,##0">
                  <c:v>5000</c:v>
                </c:pt>
                <c:pt idx="200" formatCode="#,##0">
                  <c:v>5000</c:v>
                </c:pt>
                <c:pt idx="201" formatCode="#,##0">
                  <c:v>5000</c:v>
                </c:pt>
                <c:pt idx="202" formatCode="#,##0">
                  <c:v>5000</c:v>
                </c:pt>
                <c:pt idx="203" formatCode="#,##0">
                  <c:v>5000</c:v>
                </c:pt>
                <c:pt idx="204" formatCode="#,##0">
                  <c:v>5000</c:v>
                </c:pt>
                <c:pt idx="205" formatCode="#,##0">
                  <c:v>5000</c:v>
                </c:pt>
                <c:pt idx="206" formatCode="#,##0">
                  <c:v>5000</c:v>
                </c:pt>
                <c:pt idx="207" formatCode="#,##0">
                  <c:v>5000</c:v>
                </c:pt>
                <c:pt idx="208" formatCode="#,##0">
                  <c:v>5000</c:v>
                </c:pt>
                <c:pt idx="209" formatCode="#,##0">
                  <c:v>5000</c:v>
                </c:pt>
                <c:pt idx="210" formatCode="#,##0">
                  <c:v>5000</c:v>
                </c:pt>
                <c:pt idx="211" formatCode="#,##0">
                  <c:v>5000</c:v>
                </c:pt>
                <c:pt idx="212" formatCode="#,##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D9-461C-9411-73640327199D}"/>
            </c:ext>
          </c:extLst>
        </c:ser>
        <c:ser>
          <c:idx val="3"/>
          <c:order val="5"/>
          <c:tx>
            <c:strRef>
              <c:f>'KES Flow all'!$I$2</c:f>
              <c:strCache>
                <c:ptCount val="1"/>
                <c:pt idx="0">
                  <c:v>Alt 3a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'KES Flow all'!$A$3:$A$215</c:f>
              <c:numCache>
                <c:formatCode>[$-F800]dddd\,\ mmmm\ dd\,\ yyyy</c:formatCode>
                <c:ptCount val="213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  <c:pt idx="45">
                  <c:v>45184</c:v>
                </c:pt>
                <c:pt idx="46">
                  <c:v>45185</c:v>
                </c:pt>
                <c:pt idx="47">
                  <c:v>45186</c:v>
                </c:pt>
                <c:pt idx="48">
                  <c:v>45187</c:v>
                </c:pt>
                <c:pt idx="49">
                  <c:v>45188</c:v>
                </c:pt>
                <c:pt idx="50">
                  <c:v>45189</c:v>
                </c:pt>
                <c:pt idx="51">
                  <c:v>45190</c:v>
                </c:pt>
                <c:pt idx="52">
                  <c:v>45191</c:v>
                </c:pt>
                <c:pt idx="53">
                  <c:v>45192</c:v>
                </c:pt>
                <c:pt idx="54">
                  <c:v>45193</c:v>
                </c:pt>
                <c:pt idx="55">
                  <c:v>45194</c:v>
                </c:pt>
                <c:pt idx="56">
                  <c:v>45195</c:v>
                </c:pt>
                <c:pt idx="57">
                  <c:v>45196</c:v>
                </c:pt>
                <c:pt idx="58">
                  <c:v>45197</c:v>
                </c:pt>
                <c:pt idx="59">
                  <c:v>45198</c:v>
                </c:pt>
                <c:pt idx="60">
                  <c:v>45199</c:v>
                </c:pt>
                <c:pt idx="61">
                  <c:v>45200</c:v>
                </c:pt>
                <c:pt idx="62">
                  <c:v>45201</c:v>
                </c:pt>
                <c:pt idx="63">
                  <c:v>45202</c:v>
                </c:pt>
                <c:pt idx="64">
                  <c:v>45203</c:v>
                </c:pt>
                <c:pt idx="65">
                  <c:v>45204</c:v>
                </c:pt>
                <c:pt idx="66">
                  <c:v>45205</c:v>
                </c:pt>
                <c:pt idx="67">
                  <c:v>45206</c:v>
                </c:pt>
                <c:pt idx="68">
                  <c:v>45207</c:v>
                </c:pt>
                <c:pt idx="69">
                  <c:v>45208</c:v>
                </c:pt>
                <c:pt idx="70">
                  <c:v>45209</c:v>
                </c:pt>
                <c:pt idx="71">
                  <c:v>45210</c:v>
                </c:pt>
                <c:pt idx="72">
                  <c:v>45211</c:v>
                </c:pt>
                <c:pt idx="73">
                  <c:v>45212</c:v>
                </c:pt>
                <c:pt idx="74">
                  <c:v>45213</c:v>
                </c:pt>
                <c:pt idx="75">
                  <c:v>45214</c:v>
                </c:pt>
                <c:pt idx="76">
                  <c:v>45215</c:v>
                </c:pt>
                <c:pt idx="77">
                  <c:v>45216</c:v>
                </c:pt>
                <c:pt idx="78">
                  <c:v>45217</c:v>
                </c:pt>
                <c:pt idx="79">
                  <c:v>45218</c:v>
                </c:pt>
                <c:pt idx="80">
                  <c:v>45219</c:v>
                </c:pt>
                <c:pt idx="81">
                  <c:v>45220</c:v>
                </c:pt>
                <c:pt idx="82">
                  <c:v>45221</c:v>
                </c:pt>
                <c:pt idx="83">
                  <c:v>45222</c:v>
                </c:pt>
                <c:pt idx="84">
                  <c:v>45223</c:v>
                </c:pt>
                <c:pt idx="85">
                  <c:v>45224</c:v>
                </c:pt>
                <c:pt idx="86">
                  <c:v>45225</c:v>
                </c:pt>
                <c:pt idx="87">
                  <c:v>45226</c:v>
                </c:pt>
                <c:pt idx="88">
                  <c:v>45227</c:v>
                </c:pt>
                <c:pt idx="89">
                  <c:v>45228</c:v>
                </c:pt>
                <c:pt idx="90">
                  <c:v>45229</c:v>
                </c:pt>
                <c:pt idx="91">
                  <c:v>45230</c:v>
                </c:pt>
                <c:pt idx="92">
                  <c:v>45231</c:v>
                </c:pt>
                <c:pt idx="93">
                  <c:v>45232</c:v>
                </c:pt>
                <c:pt idx="94">
                  <c:v>45233</c:v>
                </c:pt>
                <c:pt idx="95">
                  <c:v>45234</c:v>
                </c:pt>
                <c:pt idx="96">
                  <c:v>45235</c:v>
                </c:pt>
                <c:pt idx="97">
                  <c:v>45236</c:v>
                </c:pt>
                <c:pt idx="98">
                  <c:v>45237</c:v>
                </c:pt>
                <c:pt idx="99">
                  <c:v>45238</c:v>
                </c:pt>
                <c:pt idx="100">
                  <c:v>45239</c:v>
                </c:pt>
                <c:pt idx="101">
                  <c:v>45240</c:v>
                </c:pt>
                <c:pt idx="102">
                  <c:v>45241</c:v>
                </c:pt>
                <c:pt idx="103">
                  <c:v>45242</c:v>
                </c:pt>
                <c:pt idx="104">
                  <c:v>45243</c:v>
                </c:pt>
                <c:pt idx="105">
                  <c:v>45244</c:v>
                </c:pt>
                <c:pt idx="106">
                  <c:v>45245</c:v>
                </c:pt>
                <c:pt idx="107">
                  <c:v>45246</c:v>
                </c:pt>
                <c:pt idx="108">
                  <c:v>45247</c:v>
                </c:pt>
                <c:pt idx="109">
                  <c:v>45248</c:v>
                </c:pt>
                <c:pt idx="110">
                  <c:v>45249</c:v>
                </c:pt>
                <c:pt idx="111">
                  <c:v>45250</c:v>
                </c:pt>
                <c:pt idx="112">
                  <c:v>45251</c:v>
                </c:pt>
                <c:pt idx="113">
                  <c:v>45252</c:v>
                </c:pt>
                <c:pt idx="114">
                  <c:v>45253</c:v>
                </c:pt>
                <c:pt idx="115">
                  <c:v>45254</c:v>
                </c:pt>
                <c:pt idx="116">
                  <c:v>45255</c:v>
                </c:pt>
                <c:pt idx="117">
                  <c:v>45256</c:v>
                </c:pt>
                <c:pt idx="118">
                  <c:v>45257</c:v>
                </c:pt>
                <c:pt idx="119">
                  <c:v>45258</c:v>
                </c:pt>
                <c:pt idx="120">
                  <c:v>45259</c:v>
                </c:pt>
                <c:pt idx="121">
                  <c:v>45260</c:v>
                </c:pt>
                <c:pt idx="122">
                  <c:v>45261</c:v>
                </c:pt>
                <c:pt idx="123">
                  <c:v>45262</c:v>
                </c:pt>
                <c:pt idx="124">
                  <c:v>45263</c:v>
                </c:pt>
                <c:pt idx="125">
                  <c:v>45264</c:v>
                </c:pt>
                <c:pt idx="126">
                  <c:v>45265</c:v>
                </c:pt>
                <c:pt idx="127">
                  <c:v>45266</c:v>
                </c:pt>
                <c:pt idx="128">
                  <c:v>45267</c:v>
                </c:pt>
                <c:pt idx="129">
                  <c:v>45268</c:v>
                </c:pt>
                <c:pt idx="130">
                  <c:v>45269</c:v>
                </c:pt>
                <c:pt idx="131">
                  <c:v>45270</c:v>
                </c:pt>
                <c:pt idx="132">
                  <c:v>45271</c:v>
                </c:pt>
                <c:pt idx="133">
                  <c:v>45272</c:v>
                </c:pt>
                <c:pt idx="134">
                  <c:v>45273</c:v>
                </c:pt>
                <c:pt idx="135">
                  <c:v>45274</c:v>
                </c:pt>
                <c:pt idx="136">
                  <c:v>45275</c:v>
                </c:pt>
                <c:pt idx="137">
                  <c:v>45276</c:v>
                </c:pt>
                <c:pt idx="138">
                  <c:v>45277</c:v>
                </c:pt>
                <c:pt idx="139">
                  <c:v>45278</c:v>
                </c:pt>
                <c:pt idx="140">
                  <c:v>45279</c:v>
                </c:pt>
                <c:pt idx="141">
                  <c:v>45280</c:v>
                </c:pt>
                <c:pt idx="142">
                  <c:v>45281</c:v>
                </c:pt>
                <c:pt idx="143">
                  <c:v>45282</c:v>
                </c:pt>
                <c:pt idx="144">
                  <c:v>45283</c:v>
                </c:pt>
                <c:pt idx="145">
                  <c:v>45284</c:v>
                </c:pt>
                <c:pt idx="146">
                  <c:v>45285</c:v>
                </c:pt>
                <c:pt idx="147">
                  <c:v>45286</c:v>
                </c:pt>
                <c:pt idx="148">
                  <c:v>45287</c:v>
                </c:pt>
                <c:pt idx="149">
                  <c:v>45288</c:v>
                </c:pt>
                <c:pt idx="150">
                  <c:v>45289</c:v>
                </c:pt>
                <c:pt idx="151">
                  <c:v>45290</c:v>
                </c:pt>
                <c:pt idx="152">
                  <c:v>45291</c:v>
                </c:pt>
                <c:pt idx="153">
                  <c:v>45292</c:v>
                </c:pt>
                <c:pt idx="154">
                  <c:v>45293</c:v>
                </c:pt>
                <c:pt idx="155">
                  <c:v>45294</c:v>
                </c:pt>
                <c:pt idx="156">
                  <c:v>45295</c:v>
                </c:pt>
                <c:pt idx="157">
                  <c:v>45296</c:v>
                </c:pt>
                <c:pt idx="158">
                  <c:v>45297</c:v>
                </c:pt>
                <c:pt idx="159">
                  <c:v>45298</c:v>
                </c:pt>
                <c:pt idx="160">
                  <c:v>45299</c:v>
                </c:pt>
                <c:pt idx="161">
                  <c:v>45300</c:v>
                </c:pt>
                <c:pt idx="162">
                  <c:v>45301</c:v>
                </c:pt>
                <c:pt idx="163">
                  <c:v>45302</c:v>
                </c:pt>
                <c:pt idx="164">
                  <c:v>45303</c:v>
                </c:pt>
                <c:pt idx="165">
                  <c:v>45304</c:v>
                </c:pt>
                <c:pt idx="166">
                  <c:v>45305</c:v>
                </c:pt>
                <c:pt idx="167">
                  <c:v>45306</c:v>
                </c:pt>
                <c:pt idx="168">
                  <c:v>45307</c:v>
                </c:pt>
                <c:pt idx="169">
                  <c:v>45308</c:v>
                </c:pt>
                <c:pt idx="170">
                  <c:v>45309</c:v>
                </c:pt>
                <c:pt idx="171">
                  <c:v>45310</c:v>
                </c:pt>
                <c:pt idx="172">
                  <c:v>45311</c:v>
                </c:pt>
                <c:pt idx="173">
                  <c:v>45312</c:v>
                </c:pt>
                <c:pt idx="174">
                  <c:v>45313</c:v>
                </c:pt>
                <c:pt idx="175">
                  <c:v>45314</c:v>
                </c:pt>
                <c:pt idx="176">
                  <c:v>45315</c:v>
                </c:pt>
                <c:pt idx="177">
                  <c:v>45316</c:v>
                </c:pt>
                <c:pt idx="178">
                  <c:v>45317</c:v>
                </c:pt>
                <c:pt idx="179">
                  <c:v>45318</c:v>
                </c:pt>
                <c:pt idx="180">
                  <c:v>45319</c:v>
                </c:pt>
                <c:pt idx="181">
                  <c:v>45320</c:v>
                </c:pt>
                <c:pt idx="182">
                  <c:v>45321</c:v>
                </c:pt>
                <c:pt idx="183">
                  <c:v>45322</c:v>
                </c:pt>
                <c:pt idx="184">
                  <c:v>45323</c:v>
                </c:pt>
                <c:pt idx="185">
                  <c:v>45324</c:v>
                </c:pt>
                <c:pt idx="186">
                  <c:v>45325</c:v>
                </c:pt>
                <c:pt idx="187">
                  <c:v>45326</c:v>
                </c:pt>
                <c:pt idx="188">
                  <c:v>45327</c:v>
                </c:pt>
                <c:pt idx="189">
                  <c:v>45328</c:v>
                </c:pt>
                <c:pt idx="190">
                  <c:v>45329</c:v>
                </c:pt>
                <c:pt idx="191">
                  <c:v>45330</c:v>
                </c:pt>
                <c:pt idx="192">
                  <c:v>45331</c:v>
                </c:pt>
                <c:pt idx="193">
                  <c:v>45332</c:v>
                </c:pt>
                <c:pt idx="194">
                  <c:v>45333</c:v>
                </c:pt>
                <c:pt idx="195">
                  <c:v>45334</c:v>
                </c:pt>
                <c:pt idx="196">
                  <c:v>45335</c:v>
                </c:pt>
                <c:pt idx="197">
                  <c:v>45336</c:v>
                </c:pt>
                <c:pt idx="198">
                  <c:v>45337</c:v>
                </c:pt>
                <c:pt idx="199">
                  <c:v>45338</c:v>
                </c:pt>
                <c:pt idx="200">
                  <c:v>45339</c:v>
                </c:pt>
                <c:pt idx="201">
                  <c:v>45340</c:v>
                </c:pt>
                <c:pt idx="202">
                  <c:v>45341</c:v>
                </c:pt>
                <c:pt idx="203">
                  <c:v>45342</c:v>
                </c:pt>
                <c:pt idx="204">
                  <c:v>45343</c:v>
                </c:pt>
                <c:pt idx="205">
                  <c:v>45344</c:v>
                </c:pt>
                <c:pt idx="206">
                  <c:v>45345</c:v>
                </c:pt>
                <c:pt idx="207">
                  <c:v>45346</c:v>
                </c:pt>
                <c:pt idx="208">
                  <c:v>45347</c:v>
                </c:pt>
                <c:pt idx="209">
                  <c:v>45348</c:v>
                </c:pt>
                <c:pt idx="210">
                  <c:v>45349</c:v>
                </c:pt>
                <c:pt idx="211">
                  <c:v>45350</c:v>
                </c:pt>
                <c:pt idx="212">
                  <c:v>45351</c:v>
                </c:pt>
              </c:numCache>
            </c:numRef>
          </c:cat>
          <c:val>
            <c:numRef>
              <c:f>'KES Flow all'!$I$3:$I$215</c:f>
              <c:numCache>
                <c:formatCode>General</c:formatCode>
                <c:ptCount val="213"/>
                <c:pt idx="0">
                  <c:v>9000</c:v>
                </c:pt>
                <c:pt idx="1">
                  <c:v>9000</c:v>
                </c:pt>
                <c:pt idx="2">
                  <c:v>9000</c:v>
                </c:pt>
                <c:pt idx="3">
                  <c:v>9000</c:v>
                </c:pt>
                <c:pt idx="4">
                  <c:v>9000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9000</c:v>
                </c:pt>
                <c:pt idx="9">
                  <c:v>9000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9000</c:v>
                </c:pt>
                <c:pt idx="20">
                  <c:v>9000</c:v>
                </c:pt>
                <c:pt idx="21">
                  <c:v>8800</c:v>
                </c:pt>
                <c:pt idx="22">
                  <c:v>8600</c:v>
                </c:pt>
                <c:pt idx="23">
                  <c:v>8400</c:v>
                </c:pt>
                <c:pt idx="24">
                  <c:v>8200</c:v>
                </c:pt>
                <c:pt idx="25">
                  <c:v>8000</c:v>
                </c:pt>
                <c:pt idx="26">
                  <c:v>7800</c:v>
                </c:pt>
                <c:pt idx="27">
                  <c:v>7600</c:v>
                </c:pt>
                <c:pt idx="28">
                  <c:v>7600</c:v>
                </c:pt>
                <c:pt idx="29">
                  <c:v>7600</c:v>
                </c:pt>
                <c:pt idx="30">
                  <c:v>7600</c:v>
                </c:pt>
                <c:pt idx="31">
                  <c:v>7600</c:v>
                </c:pt>
                <c:pt idx="32">
                  <c:v>7600</c:v>
                </c:pt>
                <c:pt idx="33">
                  <c:v>7600</c:v>
                </c:pt>
                <c:pt idx="34">
                  <c:v>7600</c:v>
                </c:pt>
                <c:pt idx="35">
                  <c:v>7600</c:v>
                </c:pt>
                <c:pt idx="36" formatCode="#,##0">
                  <c:v>7600</c:v>
                </c:pt>
                <c:pt idx="37" formatCode="#,##0">
                  <c:v>7600</c:v>
                </c:pt>
                <c:pt idx="38" formatCode="#,##0">
                  <c:v>7600</c:v>
                </c:pt>
                <c:pt idx="39" formatCode="#,##0">
                  <c:v>7600</c:v>
                </c:pt>
                <c:pt idx="40" formatCode="#,##0">
                  <c:v>7600</c:v>
                </c:pt>
                <c:pt idx="41" formatCode="#,##0">
                  <c:v>7600</c:v>
                </c:pt>
                <c:pt idx="42" formatCode="#,##0">
                  <c:v>7600</c:v>
                </c:pt>
                <c:pt idx="43" formatCode="#,##0">
                  <c:v>7600</c:v>
                </c:pt>
                <c:pt idx="44" formatCode="#,##0">
                  <c:v>7600</c:v>
                </c:pt>
                <c:pt idx="45" formatCode="#,##0">
                  <c:v>7600</c:v>
                </c:pt>
                <c:pt idx="46" formatCode="#,##0">
                  <c:v>7600</c:v>
                </c:pt>
                <c:pt idx="47" formatCode="#,##0">
                  <c:v>7600</c:v>
                </c:pt>
                <c:pt idx="48" formatCode="#,##0">
                  <c:v>7600</c:v>
                </c:pt>
                <c:pt idx="49" formatCode="#,##0">
                  <c:v>7600</c:v>
                </c:pt>
                <c:pt idx="50" formatCode="#,##0">
                  <c:v>7600</c:v>
                </c:pt>
                <c:pt idx="51" formatCode="#,##0">
                  <c:v>7600</c:v>
                </c:pt>
                <c:pt idx="52" formatCode="#,##0">
                  <c:v>7600</c:v>
                </c:pt>
                <c:pt idx="53" formatCode="#,##0">
                  <c:v>7600</c:v>
                </c:pt>
                <c:pt idx="54" formatCode="#,##0">
                  <c:v>7600</c:v>
                </c:pt>
                <c:pt idx="55" formatCode="#,##0">
                  <c:v>7600</c:v>
                </c:pt>
                <c:pt idx="56" formatCode="#,##0">
                  <c:v>7600</c:v>
                </c:pt>
                <c:pt idx="57" formatCode="#,##0">
                  <c:v>7600</c:v>
                </c:pt>
                <c:pt idx="58" formatCode="#,##0">
                  <c:v>7600</c:v>
                </c:pt>
                <c:pt idx="59" formatCode="#,##0">
                  <c:v>7600</c:v>
                </c:pt>
                <c:pt idx="60" formatCode="#,##0">
                  <c:v>7600</c:v>
                </c:pt>
                <c:pt idx="61" formatCode="#,##0">
                  <c:v>7600</c:v>
                </c:pt>
                <c:pt idx="62" formatCode="#,##0">
                  <c:v>7600</c:v>
                </c:pt>
                <c:pt idx="63" formatCode="#,##0">
                  <c:v>7600</c:v>
                </c:pt>
                <c:pt idx="64" formatCode="#,##0">
                  <c:v>7600</c:v>
                </c:pt>
                <c:pt idx="65" formatCode="#,##0">
                  <c:v>7600</c:v>
                </c:pt>
                <c:pt idx="66" formatCode="#,##0">
                  <c:v>7600</c:v>
                </c:pt>
                <c:pt idx="67" formatCode="#,##0">
                  <c:v>7600</c:v>
                </c:pt>
                <c:pt idx="68" formatCode="#,##0">
                  <c:v>7600</c:v>
                </c:pt>
                <c:pt idx="69" formatCode="#,##0">
                  <c:v>7600</c:v>
                </c:pt>
                <c:pt idx="70" formatCode="#,##0">
                  <c:v>7600</c:v>
                </c:pt>
                <c:pt idx="71" formatCode="#,##0">
                  <c:v>7600</c:v>
                </c:pt>
                <c:pt idx="72" formatCode="#,##0">
                  <c:v>7600</c:v>
                </c:pt>
                <c:pt idx="73" formatCode="#,##0">
                  <c:v>7600</c:v>
                </c:pt>
                <c:pt idx="74" formatCode="#,##0">
                  <c:v>7600</c:v>
                </c:pt>
                <c:pt idx="75" formatCode="#,##0">
                  <c:v>7600</c:v>
                </c:pt>
                <c:pt idx="76" formatCode="#,##0">
                  <c:v>7600</c:v>
                </c:pt>
                <c:pt idx="77" formatCode="#,##0">
                  <c:v>7600</c:v>
                </c:pt>
                <c:pt idx="78" formatCode="#,##0">
                  <c:v>7600</c:v>
                </c:pt>
                <c:pt idx="79" formatCode="#,##0">
                  <c:v>7600</c:v>
                </c:pt>
                <c:pt idx="80" formatCode="#,##0">
                  <c:v>7600</c:v>
                </c:pt>
                <c:pt idx="81" formatCode="#,##0">
                  <c:v>7500</c:v>
                </c:pt>
                <c:pt idx="82" formatCode="#,##0">
                  <c:v>7400</c:v>
                </c:pt>
                <c:pt idx="83" formatCode="#,##0">
                  <c:v>7300</c:v>
                </c:pt>
                <c:pt idx="84" formatCode="#,##0">
                  <c:v>7100</c:v>
                </c:pt>
                <c:pt idx="85" formatCode="#,##0">
                  <c:v>6900</c:v>
                </c:pt>
                <c:pt idx="86" formatCode="#,##0">
                  <c:v>6700</c:v>
                </c:pt>
                <c:pt idx="87" formatCode="#,##0">
                  <c:v>6500</c:v>
                </c:pt>
                <c:pt idx="88" formatCode="#,##0">
                  <c:v>6300</c:v>
                </c:pt>
                <c:pt idx="89" formatCode="#,##0">
                  <c:v>6100</c:v>
                </c:pt>
                <c:pt idx="90" formatCode="#,##0">
                  <c:v>6000</c:v>
                </c:pt>
                <c:pt idx="91" formatCode="#,##0">
                  <c:v>6000</c:v>
                </c:pt>
                <c:pt idx="92" formatCode="#,##0">
                  <c:v>5800</c:v>
                </c:pt>
                <c:pt idx="93" formatCode="#,##0">
                  <c:v>5600</c:v>
                </c:pt>
                <c:pt idx="94" formatCode="#,##0">
                  <c:v>5400</c:v>
                </c:pt>
                <c:pt idx="95" formatCode="#,##0">
                  <c:v>5200</c:v>
                </c:pt>
                <c:pt idx="96" formatCode="#,##0">
                  <c:v>5000</c:v>
                </c:pt>
                <c:pt idx="97" formatCode="#,##0">
                  <c:v>5000</c:v>
                </c:pt>
                <c:pt idx="98" formatCode="#,##0">
                  <c:v>5000</c:v>
                </c:pt>
                <c:pt idx="99" formatCode="#,##0">
                  <c:v>5000</c:v>
                </c:pt>
                <c:pt idx="100" formatCode="#,##0">
                  <c:v>5000</c:v>
                </c:pt>
                <c:pt idx="101" formatCode="#,##0">
                  <c:v>5000</c:v>
                </c:pt>
                <c:pt idx="102" formatCode="#,##0">
                  <c:v>5000</c:v>
                </c:pt>
                <c:pt idx="103" formatCode="#,##0">
                  <c:v>5000</c:v>
                </c:pt>
                <c:pt idx="104" formatCode="#,##0">
                  <c:v>5000</c:v>
                </c:pt>
                <c:pt idx="105" formatCode="#,##0">
                  <c:v>5000</c:v>
                </c:pt>
                <c:pt idx="106" formatCode="#,##0">
                  <c:v>5000</c:v>
                </c:pt>
                <c:pt idx="107" formatCode="#,##0">
                  <c:v>5000</c:v>
                </c:pt>
                <c:pt idx="108" formatCode="#,##0">
                  <c:v>5000</c:v>
                </c:pt>
                <c:pt idx="109" formatCode="#,##0">
                  <c:v>5000</c:v>
                </c:pt>
                <c:pt idx="110" formatCode="#,##0">
                  <c:v>5000</c:v>
                </c:pt>
                <c:pt idx="111" formatCode="#,##0">
                  <c:v>5000</c:v>
                </c:pt>
                <c:pt idx="112" formatCode="#,##0">
                  <c:v>5000</c:v>
                </c:pt>
                <c:pt idx="113" formatCode="#,##0">
                  <c:v>5000</c:v>
                </c:pt>
                <c:pt idx="114" formatCode="#,##0">
                  <c:v>5000</c:v>
                </c:pt>
                <c:pt idx="115" formatCode="#,##0">
                  <c:v>5000</c:v>
                </c:pt>
                <c:pt idx="116" formatCode="#,##0">
                  <c:v>5000</c:v>
                </c:pt>
                <c:pt idx="117" formatCode="#,##0">
                  <c:v>5000</c:v>
                </c:pt>
                <c:pt idx="118" formatCode="#,##0">
                  <c:v>5000</c:v>
                </c:pt>
                <c:pt idx="119" formatCode="#,##0">
                  <c:v>5000</c:v>
                </c:pt>
                <c:pt idx="120" formatCode="#,##0">
                  <c:v>5000</c:v>
                </c:pt>
                <c:pt idx="121" formatCode="#,##0">
                  <c:v>5000</c:v>
                </c:pt>
                <c:pt idx="122" formatCode="#,##0">
                  <c:v>5000</c:v>
                </c:pt>
                <c:pt idx="123" formatCode="#,##0">
                  <c:v>5000</c:v>
                </c:pt>
                <c:pt idx="124" formatCode="#,##0">
                  <c:v>5000</c:v>
                </c:pt>
                <c:pt idx="125" formatCode="#,##0">
                  <c:v>5000</c:v>
                </c:pt>
                <c:pt idx="126" formatCode="#,##0">
                  <c:v>5000</c:v>
                </c:pt>
                <c:pt idx="127" formatCode="#,##0">
                  <c:v>5000</c:v>
                </c:pt>
                <c:pt idx="128" formatCode="#,##0">
                  <c:v>5000</c:v>
                </c:pt>
                <c:pt idx="129" formatCode="#,##0">
                  <c:v>5000</c:v>
                </c:pt>
                <c:pt idx="130" formatCode="#,##0">
                  <c:v>5000</c:v>
                </c:pt>
                <c:pt idx="131" formatCode="#,##0">
                  <c:v>5000</c:v>
                </c:pt>
                <c:pt idx="132" formatCode="#,##0">
                  <c:v>5000</c:v>
                </c:pt>
                <c:pt idx="133" formatCode="#,##0">
                  <c:v>5000</c:v>
                </c:pt>
                <c:pt idx="134" formatCode="#,##0">
                  <c:v>5000</c:v>
                </c:pt>
                <c:pt idx="135" formatCode="#,##0">
                  <c:v>5000</c:v>
                </c:pt>
                <c:pt idx="136" formatCode="#,##0">
                  <c:v>5000</c:v>
                </c:pt>
                <c:pt idx="137" formatCode="#,##0">
                  <c:v>5000</c:v>
                </c:pt>
                <c:pt idx="138" formatCode="#,##0">
                  <c:v>5000</c:v>
                </c:pt>
                <c:pt idx="139" formatCode="#,##0">
                  <c:v>5000</c:v>
                </c:pt>
                <c:pt idx="140" formatCode="#,##0">
                  <c:v>5000</c:v>
                </c:pt>
                <c:pt idx="141" formatCode="#,##0">
                  <c:v>5000</c:v>
                </c:pt>
                <c:pt idx="142" formatCode="#,##0">
                  <c:v>5000</c:v>
                </c:pt>
                <c:pt idx="143" formatCode="#,##0">
                  <c:v>5000</c:v>
                </c:pt>
                <c:pt idx="144" formatCode="#,##0">
                  <c:v>5000</c:v>
                </c:pt>
                <c:pt idx="145" formatCode="#,##0">
                  <c:v>5000</c:v>
                </c:pt>
                <c:pt idx="146" formatCode="#,##0">
                  <c:v>5000</c:v>
                </c:pt>
                <c:pt idx="147" formatCode="#,##0">
                  <c:v>5000</c:v>
                </c:pt>
                <c:pt idx="148" formatCode="#,##0">
                  <c:v>5000</c:v>
                </c:pt>
                <c:pt idx="149" formatCode="#,##0">
                  <c:v>5000</c:v>
                </c:pt>
                <c:pt idx="150" formatCode="#,##0">
                  <c:v>5000</c:v>
                </c:pt>
                <c:pt idx="151" formatCode="#,##0">
                  <c:v>5000</c:v>
                </c:pt>
                <c:pt idx="152" formatCode="#,##0">
                  <c:v>5000</c:v>
                </c:pt>
                <c:pt idx="153" formatCode="#,##0">
                  <c:v>5000</c:v>
                </c:pt>
                <c:pt idx="154" formatCode="#,##0">
                  <c:v>5000</c:v>
                </c:pt>
                <c:pt idx="155" formatCode="#,##0">
                  <c:v>5000</c:v>
                </c:pt>
                <c:pt idx="156" formatCode="#,##0">
                  <c:v>5000</c:v>
                </c:pt>
                <c:pt idx="157" formatCode="#,##0">
                  <c:v>5000</c:v>
                </c:pt>
                <c:pt idx="158" formatCode="#,##0">
                  <c:v>5000</c:v>
                </c:pt>
                <c:pt idx="159" formatCode="#,##0">
                  <c:v>5000</c:v>
                </c:pt>
                <c:pt idx="160" formatCode="#,##0">
                  <c:v>5000</c:v>
                </c:pt>
                <c:pt idx="161" formatCode="#,##0">
                  <c:v>5000</c:v>
                </c:pt>
                <c:pt idx="162" formatCode="#,##0">
                  <c:v>5000</c:v>
                </c:pt>
                <c:pt idx="163" formatCode="#,##0">
                  <c:v>5000</c:v>
                </c:pt>
                <c:pt idx="164" formatCode="#,##0">
                  <c:v>5000</c:v>
                </c:pt>
                <c:pt idx="165" formatCode="#,##0">
                  <c:v>5000</c:v>
                </c:pt>
                <c:pt idx="166" formatCode="#,##0">
                  <c:v>5000</c:v>
                </c:pt>
                <c:pt idx="167" formatCode="#,##0">
                  <c:v>5000</c:v>
                </c:pt>
                <c:pt idx="168" formatCode="#,##0">
                  <c:v>5000</c:v>
                </c:pt>
                <c:pt idx="169" formatCode="#,##0">
                  <c:v>5000</c:v>
                </c:pt>
                <c:pt idx="170" formatCode="#,##0">
                  <c:v>5000</c:v>
                </c:pt>
                <c:pt idx="171" formatCode="#,##0">
                  <c:v>5000</c:v>
                </c:pt>
                <c:pt idx="172" formatCode="#,##0">
                  <c:v>5000</c:v>
                </c:pt>
                <c:pt idx="173" formatCode="#,##0">
                  <c:v>5000</c:v>
                </c:pt>
                <c:pt idx="174" formatCode="#,##0">
                  <c:v>5000</c:v>
                </c:pt>
                <c:pt idx="175" formatCode="#,##0">
                  <c:v>5000</c:v>
                </c:pt>
                <c:pt idx="176" formatCode="#,##0">
                  <c:v>5000</c:v>
                </c:pt>
                <c:pt idx="177" formatCode="#,##0">
                  <c:v>5000</c:v>
                </c:pt>
                <c:pt idx="178" formatCode="#,##0">
                  <c:v>5000</c:v>
                </c:pt>
                <c:pt idx="179" formatCode="#,##0">
                  <c:v>5000</c:v>
                </c:pt>
                <c:pt idx="180" formatCode="#,##0">
                  <c:v>5000</c:v>
                </c:pt>
                <c:pt idx="181" formatCode="#,##0">
                  <c:v>5000</c:v>
                </c:pt>
                <c:pt idx="182" formatCode="#,##0">
                  <c:v>5000</c:v>
                </c:pt>
                <c:pt idx="183" formatCode="#,##0">
                  <c:v>5000</c:v>
                </c:pt>
                <c:pt idx="184" formatCode="#,##0">
                  <c:v>5000</c:v>
                </c:pt>
                <c:pt idx="185" formatCode="#,##0">
                  <c:v>5000</c:v>
                </c:pt>
                <c:pt idx="186" formatCode="#,##0">
                  <c:v>5000</c:v>
                </c:pt>
                <c:pt idx="187" formatCode="#,##0">
                  <c:v>5000</c:v>
                </c:pt>
                <c:pt idx="188" formatCode="#,##0">
                  <c:v>5000</c:v>
                </c:pt>
                <c:pt idx="189" formatCode="#,##0">
                  <c:v>5000</c:v>
                </c:pt>
                <c:pt idx="190" formatCode="#,##0">
                  <c:v>5000</c:v>
                </c:pt>
                <c:pt idx="191" formatCode="#,##0">
                  <c:v>5000</c:v>
                </c:pt>
                <c:pt idx="192" formatCode="#,##0">
                  <c:v>5000</c:v>
                </c:pt>
                <c:pt idx="193" formatCode="#,##0">
                  <c:v>5000</c:v>
                </c:pt>
                <c:pt idx="194" formatCode="#,##0">
                  <c:v>5000</c:v>
                </c:pt>
                <c:pt idx="195" formatCode="#,##0">
                  <c:v>5000</c:v>
                </c:pt>
                <c:pt idx="196" formatCode="#,##0">
                  <c:v>5000</c:v>
                </c:pt>
                <c:pt idx="197" formatCode="#,##0">
                  <c:v>5000</c:v>
                </c:pt>
                <c:pt idx="198" formatCode="#,##0">
                  <c:v>5000</c:v>
                </c:pt>
                <c:pt idx="199" formatCode="#,##0">
                  <c:v>5000</c:v>
                </c:pt>
                <c:pt idx="200" formatCode="#,##0">
                  <c:v>5000</c:v>
                </c:pt>
                <c:pt idx="201" formatCode="#,##0">
                  <c:v>5000</c:v>
                </c:pt>
                <c:pt idx="202" formatCode="#,##0">
                  <c:v>5000</c:v>
                </c:pt>
                <c:pt idx="203" formatCode="#,##0">
                  <c:v>5000</c:v>
                </c:pt>
                <c:pt idx="204" formatCode="#,##0">
                  <c:v>5000</c:v>
                </c:pt>
                <c:pt idx="205" formatCode="#,##0">
                  <c:v>5000</c:v>
                </c:pt>
                <c:pt idx="206" formatCode="#,##0">
                  <c:v>5000</c:v>
                </c:pt>
                <c:pt idx="207" formatCode="#,##0">
                  <c:v>5000</c:v>
                </c:pt>
                <c:pt idx="208" formatCode="#,##0">
                  <c:v>5000</c:v>
                </c:pt>
                <c:pt idx="209" formatCode="#,##0">
                  <c:v>5000</c:v>
                </c:pt>
                <c:pt idx="210" formatCode="#,##0">
                  <c:v>5000</c:v>
                </c:pt>
                <c:pt idx="211" formatCode="#,##0">
                  <c:v>5000</c:v>
                </c:pt>
                <c:pt idx="212" formatCode="#,##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D9-461C-9411-73640327199D}"/>
            </c:ext>
          </c:extLst>
        </c:ser>
        <c:ser>
          <c:idx val="4"/>
          <c:order val="6"/>
          <c:tx>
            <c:strRef>
              <c:f>'KES Flow all'!$J$2</c:f>
              <c:strCache>
                <c:ptCount val="1"/>
                <c:pt idx="0">
                  <c:v>Alt 3b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'KES Flow all'!$A$3:$A$215</c:f>
              <c:numCache>
                <c:formatCode>[$-F800]dddd\,\ mmmm\ dd\,\ yyyy</c:formatCode>
                <c:ptCount val="213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  <c:pt idx="45">
                  <c:v>45184</c:v>
                </c:pt>
                <c:pt idx="46">
                  <c:v>45185</c:v>
                </c:pt>
                <c:pt idx="47">
                  <c:v>45186</c:v>
                </c:pt>
                <c:pt idx="48">
                  <c:v>45187</c:v>
                </c:pt>
                <c:pt idx="49">
                  <c:v>45188</c:v>
                </c:pt>
                <c:pt idx="50">
                  <c:v>45189</c:v>
                </c:pt>
                <c:pt idx="51">
                  <c:v>45190</c:v>
                </c:pt>
                <c:pt idx="52">
                  <c:v>45191</c:v>
                </c:pt>
                <c:pt idx="53">
                  <c:v>45192</c:v>
                </c:pt>
                <c:pt idx="54">
                  <c:v>45193</c:v>
                </c:pt>
                <c:pt idx="55">
                  <c:v>45194</c:v>
                </c:pt>
                <c:pt idx="56">
                  <c:v>45195</c:v>
                </c:pt>
                <c:pt idx="57">
                  <c:v>45196</c:v>
                </c:pt>
                <c:pt idx="58">
                  <c:v>45197</c:v>
                </c:pt>
                <c:pt idx="59">
                  <c:v>45198</c:v>
                </c:pt>
                <c:pt idx="60">
                  <c:v>45199</c:v>
                </c:pt>
                <c:pt idx="61">
                  <c:v>45200</c:v>
                </c:pt>
                <c:pt idx="62">
                  <c:v>45201</c:v>
                </c:pt>
                <c:pt idx="63">
                  <c:v>45202</c:v>
                </c:pt>
                <c:pt idx="64">
                  <c:v>45203</c:v>
                </c:pt>
                <c:pt idx="65">
                  <c:v>45204</c:v>
                </c:pt>
                <c:pt idx="66">
                  <c:v>45205</c:v>
                </c:pt>
                <c:pt idx="67">
                  <c:v>45206</c:v>
                </c:pt>
                <c:pt idx="68">
                  <c:v>45207</c:v>
                </c:pt>
                <c:pt idx="69">
                  <c:v>45208</c:v>
                </c:pt>
                <c:pt idx="70">
                  <c:v>45209</c:v>
                </c:pt>
                <c:pt idx="71">
                  <c:v>45210</c:v>
                </c:pt>
                <c:pt idx="72">
                  <c:v>45211</c:v>
                </c:pt>
                <c:pt idx="73">
                  <c:v>45212</c:v>
                </c:pt>
                <c:pt idx="74">
                  <c:v>45213</c:v>
                </c:pt>
                <c:pt idx="75">
                  <c:v>45214</c:v>
                </c:pt>
                <c:pt idx="76">
                  <c:v>45215</c:v>
                </c:pt>
                <c:pt idx="77">
                  <c:v>45216</c:v>
                </c:pt>
                <c:pt idx="78">
                  <c:v>45217</c:v>
                </c:pt>
                <c:pt idx="79">
                  <c:v>45218</c:v>
                </c:pt>
                <c:pt idx="80">
                  <c:v>45219</c:v>
                </c:pt>
                <c:pt idx="81">
                  <c:v>45220</c:v>
                </c:pt>
                <c:pt idx="82">
                  <c:v>45221</c:v>
                </c:pt>
                <c:pt idx="83">
                  <c:v>45222</c:v>
                </c:pt>
                <c:pt idx="84">
                  <c:v>45223</c:v>
                </c:pt>
                <c:pt idx="85">
                  <c:v>45224</c:v>
                </c:pt>
                <c:pt idx="86">
                  <c:v>45225</c:v>
                </c:pt>
                <c:pt idx="87">
                  <c:v>45226</c:v>
                </c:pt>
                <c:pt idx="88">
                  <c:v>45227</c:v>
                </c:pt>
                <c:pt idx="89">
                  <c:v>45228</c:v>
                </c:pt>
                <c:pt idx="90">
                  <c:v>45229</c:v>
                </c:pt>
                <c:pt idx="91">
                  <c:v>45230</c:v>
                </c:pt>
                <c:pt idx="92">
                  <c:v>45231</c:v>
                </c:pt>
                <c:pt idx="93">
                  <c:v>45232</c:v>
                </c:pt>
                <c:pt idx="94">
                  <c:v>45233</c:v>
                </c:pt>
                <c:pt idx="95">
                  <c:v>45234</c:v>
                </c:pt>
                <c:pt idx="96">
                  <c:v>45235</c:v>
                </c:pt>
                <c:pt idx="97">
                  <c:v>45236</c:v>
                </c:pt>
                <c:pt idx="98">
                  <c:v>45237</c:v>
                </c:pt>
                <c:pt idx="99">
                  <c:v>45238</c:v>
                </c:pt>
                <c:pt idx="100">
                  <c:v>45239</c:v>
                </c:pt>
                <c:pt idx="101">
                  <c:v>45240</c:v>
                </c:pt>
                <c:pt idx="102">
                  <c:v>45241</c:v>
                </c:pt>
                <c:pt idx="103">
                  <c:v>45242</c:v>
                </c:pt>
                <c:pt idx="104">
                  <c:v>45243</c:v>
                </c:pt>
                <c:pt idx="105">
                  <c:v>45244</c:v>
                </c:pt>
                <c:pt idx="106">
                  <c:v>45245</c:v>
                </c:pt>
                <c:pt idx="107">
                  <c:v>45246</c:v>
                </c:pt>
                <c:pt idx="108">
                  <c:v>45247</c:v>
                </c:pt>
                <c:pt idx="109">
                  <c:v>45248</c:v>
                </c:pt>
                <c:pt idx="110">
                  <c:v>45249</c:v>
                </c:pt>
                <c:pt idx="111">
                  <c:v>45250</c:v>
                </c:pt>
                <c:pt idx="112">
                  <c:v>45251</c:v>
                </c:pt>
                <c:pt idx="113">
                  <c:v>45252</c:v>
                </c:pt>
                <c:pt idx="114">
                  <c:v>45253</c:v>
                </c:pt>
                <c:pt idx="115">
                  <c:v>45254</c:v>
                </c:pt>
                <c:pt idx="116">
                  <c:v>45255</c:v>
                </c:pt>
                <c:pt idx="117">
                  <c:v>45256</c:v>
                </c:pt>
                <c:pt idx="118">
                  <c:v>45257</c:v>
                </c:pt>
                <c:pt idx="119">
                  <c:v>45258</c:v>
                </c:pt>
                <c:pt idx="120">
                  <c:v>45259</c:v>
                </c:pt>
                <c:pt idx="121">
                  <c:v>45260</c:v>
                </c:pt>
                <c:pt idx="122">
                  <c:v>45261</c:v>
                </c:pt>
                <c:pt idx="123">
                  <c:v>45262</c:v>
                </c:pt>
                <c:pt idx="124">
                  <c:v>45263</c:v>
                </c:pt>
                <c:pt idx="125">
                  <c:v>45264</c:v>
                </c:pt>
                <c:pt idx="126">
                  <c:v>45265</c:v>
                </c:pt>
                <c:pt idx="127">
                  <c:v>45266</c:v>
                </c:pt>
                <c:pt idx="128">
                  <c:v>45267</c:v>
                </c:pt>
                <c:pt idx="129">
                  <c:v>45268</c:v>
                </c:pt>
                <c:pt idx="130">
                  <c:v>45269</c:v>
                </c:pt>
                <c:pt idx="131">
                  <c:v>45270</c:v>
                </c:pt>
                <c:pt idx="132">
                  <c:v>45271</c:v>
                </c:pt>
                <c:pt idx="133">
                  <c:v>45272</c:v>
                </c:pt>
                <c:pt idx="134">
                  <c:v>45273</c:v>
                </c:pt>
                <c:pt idx="135">
                  <c:v>45274</c:v>
                </c:pt>
                <c:pt idx="136">
                  <c:v>45275</c:v>
                </c:pt>
                <c:pt idx="137">
                  <c:v>45276</c:v>
                </c:pt>
                <c:pt idx="138">
                  <c:v>45277</c:v>
                </c:pt>
                <c:pt idx="139">
                  <c:v>45278</c:v>
                </c:pt>
                <c:pt idx="140">
                  <c:v>45279</c:v>
                </c:pt>
                <c:pt idx="141">
                  <c:v>45280</c:v>
                </c:pt>
                <c:pt idx="142">
                  <c:v>45281</c:v>
                </c:pt>
                <c:pt idx="143">
                  <c:v>45282</c:v>
                </c:pt>
                <c:pt idx="144">
                  <c:v>45283</c:v>
                </c:pt>
                <c:pt idx="145">
                  <c:v>45284</c:v>
                </c:pt>
                <c:pt idx="146">
                  <c:v>45285</c:v>
                </c:pt>
                <c:pt idx="147">
                  <c:v>45286</c:v>
                </c:pt>
                <c:pt idx="148">
                  <c:v>45287</c:v>
                </c:pt>
                <c:pt idx="149">
                  <c:v>45288</c:v>
                </c:pt>
                <c:pt idx="150">
                  <c:v>45289</c:v>
                </c:pt>
                <c:pt idx="151">
                  <c:v>45290</c:v>
                </c:pt>
                <c:pt idx="152">
                  <c:v>45291</c:v>
                </c:pt>
                <c:pt idx="153">
                  <c:v>45292</c:v>
                </c:pt>
                <c:pt idx="154">
                  <c:v>45293</c:v>
                </c:pt>
                <c:pt idx="155">
                  <c:v>45294</c:v>
                </c:pt>
                <c:pt idx="156">
                  <c:v>45295</c:v>
                </c:pt>
                <c:pt idx="157">
                  <c:v>45296</c:v>
                </c:pt>
                <c:pt idx="158">
                  <c:v>45297</c:v>
                </c:pt>
                <c:pt idx="159">
                  <c:v>45298</c:v>
                </c:pt>
                <c:pt idx="160">
                  <c:v>45299</c:v>
                </c:pt>
                <c:pt idx="161">
                  <c:v>45300</c:v>
                </c:pt>
                <c:pt idx="162">
                  <c:v>45301</c:v>
                </c:pt>
                <c:pt idx="163">
                  <c:v>45302</c:v>
                </c:pt>
                <c:pt idx="164">
                  <c:v>45303</c:v>
                </c:pt>
                <c:pt idx="165">
                  <c:v>45304</c:v>
                </c:pt>
                <c:pt idx="166">
                  <c:v>45305</c:v>
                </c:pt>
                <c:pt idx="167">
                  <c:v>45306</c:v>
                </c:pt>
                <c:pt idx="168">
                  <c:v>45307</c:v>
                </c:pt>
                <c:pt idx="169">
                  <c:v>45308</c:v>
                </c:pt>
                <c:pt idx="170">
                  <c:v>45309</c:v>
                </c:pt>
                <c:pt idx="171">
                  <c:v>45310</c:v>
                </c:pt>
                <c:pt idx="172">
                  <c:v>45311</c:v>
                </c:pt>
                <c:pt idx="173">
                  <c:v>45312</c:v>
                </c:pt>
                <c:pt idx="174">
                  <c:v>45313</c:v>
                </c:pt>
                <c:pt idx="175">
                  <c:v>45314</c:v>
                </c:pt>
                <c:pt idx="176">
                  <c:v>45315</c:v>
                </c:pt>
                <c:pt idx="177">
                  <c:v>45316</c:v>
                </c:pt>
                <c:pt idx="178">
                  <c:v>45317</c:v>
                </c:pt>
                <c:pt idx="179">
                  <c:v>45318</c:v>
                </c:pt>
                <c:pt idx="180">
                  <c:v>45319</c:v>
                </c:pt>
                <c:pt idx="181">
                  <c:v>45320</c:v>
                </c:pt>
                <c:pt idx="182">
                  <c:v>45321</c:v>
                </c:pt>
                <c:pt idx="183">
                  <c:v>45322</c:v>
                </c:pt>
                <c:pt idx="184">
                  <c:v>45323</c:v>
                </c:pt>
                <c:pt idx="185">
                  <c:v>45324</c:v>
                </c:pt>
                <c:pt idx="186">
                  <c:v>45325</c:v>
                </c:pt>
                <c:pt idx="187">
                  <c:v>45326</c:v>
                </c:pt>
                <c:pt idx="188">
                  <c:v>45327</c:v>
                </c:pt>
                <c:pt idx="189">
                  <c:v>45328</c:v>
                </c:pt>
                <c:pt idx="190">
                  <c:v>45329</c:v>
                </c:pt>
                <c:pt idx="191">
                  <c:v>45330</c:v>
                </c:pt>
                <c:pt idx="192">
                  <c:v>45331</c:v>
                </c:pt>
                <c:pt idx="193">
                  <c:v>45332</c:v>
                </c:pt>
                <c:pt idx="194">
                  <c:v>45333</c:v>
                </c:pt>
                <c:pt idx="195">
                  <c:v>45334</c:v>
                </c:pt>
                <c:pt idx="196">
                  <c:v>45335</c:v>
                </c:pt>
                <c:pt idx="197">
                  <c:v>45336</c:v>
                </c:pt>
                <c:pt idx="198">
                  <c:v>45337</c:v>
                </c:pt>
                <c:pt idx="199">
                  <c:v>45338</c:v>
                </c:pt>
                <c:pt idx="200">
                  <c:v>45339</c:v>
                </c:pt>
                <c:pt idx="201">
                  <c:v>45340</c:v>
                </c:pt>
                <c:pt idx="202">
                  <c:v>45341</c:v>
                </c:pt>
                <c:pt idx="203">
                  <c:v>45342</c:v>
                </c:pt>
                <c:pt idx="204">
                  <c:v>45343</c:v>
                </c:pt>
                <c:pt idx="205">
                  <c:v>45344</c:v>
                </c:pt>
                <c:pt idx="206">
                  <c:v>45345</c:v>
                </c:pt>
                <c:pt idx="207">
                  <c:v>45346</c:v>
                </c:pt>
                <c:pt idx="208">
                  <c:v>45347</c:v>
                </c:pt>
                <c:pt idx="209">
                  <c:v>45348</c:v>
                </c:pt>
                <c:pt idx="210">
                  <c:v>45349</c:v>
                </c:pt>
                <c:pt idx="211">
                  <c:v>45350</c:v>
                </c:pt>
                <c:pt idx="212">
                  <c:v>45351</c:v>
                </c:pt>
              </c:numCache>
            </c:numRef>
          </c:cat>
          <c:val>
            <c:numRef>
              <c:f>'KES Flow all'!$J$3:$J$215</c:f>
              <c:numCache>
                <c:formatCode>General</c:formatCode>
                <c:ptCount val="213"/>
                <c:pt idx="0">
                  <c:v>9000</c:v>
                </c:pt>
                <c:pt idx="1">
                  <c:v>9000</c:v>
                </c:pt>
                <c:pt idx="2">
                  <c:v>9000</c:v>
                </c:pt>
                <c:pt idx="3">
                  <c:v>9000</c:v>
                </c:pt>
                <c:pt idx="4">
                  <c:v>9000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9000</c:v>
                </c:pt>
                <c:pt idx="9">
                  <c:v>9000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9000</c:v>
                </c:pt>
                <c:pt idx="20">
                  <c:v>9000</c:v>
                </c:pt>
                <c:pt idx="21">
                  <c:v>8800</c:v>
                </c:pt>
                <c:pt idx="22">
                  <c:v>8600</c:v>
                </c:pt>
                <c:pt idx="23">
                  <c:v>8400</c:v>
                </c:pt>
                <c:pt idx="24">
                  <c:v>8200</c:v>
                </c:pt>
                <c:pt idx="25">
                  <c:v>8000</c:v>
                </c:pt>
                <c:pt idx="26">
                  <c:v>7800</c:v>
                </c:pt>
                <c:pt idx="27">
                  <c:v>7600</c:v>
                </c:pt>
                <c:pt idx="28">
                  <c:v>7600</c:v>
                </c:pt>
                <c:pt idx="29">
                  <c:v>7600</c:v>
                </c:pt>
                <c:pt idx="30">
                  <c:v>7600</c:v>
                </c:pt>
                <c:pt idx="31">
                  <c:v>7600</c:v>
                </c:pt>
                <c:pt idx="32">
                  <c:v>7600</c:v>
                </c:pt>
                <c:pt idx="33">
                  <c:v>7600</c:v>
                </c:pt>
                <c:pt idx="34">
                  <c:v>7600</c:v>
                </c:pt>
                <c:pt idx="35">
                  <c:v>7600</c:v>
                </c:pt>
                <c:pt idx="36" formatCode="#,##0">
                  <c:v>7600</c:v>
                </c:pt>
                <c:pt idx="37" formatCode="#,##0">
                  <c:v>7600</c:v>
                </c:pt>
                <c:pt idx="38" formatCode="#,##0">
                  <c:v>7600</c:v>
                </c:pt>
                <c:pt idx="39" formatCode="#,##0">
                  <c:v>7600</c:v>
                </c:pt>
                <c:pt idx="40" formatCode="#,##0">
                  <c:v>7600</c:v>
                </c:pt>
                <c:pt idx="41" formatCode="#,##0">
                  <c:v>7600</c:v>
                </c:pt>
                <c:pt idx="42" formatCode="#,##0">
                  <c:v>7600</c:v>
                </c:pt>
                <c:pt idx="43" formatCode="#,##0">
                  <c:v>7600</c:v>
                </c:pt>
                <c:pt idx="44" formatCode="#,##0">
                  <c:v>7600</c:v>
                </c:pt>
                <c:pt idx="45" formatCode="#,##0">
                  <c:v>7600</c:v>
                </c:pt>
                <c:pt idx="46" formatCode="#,##0">
                  <c:v>7600</c:v>
                </c:pt>
                <c:pt idx="47" formatCode="#,##0">
                  <c:v>7600</c:v>
                </c:pt>
                <c:pt idx="48" formatCode="#,##0">
                  <c:v>7600</c:v>
                </c:pt>
                <c:pt idx="49" formatCode="#,##0">
                  <c:v>7600</c:v>
                </c:pt>
                <c:pt idx="50" formatCode="#,##0">
                  <c:v>7600</c:v>
                </c:pt>
                <c:pt idx="51" formatCode="#,##0">
                  <c:v>7600</c:v>
                </c:pt>
                <c:pt idx="52" formatCode="#,##0">
                  <c:v>7600</c:v>
                </c:pt>
                <c:pt idx="53" formatCode="#,##0">
                  <c:v>7600</c:v>
                </c:pt>
                <c:pt idx="54" formatCode="#,##0">
                  <c:v>7600</c:v>
                </c:pt>
                <c:pt idx="55" formatCode="#,##0">
                  <c:v>7600</c:v>
                </c:pt>
                <c:pt idx="56" formatCode="#,##0">
                  <c:v>7600</c:v>
                </c:pt>
                <c:pt idx="57" formatCode="#,##0">
                  <c:v>7600</c:v>
                </c:pt>
                <c:pt idx="58" formatCode="#,##0">
                  <c:v>7600</c:v>
                </c:pt>
                <c:pt idx="59" formatCode="#,##0">
                  <c:v>7600</c:v>
                </c:pt>
                <c:pt idx="60" formatCode="#,##0">
                  <c:v>7600</c:v>
                </c:pt>
                <c:pt idx="61" formatCode="#,##0">
                  <c:v>7600</c:v>
                </c:pt>
                <c:pt idx="62" formatCode="#,##0">
                  <c:v>7600</c:v>
                </c:pt>
                <c:pt idx="63" formatCode="#,##0">
                  <c:v>7600</c:v>
                </c:pt>
                <c:pt idx="64" formatCode="#,##0">
                  <c:v>7600</c:v>
                </c:pt>
                <c:pt idx="65" formatCode="#,##0">
                  <c:v>7600</c:v>
                </c:pt>
                <c:pt idx="66" formatCode="#,##0">
                  <c:v>7600</c:v>
                </c:pt>
                <c:pt idx="67" formatCode="#,##0">
                  <c:v>7600</c:v>
                </c:pt>
                <c:pt idx="68" formatCode="#,##0">
                  <c:v>7600</c:v>
                </c:pt>
                <c:pt idx="69" formatCode="#,##0">
                  <c:v>7600</c:v>
                </c:pt>
                <c:pt idx="70" formatCode="#,##0">
                  <c:v>7600</c:v>
                </c:pt>
                <c:pt idx="71" formatCode="#,##0">
                  <c:v>7600</c:v>
                </c:pt>
                <c:pt idx="72" formatCode="#,##0">
                  <c:v>7600</c:v>
                </c:pt>
                <c:pt idx="73" formatCode="#,##0">
                  <c:v>7600</c:v>
                </c:pt>
                <c:pt idx="74" formatCode="#,##0">
                  <c:v>7600</c:v>
                </c:pt>
                <c:pt idx="75" formatCode="#,##0">
                  <c:v>7600</c:v>
                </c:pt>
                <c:pt idx="76" formatCode="#,##0">
                  <c:v>7600</c:v>
                </c:pt>
                <c:pt idx="77" formatCode="#,##0">
                  <c:v>7600</c:v>
                </c:pt>
                <c:pt idx="78" formatCode="#,##0">
                  <c:v>7600</c:v>
                </c:pt>
                <c:pt idx="79" formatCode="#,##0">
                  <c:v>7600</c:v>
                </c:pt>
                <c:pt idx="80" formatCode="#,##0">
                  <c:v>7600</c:v>
                </c:pt>
                <c:pt idx="81" formatCode="#,##0">
                  <c:v>7600</c:v>
                </c:pt>
                <c:pt idx="82" formatCode="#,##0">
                  <c:v>7600</c:v>
                </c:pt>
                <c:pt idx="83" formatCode="#,##0">
                  <c:v>7500</c:v>
                </c:pt>
                <c:pt idx="84" formatCode="#,##0">
                  <c:v>7400</c:v>
                </c:pt>
                <c:pt idx="85" formatCode="#,##0">
                  <c:v>7300</c:v>
                </c:pt>
                <c:pt idx="86" formatCode="#,##0">
                  <c:v>7100</c:v>
                </c:pt>
                <c:pt idx="87" formatCode="#,##0">
                  <c:v>6900</c:v>
                </c:pt>
                <c:pt idx="88" formatCode="#,##0">
                  <c:v>6700</c:v>
                </c:pt>
                <c:pt idx="89" formatCode="#,##0">
                  <c:v>6500</c:v>
                </c:pt>
                <c:pt idx="90" formatCode="#,##0">
                  <c:v>6300</c:v>
                </c:pt>
                <c:pt idx="91" formatCode="#,##0">
                  <c:v>6100</c:v>
                </c:pt>
                <c:pt idx="92" formatCode="#,##0">
                  <c:v>5800</c:v>
                </c:pt>
                <c:pt idx="93" formatCode="#,##0">
                  <c:v>5600</c:v>
                </c:pt>
                <c:pt idx="94" formatCode="#,##0">
                  <c:v>5400</c:v>
                </c:pt>
                <c:pt idx="95" formatCode="#,##0">
                  <c:v>5200</c:v>
                </c:pt>
                <c:pt idx="96" formatCode="#,##0">
                  <c:v>5000</c:v>
                </c:pt>
                <c:pt idx="97" formatCode="#,##0">
                  <c:v>5000</c:v>
                </c:pt>
                <c:pt idx="98" formatCode="#,##0">
                  <c:v>5000</c:v>
                </c:pt>
                <c:pt idx="99" formatCode="#,##0">
                  <c:v>5000</c:v>
                </c:pt>
                <c:pt idx="100" formatCode="#,##0">
                  <c:v>5000</c:v>
                </c:pt>
                <c:pt idx="101" formatCode="#,##0">
                  <c:v>5000</c:v>
                </c:pt>
                <c:pt idx="102" formatCode="#,##0">
                  <c:v>5000</c:v>
                </c:pt>
                <c:pt idx="103" formatCode="#,##0">
                  <c:v>5000</c:v>
                </c:pt>
                <c:pt idx="104" formatCode="#,##0">
                  <c:v>5000</c:v>
                </c:pt>
                <c:pt idx="105" formatCode="#,##0">
                  <c:v>5000</c:v>
                </c:pt>
                <c:pt idx="106" formatCode="#,##0">
                  <c:v>5000</c:v>
                </c:pt>
                <c:pt idx="107" formatCode="#,##0">
                  <c:v>5000</c:v>
                </c:pt>
                <c:pt idx="108" formatCode="#,##0">
                  <c:v>5000</c:v>
                </c:pt>
                <c:pt idx="109" formatCode="#,##0">
                  <c:v>5000</c:v>
                </c:pt>
                <c:pt idx="110" formatCode="#,##0">
                  <c:v>5000</c:v>
                </c:pt>
                <c:pt idx="111" formatCode="#,##0">
                  <c:v>5000</c:v>
                </c:pt>
                <c:pt idx="112" formatCode="#,##0">
                  <c:v>5000</c:v>
                </c:pt>
                <c:pt idx="113" formatCode="#,##0">
                  <c:v>5000</c:v>
                </c:pt>
                <c:pt idx="114" formatCode="#,##0">
                  <c:v>5000</c:v>
                </c:pt>
                <c:pt idx="115" formatCode="#,##0">
                  <c:v>5000</c:v>
                </c:pt>
                <c:pt idx="116" formatCode="#,##0">
                  <c:v>5000</c:v>
                </c:pt>
                <c:pt idx="117" formatCode="#,##0">
                  <c:v>5000</c:v>
                </c:pt>
                <c:pt idx="118" formatCode="#,##0">
                  <c:v>5000</c:v>
                </c:pt>
                <c:pt idx="119" formatCode="#,##0">
                  <c:v>5000</c:v>
                </c:pt>
                <c:pt idx="120" formatCode="#,##0">
                  <c:v>5000</c:v>
                </c:pt>
                <c:pt idx="121" formatCode="#,##0">
                  <c:v>5000</c:v>
                </c:pt>
                <c:pt idx="122" formatCode="#,##0">
                  <c:v>5000</c:v>
                </c:pt>
                <c:pt idx="123" formatCode="#,##0">
                  <c:v>5000</c:v>
                </c:pt>
                <c:pt idx="124" formatCode="#,##0">
                  <c:v>5000</c:v>
                </c:pt>
                <c:pt idx="125" formatCode="#,##0">
                  <c:v>5000</c:v>
                </c:pt>
                <c:pt idx="126" formatCode="#,##0">
                  <c:v>5000</c:v>
                </c:pt>
                <c:pt idx="127" formatCode="#,##0">
                  <c:v>5000</c:v>
                </c:pt>
                <c:pt idx="128" formatCode="#,##0">
                  <c:v>5000</c:v>
                </c:pt>
                <c:pt idx="129" formatCode="#,##0">
                  <c:v>5000</c:v>
                </c:pt>
                <c:pt idx="130" formatCode="#,##0">
                  <c:v>5000</c:v>
                </c:pt>
                <c:pt idx="131" formatCode="#,##0">
                  <c:v>5000</c:v>
                </c:pt>
                <c:pt idx="132" formatCode="#,##0">
                  <c:v>5000</c:v>
                </c:pt>
                <c:pt idx="133" formatCode="#,##0">
                  <c:v>5000</c:v>
                </c:pt>
                <c:pt idx="134" formatCode="#,##0">
                  <c:v>5000</c:v>
                </c:pt>
                <c:pt idx="135" formatCode="#,##0">
                  <c:v>5000</c:v>
                </c:pt>
                <c:pt idx="136" formatCode="#,##0">
                  <c:v>5000</c:v>
                </c:pt>
                <c:pt idx="137" formatCode="#,##0">
                  <c:v>5000</c:v>
                </c:pt>
                <c:pt idx="138" formatCode="#,##0">
                  <c:v>5000</c:v>
                </c:pt>
                <c:pt idx="139" formatCode="#,##0">
                  <c:v>5000</c:v>
                </c:pt>
                <c:pt idx="140" formatCode="#,##0">
                  <c:v>5000</c:v>
                </c:pt>
                <c:pt idx="141" formatCode="#,##0">
                  <c:v>5000</c:v>
                </c:pt>
                <c:pt idx="142" formatCode="#,##0">
                  <c:v>5000</c:v>
                </c:pt>
                <c:pt idx="143" formatCode="#,##0">
                  <c:v>5000</c:v>
                </c:pt>
                <c:pt idx="144" formatCode="#,##0">
                  <c:v>5000</c:v>
                </c:pt>
                <c:pt idx="145" formatCode="#,##0">
                  <c:v>5000</c:v>
                </c:pt>
                <c:pt idx="146" formatCode="#,##0">
                  <c:v>5000</c:v>
                </c:pt>
                <c:pt idx="147" formatCode="#,##0">
                  <c:v>5000</c:v>
                </c:pt>
                <c:pt idx="148" formatCode="#,##0">
                  <c:v>5000</c:v>
                </c:pt>
                <c:pt idx="149" formatCode="#,##0">
                  <c:v>5000</c:v>
                </c:pt>
                <c:pt idx="150" formatCode="#,##0">
                  <c:v>5000</c:v>
                </c:pt>
                <c:pt idx="151" formatCode="#,##0">
                  <c:v>5000</c:v>
                </c:pt>
                <c:pt idx="152" formatCode="#,##0">
                  <c:v>5000</c:v>
                </c:pt>
                <c:pt idx="153" formatCode="#,##0">
                  <c:v>5000</c:v>
                </c:pt>
                <c:pt idx="154" formatCode="#,##0">
                  <c:v>5000</c:v>
                </c:pt>
                <c:pt idx="155" formatCode="#,##0">
                  <c:v>5000</c:v>
                </c:pt>
                <c:pt idx="156" formatCode="#,##0">
                  <c:v>5000</c:v>
                </c:pt>
                <c:pt idx="157" formatCode="#,##0">
                  <c:v>5000</c:v>
                </c:pt>
                <c:pt idx="158" formatCode="#,##0">
                  <c:v>5000</c:v>
                </c:pt>
                <c:pt idx="159" formatCode="#,##0">
                  <c:v>5000</c:v>
                </c:pt>
                <c:pt idx="160" formatCode="#,##0">
                  <c:v>5000</c:v>
                </c:pt>
                <c:pt idx="161" formatCode="#,##0">
                  <c:v>5000</c:v>
                </c:pt>
                <c:pt idx="162" formatCode="#,##0">
                  <c:v>5000</c:v>
                </c:pt>
                <c:pt idx="163" formatCode="#,##0">
                  <c:v>5000</c:v>
                </c:pt>
                <c:pt idx="164" formatCode="#,##0">
                  <c:v>5000</c:v>
                </c:pt>
                <c:pt idx="165" formatCode="#,##0">
                  <c:v>5000</c:v>
                </c:pt>
                <c:pt idx="166" formatCode="#,##0">
                  <c:v>5000</c:v>
                </c:pt>
                <c:pt idx="167" formatCode="#,##0">
                  <c:v>5000</c:v>
                </c:pt>
                <c:pt idx="168" formatCode="#,##0">
                  <c:v>5000</c:v>
                </c:pt>
                <c:pt idx="169" formatCode="#,##0">
                  <c:v>5000</c:v>
                </c:pt>
                <c:pt idx="170" formatCode="#,##0">
                  <c:v>5000</c:v>
                </c:pt>
                <c:pt idx="171" formatCode="#,##0">
                  <c:v>5000</c:v>
                </c:pt>
                <c:pt idx="172" formatCode="#,##0">
                  <c:v>5000</c:v>
                </c:pt>
                <c:pt idx="173" formatCode="#,##0">
                  <c:v>5000</c:v>
                </c:pt>
                <c:pt idx="174" formatCode="#,##0">
                  <c:v>5000</c:v>
                </c:pt>
                <c:pt idx="175" formatCode="#,##0">
                  <c:v>5000</c:v>
                </c:pt>
                <c:pt idx="176" formatCode="#,##0">
                  <c:v>5000</c:v>
                </c:pt>
                <c:pt idx="177" formatCode="#,##0">
                  <c:v>5000</c:v>
                </c:pt>
                <c:pt idx="178" formatCode="#,##0">
                  <c:v>5000</c:v>
                </c:pt>
                <c:pt idx="179" formatCode="#,##0">
                  <c:v>5000</c:v>
                </c:pt>
                <c:pt idx="180" formatCode="#,##0">
                  <c:v>5000</c:v>
                </c:pt>
                <c:pt idx="181" formatCode="#,##0">
                  <c:v>5000</c:v>
                </c:pt>
                <c:pt idx="182" formatCode="#,##0">
                  <c:v>5000</c:v>
                </c:pt>
                <c:pt idx="183" formatCode="#,##0">
                  <c:v>5000</c:v>
                </c:pt>
                <c:pt idx="184" formatCode="#,##0">
                  <c:v>5000</c:v>
                </c:pt>
                <c:pt idx="185" formatCode="#,##0">
                  <c:v>5000</c:v>
                </c:pt>
                <c:pt idx="186" formatCode="#,##0">
                  <c:v>5000</c:v>
                </c:pt>
                <c:pt idx="187" formatCode="#,##0">
                  <c:v>5000</c:v>
                </c:pt>
                <c:pt idx="188" formatCode="#,##0">
                  <c:v>5000</c:v>
                </c:pt>
                <c:pt idx="189" formatCode="#,##0">
                  <c:v>5000</c:v>
                </c:pt>
                <c:pt idx="190" formatCode="#,##0">
                  <c:v>5000</c:v>
                </c:pt>
                <c:pt idx="191" formatCode="#,##0">
                  <c:v>5000</c:v>
                </c:pt>
                <c:pt idx="192" formatCode="#,##0">
                  <c:v>5000</c:v>
                </c:pt>
                <c:pt idx="193" formatCode="#,##0">
                  <c:v>5000</c:v>
                </c:pt>
                <c:pt idx="194" formatCode="#,##0">
                  <c:v>5000</c:v>
                </c:pt>
                <c:pt idx="195" formatCode="#,##0">
                  <c:v>5000</c:v>
                </c:pt>
                <c:pt idx="196" formatCode="#,##0">
                  <c:v>5000</c:v>
                </c:pt>
                <c:pt idx="197" formatCode="#,##0">
                  <c:v>5000</c:v>
                </c:pt>
                <c:pt idx="198" formatCode="#,##0">
                  <c:v>5000</c:v>
                </c:pt>
                <c:pt idx="199" formatCode="#,##0">
                  <c:v>5000</c:v>
                </c:pt>
                <c:pt idx="200" formatCode="#,##0">
                  <c:v>5000</c:v>
                </c:pt>
                <c:pt idx="201" formatCode="#,##0">
                  <c:v>5000</c:v>
                </c:pt>
                <c:pt idx="202" formatCode="#,##0">
                  <c:v>5000</c:v>
                </c:pt>
                <c:pt idx="203" formatCode="#,##0">
                  <c:v>5000</c:v>
                </c:pt>
                <c:pt idx="204" formatCode="#,##0">
                  <c:v>5000</c:v>
                </c:pt>
                <c:pt idx="205" formatCode="#,##0">
                  <c:v>5000</c:v>
                </c:pt>
                <c:pt idx="206" formatCode="#,##0">
                  <c:v>5000</c:v>
                </c:pt>
                <c:pt idx="207" formatCode="#,##0">
                  <c:v>5000</c:v>
                </c:pt>
                <c:pt idx="208" formatCode="#,##0">
                  <c:v>5000</c:v>
                </c:pt>
                <c:pt idx="209" formatCode="#,##0">
                  <c:v>5000</c:v>
                </c:pt>
                <c:pt idx="210" formatCode="#,##0">
                  <c:v>5000</c:v>
                </c:pt>
                <c:pt idx="211" formatCode="#,##0">
                  <c:v>5000</c:v>
                </c:pt>
                <c:pt idx="212" formatCode="#,##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D9-461C-9411-73640327199D}"/>
            </c:ext>
          </c:extLst>
        </c:ser>
        <c:ser>
          <c:idx val="5"/>
          <c:order val="7"/>
          <c:tx>
            <c:strRef>
              <c:f>'KES Flow all'!$K$2</c:f>
              <c:strCache>
                <c:ptCount val="1"/>
                <c:pt idx="0">
                  <c:v>Alt 3c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'KES Flow all'!$A$3:$A$215</c:f>
              <c:numCache>
                <c:formatCode>[$-F800]dddd\,\ mmmm\ dd\,\ yyyy</c:formatCode>
                <c:ptCount val="213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  <c:pt idx="45">
                  <c:v>45184</c:v>
                </c:pt>
                <c:pt idx="46">
                  <c:v>45185</c:v>
                </c:pt>
                <c:pt idx="47">
                  <c:v>45186</c:v>
                </c:pt>
                <c:pt idx="48">
                  <c:v>45187</c:v>
                </c:pt>
                <c:pt idx="49">
                  <c:v>45188</c:v>
                </c:pt>
                <c:pt idx="50">
                  <c:v>45189</c:v>
                </c:pt>
                <c:pt idx="51">
                  <c:v>45190</c:v>
                </c:pt>
                <c:pt idx="52">
                  <c:v>45191</c:v>
                </c:pt>
                <c:pt idx="53">
                  <c:v>45192</c:v>
                </c:pt>
                <c:pt idx="54">
                  <c:v>45193</c:v>
                </c:pt>
                <c:pt idx="55">
                  <c:v>45194</c:v>
                </c:pt>
                <c:pt idx="56">
                  <c:v>45195</c:v>
                </c:pt>
                <c:pt idx="57">
                  <c:v>45196</c:v>
                </c:pt>
                <c:pt idx="58">
                  <c:v>45197</c:v>
                </c:pt>
                <c:pt idx="59">
                  <c:v>45198</c:v>
                </c:pt>
                <c:pt idx="60">
                  <c:v>45199</c:v>
                </c:pt>
                <c:pt idx="61">
                  <c:v>45200</c:v>
                </c:pt>
                <c:pt idx="62">
                  <c:v>45201</c:v>
                </c:pt>
                <c:pt idx="63">
                  <c:v>45202</c:v>
                </c:pt>
                <c:pt idx="64">
                  <c:v>45203</c:v>
                </c:pt>
                <c:pt idx="65">
                  <c:v>45204</c:v>
                </c:pt>
                <c:pt idx="66">
                  <c:v>45205</c:v>
                </c:pt>
                <c:pt idx="67">
                  <c:v>45206</c:v>
                </c:pt>
                <c:pt idx="68">
                  <c:v>45207</c:v>
                </c:pt>
                <c:pt idx="69">
                  <c:v>45208</c:v>
                </c:pt>
                <c:pt idx="70">
                  <c:v>45209</c:v>
                </c:pt>
                <c:pt idx="71">
                  <c:v>45210</c:v>
                </c:pt>
                <c:pt idx="72">
                  <c:v>45211</c:v>
                </c:pt>
                <c:pt idx="73">
                  <c:v>45212</c:v>
                </c:pt>
                <c:pt idx="74">
                  <c:v>45213</c:v>
                </c:pt>
                <c:pt idx="75">
                  <c:v>45214</c:v>
                </c:pt>
                <c:pt idx="76">
                  <c:v>45215</c:v>
                </c:pt>
                <c:pt idx="77">
                  <c:v>45216</c:v>
                </c:pt>
                <c:pt idx="78">
                  <c:v>45217</c:v>
                </c:pt>
                <c:pt idx="79">
                  <c:v>45218</c:v>
                </c:pt>
                <c:pt idx="80">
                  <c:v>45219</c:v>
                </c:pt>
                <c:pt idx="81">
                  <c:v>45220</c:v>
                </c:pt>
                <c:pt idx="82">
                  <c:v>45221</c:v>
                </c:pt>
                <c:pt idx="83">
                  <c:v>45222</c:v>
                </c:pt>
                <c:pt idx="84">
                  <c:v>45223</c:v>
                </c:pt>
                <c:pt idx="85">
                  <c:v>45224</c:v>
                </c:pt>
                <c:pt idx="86">
                  <c:v>45225</c:v>
                </c:pt>
                <c:pt idx="87">
                  <c:v>45226</c:v>
                </c:pt>
                <c:pt idx="88">
                  <c:v>45227</c:v>
                </c:pt>
                <c:pt idx="89">
                  <c:v>45228</c:v>
                </c:pt>
                <c:pt idx="90">
                  <c:v>45229</c:v>
                </c:pt>
                <c:pt idx="91">
                  <c:v>45230</c:v>
                </c:pt>
                <c:pt idx="92">
                  <c:v>45231</c:v>
                </c:pt>
                <c:pt idx="93">
                  <c:v>45232</c:v>
                </c:pt>
                <c:pt idx="94">
                  <c:v>45233</c:v>
                </c:pt>
                <c:pt idx="95">
                  <c:v>45234</c:v>
                </c:pt>
                <c:pt idx="96">
                  <c:v>45235</c:v>
                </c:pt>
                <c:pt idx="97">
                  <c:v>45236</c:v>
                </c:pt>
                <c:pt idx="98">
                  <c:v>45237</c:v>
                </c:pt>
                <c:pt idx="99">
                  <c:v>45238</c:v>
                </c:pt>
                <c:pt idx="100">
                  <c:v>45239</c:v>
                </c:pt>
                <c:pt idx="101">
                  <c:v>45240</c:v>
                </c:pt>
                <c:pt idx="102">
                  <c:v>45241</c:v>
                </c:pt>
                <c:pt idx="103">
                  <c:v>45242</c:v>
                </c:pt>
                <c:pt idx="104">
                  <c:v>45243</c:v>
                </c:pt>
                <c:pt idx="105">
                  <c:v>45244</c:v>
                </c:pt>
                <c:pt idx="106">
                  <c:v>45245</c:v>
                </c:pt>
                <c:pt idx="107">
                  <c:v>45246</c:v>
                </c:pt>
                <c:pt idx="108">
                  <c:v>45247</c:v>
                </c:pt>
                <c:pt idx="109">
                  <c:v>45248</c:v>
                </c:pt>
                <c:pt idx="110">
                  <c:v>45249</c:v>
                </c:pt>
                <c:pt idx="111">
                  <c:v>45250</c:v>
                </c:pt>
                <c:pt idx="112">
                  <c:v>45251</c:v>
                </c:pt>
                <c:pt idx="113">
                  <c:v>45252</c:v>
                </c:pt>
                <c:pt idx="114">
                  <c:v>45253</c:v>
                </c:pt>
                <c:pt idx="115">
                  <c:v>45254</c:v>
                </c:pt>
                <c:pt idx="116">
                  <c:v>45255</c:v>
                </c:pt>
                <c:pt idx="117">
                  <c:v>45256</c:v>
                </c:pt>
                <c:pt idx="118">
                  <c:v>45257</c:v>
                </c:pt>
                <c:pt idx="119">
                  <c:v>45258</c:v>
                </c:pt>
                <c:pt idx="120">
                  <c:v>45259</c:v>
                </c:pt>
                <c:pt idx="121">
                  <c:v>45260</c:v>
                </c:pt>
                <c:pt idx="122">
                  <c:v>45261</c:v>
                </c:pt>
                <c:pt idx="123">
                  <c:v>45262</c:v>
                </c:pt>
                <c:pt idx="124">
                  <c:v>45263</c:v>
                </c:pt>
                <c:pt idx="125">
                  <c:v>45264</c:v>
                </c:pt>
                <c:pt idx="126">
                  <c:v>45265</c:v>
                </c:pt>
                <c:pt idx="127">
                  <c:v>45266</c:v>
                </c:pt>
                <c:pt idx="128">
                  <c:v>45267</c:v>
                </c:pt>
                <c:pt idx="129">
                  <c:v>45268</c:v>
                </c:pt>
                <c:pt idx="130">
                  <c:v>45269</c:v>
                </c:pt>
                <c:pt idx="131">
                  <c:v>45270</c:v>
                </c:pt>
                <c:pt idx="132">
                  <c:v>45271</c:v>
                </c:pt>
                <c:pt idx="133">
                  <c:v>45272</c:v>
                </c:pt>
                <c:pt idx="134">
                  <c:v>45273</c:v>
                </c:pt>
                <c:pt idx="135">
                  <c:v>45274</c:v>
                </c:pt>
                <c:pt idx="136">
                  <c:v>45275</c:v>
                </c:pt>
                <c:pt idx="137">
                  <c:v>45276</c:v>
                </c:pt>
                <c:pt idx="138">
                  <c:v>45277</c:v>
                </c:pt>
                <c:pt idx="139">
                  <c:v>45278</c:v>
                </c:pt>
                <c:pt idx="140">
                  <c:v>45279</c:v>
                </c:pt>
                <c:pt idx="141">
                  <c:v>45280</c:v>
                </c:pt>
                <c:pt idx="142">
                  <c:v>45281</c:v>
                </c:pt>
                <c:pt idx="143">
                  <c:v>45282</c:v>
                </c:pt>
                <c:pt idx="144">
                  <c:v>45283</c:v>
                </c:pt>
                <c:pt idx="145">
                  <c:v>45284</c:v>
                </c:pt>
                <c:pt idx="146">
                  <c:v>45285</c:v>
                </c:pt>
                <c:pt idx="147">
                  <c:v>45286</c:v>
                </c:pt>
                <c:pt idx="148">
                  <c:v>45287</c:v>
                </c:pt>
                <c:pt idx="149">
                  <c:v>45288</c:v>
                </c:pt>
                <c:pt idx="150">
                  <c:v>45289</c:v>
                </c:pt>
                <c:pt idx="151">
                  <c:v>45290</c:v>
                </c:pt>
                <c:pt idx="152">
                  <c:v>45291</c:v>
                </c:pt>
                <c:pt idx="153">
                  <c:v>45292</c:v>
                </c:pt>
                <c:pt idx="154">
                  <c:v>45293</c:v>
                </c:pt>
                <c:pt idx="155">
                  <c:v>45294</c:v>
                </c:pt>
                <c:pt idx="156">
                  <c:v>45295</c:v>
                </c:pt>
                <c:pt idx="157">
                  <c:v>45296</c:v>
                </c:pt>
                <c:pt idx="158">
                  <c:v>45297</c:v>
                </c:pt>
                <c:pt idx="159">
                  <c:v>45298</c:v>
                </c:pt>
                <c:pt idx="160">
                  <c:v>45299</c:v>
                </c:pt>
                <c:pt idx="161">
                  <c:v>45300</c:v>
                </c:pt>
                <c:pt idx="162">
                  <c:v>45301</c:v>
                </c:pt>
                <c:pt idx="163">
                  <c:v>45302</c:v>
                </c:pt>
                <c:pt idx="164">
                  <c:v>45303</c:v>
                </c:pt>
                <c:pt idx="165">
                  <c:v>45304</c:v>
                </c:pt>
                <c:pt idx="166">
                  <c:v>45305</c:v>
                </c:pt>
                <c:pt idx="167">
                  <c:v>45306</c:v>
                </c:pt>
                <c:pt idx="168">
                  <c:v>45307</c:v>
                </c:pt>
                <c:pt idx="169">
                  <c:v>45308</c:v>
                </c:pt>
                <c:pt idx="170">
                  <c:v>45309</c:v>
                </c:pt>
                <c:pt idx="171">
                  <c:v>45310</c:v>
                </c:pt>
                <c:pt idx="172">
                  <c:v>45311</c:v>
                </c:pt>
                <c:pt idx="173">
                  <c:v>45312</c:v>
                </c:pt>
                <c:pt idx="174">
                  <c:v>45313</c:v>
                </c:pt>
                <c:pt idx="175">
                  <c:v>45314</c:v>
                </c:pt>
                <c:pt idx="176">
                  <c:v>45315</c:v>
                </c:pt>
                <c:pt idx="177">
                  <c:v>45316</c:v>
                </c:pt>
                <c:pt idx="178">
                  <c:v>45317</c:v>
                </c:pt>
                <c:pt idx="179">
                  <c:v>45318</c:v>
                </c:pt>
                <c:pt idx="180">
                  <c:v>45319</c:v>
                </c:pt>
                <c:pt idx="181">
                  <c:v>45320</c:v>
                </c:pt>
                <c:pt idx="182">
                  <c:v>45321</c:v>
                </c:pt>
                <c:pt idx="183">
                  <c:v>45322</c:v>
                </c:pt>
                <c:pt idx="184">
                  <c:v>45323</c:v>
                </c:pt>
                <c:pt idx="185">
                  <c:v>45324</c:v>
                </c:pt>
                <c:pt idx="186">
                  <c:v>45325</c:v>
                </c:pt>
                <c:pt idx="187">
                  <c:v>45326</c:v>
                </c:pt>
                <c:pt idx="188">
                  <c:v>45327</c:v>
                </c:pt>
                <c:pt idx="189">
                  <c:v>45328</c:v>
                </c:pt>
                <c:pt idx="190">
                  <c:v>45329</c:v>
                </c:pt>
                <c:pt idx="191">
                  <c:v>45330</c:v>
                </c:pt>
                <c:pt idx="192">
                  <c:v>45331</c:v>
                </c:pt>
                <c:pt idx="193">
                  <c:v>45332</c:v>
                </c:pt>
                <c:pt idx="194">
                  <c:v>45333</c:v>
                </c:pt>
                <c:pt idx="195">
                  <c:v>45334</c:v>
                </c:pt>
                <c:pt idx="196">
                  <c:v>45335</c:v>
                </c:pt>
                <c:pt idx="197">
                  <c:v>45336</c:v>
                </c:pt>
                <c:pt idx="198">
                  <c:v>45337</c:v>
                </c:pt>
                <c:pt idx="199">
                  <c:v>45338</c:v>
                </c:pt>
                <c:pt idx="200">
                  <c:v>45339</c:v>
                </c:pt>
                <c:pt idx="201">
                  <c:v>45340</c:v>
                </c:pt>
                <c:pt idx="202">
                  <c:v>45341</c:v>
                </c:pt>
                <c:pt idx="203">
                  <c:v>45342</c:v>
                </c:pt>
                <c:pt idx="204">
                  <c:v>45343</c:v>
                </c:pt>
                <c:pt idx="205">
                  <c:v>45344</c:v>
                </c:pt>
                <c:pt idx="206">
                  <c:v>45345</c:v>
                </c:pt>
                <c:pt idx="207">
                  <c:v>45346</c:v>
                </c:pt>
                <c:pt idx="208">
                  <c:v>45347</c:v>
                </c:pt>
                <c:pt idx="209">
                  <c:v>45348</c:v>
                </c:pt>
                <c:pt idx="210">
                  <c:v>45349</c:v>
                </c:pt>
                <c:pt idx="211">
                  <c:v>45350</c:v>
                </c:pt>
                <c:pt idx="212">
                  <c:v>45351</c:v>
                </c:pt>
              </c:numCache>
            </c:numRef>
          </c:cat>
          <c:val>
            <c:numRef>
              <c:f>'KES Flow all'!$K$3:$K$215</c:f>
              <c:numCache>
                <c:formatCode>General</c:formatCode>
                <c:ptCount val="213"/>
                <c:pt idx="0">
                  <c:v>9000</c:v>
                </c:pt>
                <c:pt idx="1">
                  <c:v>9000</c:v>
                </c:pt>
                <c:pt idx="2">
                  <c:v>9000</c:v>
                </c:pt>
                <c:pt idx="3">
                  <c:v>9000</c:v>
                </c:pt>
                <c:pt idx="4">
                  <c:v>9000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9000</c:v>
                </c:pt>
                <c:pt idx="9">
                  <c:v>9000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9000</c:v>
                </c:pt>
                <c:pt idx="20">
                  <c:v>9000</c:v>
                </c:pt>
                <c:pt idx="21">
                  <c:v>8800</c:v>
                </c:pt>
                <c:pt idx="22">
                  <c:v>8600</c:v>
                </c:pt>
                <c:pt idx="23">
                  <c:v>8400</c:v>
                </c:pt>
                <c:pt idx="24">
                  <c:v>8200</c:v>
                </c:pt>
                <c:pt idx="25">
                  <c:v>8000</c:v>
                </c:pt>
                <c:pt idx="26">
                  <c:v>7800</c:v>
                </c:pt>
                <c:pt idx="27">
                  <c:v>7600</c:v>
                </c:pt>
                <c:pt idx="28">
                  <c:v>7600</c:v>
                </c:pt>
                <c:pt idx="29">
                  <c:v>7600</c:v>
                </c:pt>
                <c:pt idx="30">
                  <c:v>7600</c:v>
                </c:pt>
                <c:pt idx="31">
                  <c:v>7600</c:v>
                </c:pt>
                <c:pt idx="32">
                  <c:v>7600</c:v>
                </c:pt>
                <c:pt idx="33">
                  <c:v>7600</c:v>
                </c:pt>
                <c:pt idx="34">
                  <c:v>7600</c:v>
                </c:pt>
                <c:pt idx="35">
                  <c:v>7600</c:v>
                </c:pt>
                <c:pt idx="36" formatCode="#,##0">
                  <c:v>7600</c:v>
                </c:pt>
                <c:pt idx="37" formatCode="#,##0">
                  <c:v>7600</c:v>
                </c:pt>
                <c:pt idx="38" formatCode="#,##0">
                  <c:v>7600</c:v>
                </c:pt>
                <c:pt idx="39" formatCode="#,##0">
                  <c:v>7600</c:v>
                </c:pt>
                <c:pt idx="40" formatCode="#,##0">
                  <c:v>7600</c:v>
                </c:pt>
                <c:pt idx="41" formatCode="#,##0">
                  <c:v>7600</c:v>
                </c:pt>
                <c:pt idx="42" formatCode="#,##0">
                  <c:v>7600</c:v>
                </c:pt>
                <c:pt idx="43" formatCode="#,##0">
                  <c:v>7600</c:v>
                </c:pt>
                <c:pt idx="44" formatCode="#,##0">
                  <c:v>7600</c:v>
                </c:pt>
                <c:pt idx="45" formatCode="#,##0">
                  <c:v>7600</c:v>
                </c:pt>
                <c:pt idx="46" formatCode="#,##0">
                  <c:v>7600</c:v>
                </c:pt>
                <c:pt idx="47" formatCode="#,##0">
                  <c:v>7600</c:v>
                </c:pt>
                <c:pt idx="48" formatCode="#,##0">
                  <c:v>7600</c:v>
                </c:pt>
                <c:pt idx="49" formatCode="#,##0">
                  <c:v>7600</c:v>
                </c:pt>
                <c:pt idx="50" formatCode="#,##0">
                  <c:v>7600</c:v>
                </c:pt>
                <c:pt idx="51" formatCode="#,##0">
                  <c:v>7600</c:v>
                </c:pt>
                <c:pt idx="52" formatCode="#,##0">
                  <c:v>7600</c:v>
                </c:pt>
                <c:pt idx="53" formatCode="#,##0">
                  <c:v>7600</c:v>
                </c:pt>
                <c:pt idx="54" formatCode="#,##0">
                  <c:v>7600</c:v>
                </c:pt>
                <c:pt idx="55" formatCode="#,##0">
                  <c:v>7600</c:v>
                </c:pt>
                <c:pt idx="56" formatCode="#,##0">
                  <c:v>7600</c:v>
                </c:pt>
                <c:pt idx="57" formatCode="#,##0">
                  <c:v>7600</c:v>
                </c:pt>
                <c:pt idx="58" formatCode="#,##0">
                  <c:v>7600</c:v>
                </c:pt>
                <c:pt idx="59" formatCode="#,##0">
                  <c:v>7600</c:v>
                </c:pt>
                <c:pt idx="60" formatCode="#,##0">
                  <c:v>7600</c:v>
                </c:pt>
                <c:pt idx="61" formatCode="#,##0">
                  <c:v>7600</c:v>
                </c:pt>
                <c:pt idx="62" formatCode="#,##0">
                  <c:v>7600</c:v>
                </c:pt>
                <c:pt idx="63" formatCode="#,##0">
                  <c:v>7600</c:v>
                </c:pt>
                <c:pt idx="64" formatCode="#,##0">
                  <c:v>7600</c:v>
                </c:pt>
                <c:pt idx="65" formatCode="#,##0">
                  <c:v>7600</c:v>
                </c:pt>
                <c:pt idx="66" formatCode="#,##0">
                  <c:v>7600</c:v>
                </c:pt>
                <c:pt idx="67" formatCode="#,##0">
                  <c:v>7600</c:v>
                </c:pt>
                <c:pt idx="68" formatCode="#,##0">
                  <c:v>7600</c:v>
                </c:pt>
                <c:pt idx="69" formatCode="#,##0">
                  <c:v>7600</c:v>
                </c:pt>
                <c:pt idx="70" formatCode="#,##0">
                  <c:v>7600</c:v>
                </c:pt>
                <c:pt idx="71" formatCode="#,##0">
                  <c:v>7600</c:v>
                </c:pt>
                <c:pt idx="72" formatCode="#,##0">
                  <c:v>7600</c:v>
                </c:pt>
                <c:pt idx="73" formatCode="#,##0">
                  <c:v>7600</c:v>
                </c:pt>
                <c:pt idx="74" formatCode="#,##0">
                  <c:v>7600</c:v>
                </c:pt>
                <c:pt idx="75" formatCode="#,##0">
                  <c:v>7600</c:v>
                </c:pt>
                <c:pt idx="76" formatCode="#,##0">
                  <c:v>7600</c:v>
                </c:pt>
                <c:pt idx="77" formatCode="#,##0">
                  <c:v>7600</c:v>
                </c:pt>
                <c:pt idx="78" formatCode="#,##0">
                  <c:v>7600</c:v>
                </c:pt>
                <c:pt idx="79" formatCode="#,##0">
                  <c:v>7600</c:v>
                </c:pt>
                <c:pt idx="80" formatCode="#,##0">
                  <c:v>7600</c:v>
                </c:pt>
                <c:pt idx="81" formatCode="#,##0">
                  <c:v>7600</c:v>
                </c:pt>
                <c:pt idx="82" formatCode="#,##0">
                  <c:v>7600</c:v>
                </c:pt>
                <c:pt idx="83" formatCode="#,##0">
                  <c:v>7600</c:v>
                </c:pt>
                <c:pt idx="84" formatCode="#,##0">
                  <c:v>7600</c:v>
                </c:pt>
                <c:pt idx="85" formatCode="#,##0">
                  <c:v>7500</c:v>
                </c:pt>
                <c:pt idx="86" formatCode="#,##0">
                  <c:v>7400</c:v>
                </c:pt>
                <c:pt idx="87" formatCode="#,##0">
                  <c:v>7300</c:v>
                </c:pt>
                <c:pt idx="88" formatCode="#,##0">
                  <c:v>7100</c:v>
                </c:pt>
                <c:pt idx="89" formatCode="#,##0">
                  <c:v>6900</c:v>
                </c:pt>
                <c:pt idx="90" formatCode="#,##0">
                  <c:v>6700</c:v>
                </c:pt>
                <c:pt idx="91" formatCode="#,##0">
                  <c:v>6500</c:v>
                </c:pt>
                <c:pt idx="92" formatCode="#,##0">
                  <c:v>6300</c:v>
                </c:pt>
                <c:pt idx="93" formatCode="#,##0">
                  <c:v>6150</c:v>
                </c:pt>
                <c:pt idx="94" formatCode="#,##0">
                  <c:v>5800</c:v>
                </c:pt>
                <c:pt idx="95" formatCode="#,##0">
                  <c:v>5600</c:v>
                </c:pt>
                <c:pt idx="96" formatCode="#,##0">
                  <c:v>5400</c:v>
                </c:pt>
                <c:pt idx="97" formatCode="#,##0">
                  <c:v>5200</c:v>
                </c:pt>
                <c:pt idx="98" formatCode="#,##0">
                  <c:v>5000</c:v>
                </c:pt>
                <c:pt idx="99" formatCode="#,##0">
                  <c:v>5000</c:v>
                </c:pt>
                <c:pt idx="100" formatCode="#,##0">
                  <c:v>5000</c:v>
                </c:pt>
                <c:pt idx="101" formatCode="#,##0">
                  <c:v>5000</c:v>
                </c:pt>
                <c:pt idx="102" formatCode="#,##0">
                  <c:v>5000</c:v>
                </c:pt>
                <c:pt idx="103" formatCode="#,##0">
                  <c:v>5000</c:v>
                </c:pt>
                <c:pt idx="104" formatCode="#,##0">
                  <c:v>5000</c:v>
                </c:pt>
                <c:pt idx="105" formatCode="#,##0">
                  <c:v>5000</c:v>
                </c:pt>
                <c:pt idx="106" formatCode="#,##0">
                  <c:v>5000</c:v>
                </c:pt>
                <c:pt idx="107" formatCode="#,##0">
                  <c:v>5000</c:v>
                </c:pt>
                <c:pt idx="108" formatCode="#,##0">
                  <c:v>5000</c:v>
                </c:pt>
                <c:pt idx="109" formatCode="#,##0">
                  <c:v>5000</c:v>
                </c:pt>
                <c:pt idx="110" formatCode="#,##0">
                  <c:v>5000</c:v>
                </c:pt>
                <c:pt idx="111" formatCode="#,##0">
                  <c:v>5000</c:v>
                </c:pt>
                <c:pt idx="112" formatCode="#,##0">
                  <c:v>5000</c:v>
                </c:pt>
                <c:pt idx="113" formatCode="#,##0">
                  <c:v>5000</c:v>
                </c:pt>
                <c:pt idx="114" formatCode="#,##0">
                  <c:v>5000</c:v>
                </c:pt>
                <c:pt idx="115" formatCode="#,##0">
                  <c:v>5000</c:v>
                </c:pt>
                <c:pt idx="116" formatCode="#,##0">
                  <c:v>5000</c:v>
                </c:pt>
                <c:pt idx="117" formatCode="#,##0">
                  <c:v>5000</c:v>
                </c:pt>
                <c:pt idx="118" formatCode="#,##0">
                  <c:v>5000</c:v>
                </c:pt>
                <c:pt idx="119" formatCode="#,##0">
                  <c:v>5000</c:v>
                </c:pt>
                <c:pt idx="120" formatCode="#,##0">
                  <c:v>5000</c:v>
                </c:pt>
                <c:pt idx="121" formatCode="#,##0">
                  <c:v>5000</c:v>
                </c:pt>
                <c:pt idx="122" formatCode="#,##0">
                  <c:v>5000</c:v>
                </c:pt>
                <c:pt idx="123" formatCode="#,##0">
                  <c:v>5000</c:v>
                </c:pt>
                <c:pt idx="124" formatCode="#,##0">
                  <c:v>5000</c:v>
                </c:pt>
                <c:pt idx="125" formatCode="#,##0">
                  <c:v>5000</c:v>
                </c:pt>
                <c:pt idx="126" formatCode="#,##0">
                  <c:v>5000</c:v>
                </c:pt>
                <c:pt idx="127" formatCode="#,##0">
                  <c:v>5000</c:v>
                </c:pt>
                <c:pt idx="128" formatCode="#,##0">
                  <c:v>5000</c:v>
                </c:pt>
                <c:pt idx="129" formatCode="#,##0">
                  <c:v>5000</c:v>
                </c:pt>
                <c:pt idx="130" formatCode="#,##0">
                  <c:v>5000</c:v>
                </c:pt>
                <c:pt idx="131" formatCode="#,##0">
                  <c:v>5000</c:v>
                </c:pt>
                <c:pt idx="132" formatCode="#,##0">
                  <c:v>5000</c:v>
                </c:pt>
                <c:pt idx="133" formatCode="#,##0">
                  <c:v>5000</c:v>
                </c:pt>
                <c:pt idx="134" formatCode="#,##0">
                  <c:v>5000</c:v>
                </c:pt>
                <c:pt idx="135" formatCode="#,##0">
                  <c:v>5000</c:v>
                </c:pt>
                <c:pt idx="136" formatCode="#,##0">
                  <c:v>5000</c:v>
                </c:pt>
                <c:pt idx="137" formatCode="#,##0">
                  <c:v>5000</c:v>
                </c:pt>
                <c:pt idx="138" formatCode="#,##0">
                  <c:v>5000</c:v>
                </c:pt>
                <c:pt idx="139" formatCode="#,##0">
                  <c:v>5000</c:v>
                </c:pt>
                <c:pt idx="140" formatCode="#,##0">
                  <c:v>5000</c:v>
                </c:pt>
                <c:pt idx="141" formatCode="#,##0">
                  <c:v>5000</c:v>
                </c:pt>
                <c:pt idx="142" formatCode="#,##0">
                  <c:v>5000</c:v>
                </c:pt>
                <c:pt idx="143" formatCode="#,##0">
                  <c:v>5000</c:v>
                </c:pt>
                <c:pt idx="144" formatCode="#,##0">
                  <c:v>5000</c:v>
                </c:pt>
                <c:pt idx="145" formatCode="#,##0">
                  <c:v>5000</c:v>
                </c:pt>
                <c:pt idx="146" formatCode="#,##0">
                  <c:v>5000</c:v>
                </c:pt>
                <c:pt idx="147" formatCode="#,##0">
                  <c:v>5000</c:v>
                </c:pt>
                <c:pt idx="148" formatCode="#,##0">
                  <c:v>5000</c:v>
                </c:pt>
                <c:pt idx="149" formatCode="#,##0">
                  <c:v>5000</c:v>
                </c:pt>
                <c:pt idx="150" formatCode="#,##0">
                  <c:v>5000</c:v>
                </c:pt>
                <c:pt idx="151" formatCode="#,##0">
                  <c:v>5000</c:v>
                </c:pt>
                <c:pt idx="152" formatCode="#,##0">
                  <c:v>5000</c:v>
                </c:pt>
                <c:pt idx="153" formatCode="#,##0">
                  <c:v>5000</c:v>
                </c:pt>
                <c:pt idx="154" formatCode="#,##0">
                  <c:v>5000</c:v>
                </c:pt>
                <c:pt idx="155" formatCode="#,##0">
                  <c:v>5000</c:v>
                </c:pt>
                <c:pt idx="156" formatCode="#,##0">
                  <c:v>5000</c:v>
                </c:pt>
                <c:pt idx="157" formatCode="#,##0">
                  <c:v>5000</c:v>
                </c:pt>
                <c:pt idx="158" formatCode="#,##0">
                  <c:v>5000</c:v>
                </c:pt>
                <c:pt idx="159" formatCode="#,##0">
                  <c:v>5000</c:v>
                </c:pt>
                <c:pt idx="160" formatCode="#,##0">
                  <c:v>5000</c:v>
                </c:pt>
                <c:pt idx="161" formatCode="#,##0">
                  <c:v>5000</c:v>
                </c:pt>
                <c:pt idx="162" formatCode="#,##0">
                  <c:v>5000</c:v>
                </c:pt>
                <c:pt idx="163" formatCode="#,##0">
                  <c:v>5000</c:v>
                </c:pt>
                <c:pt idx="164" formatCode="#,##0">
                  <c:v>5000</c:v>
                </c:pt>
                <c:pt idx="165" formatCode="#,##0">
                  <c:v>5000</c:v>
                </c:pt>
                <c:pt idx="166" formatCode="#,##0">
                  <c:v>5000</c:v>
                </c:pt>
                <c:pt idx="167" formatCode="#,##0">
                  <c:v>5000</c:v>
                </c:pt>
                <c:pt idx="168" formatCode="#,##0">
                  <c:v>5000</c:v>
                </c:pt>
                <c:pt idx="169" formatCode="#,##0">
                  <c:v>5000</c:v>
                </c:pt>
                <c:pt idx="170" formatCode="#,##0">
                  <c:v>5000</c:v>
                </c:pt>
                <c:pt idx="171" formatCode="#,##0">
                  <c:v>5000</c:v>
                </c:pt>
                <c:pt idx="172" formatCode="#,##0">
                  <c:v>5000</c:v>
                </c:pt>
                <c:pt idx="173" formatCode="#,##0">
                  <c:v>5000</c:v>
                </c:pt>
                <c:pt idx="174" formatCode="#,##0">
                  <c:v>5000</c:v>
                </c:pt>
                <c:pt idx="175" formatCode="#,##0">
                  <c:v>5000</c:v>
                </c:pt>
                <c:pt idx="176" formatCode="#,##0">
                  <c:v>5000</c:v>
                </c:pt>
                <c:pt idx="177" formatCode="#,##0">
                  <c:v>5000</c:v>
                </c:pt>
                <c:pt idx="178" formatCode="#,##0">
                  <c:v>5000</c:v>
                </c:pt>
                <c:pt idx="179" formatCode="#,##0">
                  <c:v>5000</c:v>
                </c:pt>
                <c:pt idx="180" formatCode="#,##0">
                  <c:v>5000</c:v>
                </c:pt>
                <c:pt idx="181" formatCode="#,##0">
                  <c:v>5000</c:v>
                </c:pt>
                <c:pt idx="182" formatCode="#,##0">
                  <c:v>5000</c:v>
                </c:pt>
                <c:pt idx="183" formatCode="#,##0">
                  <c:v>5000</c:v>
                </c:pt>
                <c:pt idx="184" formatCode="#,##0">
                  <c:v>5000</c:v>
                </c:pt>
                <c:pt idx="185" formatCode="#,##0">
                  <c:v>5000</c:v>
                </c:pt>
                <c:pt idx="186" formatCode="#,##0">
                  <c:v>5000</c:v>
                </c:pt>
                <c:pt idx="187" formatCode="#,##0">
                  <c:v>5000</c:v>
                </c:pt>
                <c:pt idx="188" formatCode="#,##0">
                  <c:v>5000</c:v>
                </c:pt>
                <c:pt idx="189" formatCode="#,##0">
                  <c:v>5000</c:v>
                </c:pt>
                <c:pt idx="190" formatCode="#,##0">
                  <c:v>5000</c:v>
                </c:pt>
                <c:pt idx="191" formatCode="#,##0">
                  <c:v>5000</c:v>
                </c:pt>
                <c:pt idx="192" formatCode="#,##0">
                  <c:v>5000</c:v>
                </c:pt>
                <c:pt idx="193" formatCode="#,##0">
                  <c:v>5000</c:v>
                </c:pt>
                <c:pt idx="194" formatCode="#,##0">
                  <c:v>5000</c:v>
                </c:pt>
                <c:pt idx="195" formatCode="#,##0">
                  <c:v>5000</c:v>
                </c:pt>
                <c:pt idx="196" formatCode="#,##0">
                  <c:v>5000</c:v>
                </c:pt>
                <c:pt idx="197" formatCode="#,##0">
                  <c:v>5000</c:v>
                </c:pt>
                <c:pt idx="198" formatCode="#,##0">
                  <c:v>5000</c:v>
                </c:pt>
                <c:pt idx="199" formatCode="#,##0">
                  <c:v>5000</c:v>
                </c:pt>
                <c:pt idx="200" formatCode="#,##0">
                  <c:v>5000</c:v>
                </c:pt>
                <c:pt idx="201" formatCode="#,##0">
                  <c:v>5000</c:v>
                </c:pt>
                <c:pt idx="202" formatCode="#,##0">
                  <c:v>5000</c:v>
                </c:pt>
                <c:pt idx="203" formatCode="#,##0">
                  <c:v>5000</c:v>
                </c:pt>
                <c:pt idx="204" formatCode="#,##0">
                  <c:v>5000</c:v>
                </c:pt>
                <c:pt idx="205" formatCode="#,##0">
                  <c:v>5000</c:v>
                </c:pt>
                <c:pt idx="206" formatCode="#,##0">
                  <c:v>5000</c:v>
                </c:pt>
                <c:pt idx="207" formatCode="#,##0">
                  <c:v>5000</c:v>
                </c:pt>
                <c:pt idx="208" formatCode="#,##0">
                  <c:v>5000</c:v>
                </c:pt>
                <c:pt idx="209" formatCode="#,##0">
                  <c:v>5000</c:v>
                </c:pt>
                <c:pt idx="210" formatCode="#,##0">
                  <c:v>5000</c:v>
                </c:pt>
                <c:pt idx="211" formatCode="#,##0">
                  <c:v>5000</c:v>
                </c:pt>
                <c:pt idx="212" formatCode="#,##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D9-461C-9411-73640327199D}"/>
            </c:ext>
          </c:extLst>
        </c:ser>
        <c:ser>
          <c:idx val="7"/>
          <c:order val="8"/>
          <c:tx>
            <c:v>Timeline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'KES Flow all'!$A$3:$A$215</c:f>
              <c:numCache>
                <c:formatCode>[$-F800]dddd\,\ mmmm\ dd\,\ yyyy</c:formatCode>
                <c:ptCount val="213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  <c:pt idx="45">
                  <c:v>45184</c:v>
                </c:pt>
                <c:pt idx="46">
                  <c:v>45185</c:v>
                </c:pt>
                <c:pt idx="47">
                  <c:v>45186</c:v>
                </c:pt>
                <c:pt idx="48">
                  <c:v>45187</c:v>
                </c:pt>
                <c:pt idx="49">
                  <c:v>45188</c:v>
                </c:pt>
                <c:pt idx="50">
                  <c:v>45189</c:v>
                </c:pt>
                <c:pt idx="51">
                  <c:v>45190</c:v>
                </c:pt>
                <c:pt idx="52">
                  <c:v>45191</c:v>
                </c:pt>
                <c:pt idx="53">
                  <c:v>45192</c:v>
                </c:pt>
                <c:pt idx="54">
                  <c:v>45193</c:v>
                </c:pt>
                <c:pt idx="55">
                  <c:v>45194</c:v>
                </c:pt>
                <c:pt idx="56">
                  <c:v>45195</c:v>
                </c:pt>
                <c:pt idx="57">
                  <c:v>45196</c:v>
                </c:pt>
                <c:pt idx="58">
                  <c:v>45197</c:v>
                </c:pt>
                <c:pt idx="59">
                  <c:v>45198</c:v>
                </c:pt>
                <c:pt idx="60">
                  <c:v>45199</c:v>
                </c:pt>
                <c:pt idx="61">
                  <c:v>45200</c:v>
                </c:pt>
                <c:pt idx="62">
                  <c:v>45201</c:v>
                </c:pt>
                <c:pt idx="63">
                  <c:v>45202</c:v>
                </c:pt>
                <c:pt idx="64">
                  <c:v>45203</c:v>
                </c:pt>
                <c:pt idx="65">
                  <c:v>45204</c:v>
                </c:pt>
                <c:pt idx="66">
                  <c:v>45205</c:v>
                </c:pt>
                <c:pt idx="67">
                  <c:v>45206</c:v>
                </c:pt>
                <c:pt idx="68">
                  <c:v>45207</c:v>
                </c:pt>
                <c:pt idx="69">
                  <c:v>45208</c:v>
                </c:pt>
                <c:pt idx="70">
                  <c:v>45209</c:v>
                </c:pt>
                <c:pt idx="71">
                  <c:v>45210</c:v>
                </c:pt>
                <c:pt idx="72">
                  <c:v>45211</c:v>
                </c:pt>
                <c:pt idx="73">
                  <c:v>45212</c:v>
                </c:pt>
                <c:pt idx="74">
                  <c:v>45213</c:v>
                </c:pt>
                <c:pt idx="75">
                  <c:v>45214</c:v>
                </c:pt>
                <c:pt idx="76">
                  <c:v>45215</c:v>
                </c:pt>
                <c:pt idx="77">
                  <c:v>45216</c:v>
                </c:pt>
                <c:pt idx="78">
                  <c:v>45217</c:v>
                </c:pt>
                <c:pt idx="79">
                  <c:v>45218</c:v>
                </c:pt>
                <c:pt idx="80">
                  <c:v>45219</c:v>
                </c:pt>
                <c:pt idx="81">
                  <c:v>45220</c:v>
                </c:pt>
                <c:pt idx="82">
                  <c:v>45221</c:v>
                </c:pt>
                <c:pt idx="83">
                  <c:v>45222</c:v>
                </c:pt>
                <c:pt idx="84">
                  <c:v>45223</c:v>
                </c:pt>
                <c:pt idx="85">
                  <c:v>45224</c:v>
                </c:pt>
                <c:pt idx="86">
                  <c:v>45225</c:v>
                </c:pt>
                <c:pt idx="87">
                  <c:v>45226</c:v>
                </c:pt>
                <c:pt idx="88">
                  <c:v>45227</c:v>
                </c:pt>
                <c:pt idx="89">
                  <c:v>45228</c:v>
                </c:pt>
                <c:pt idx="90">
                  <c:v>45229</c:v>
                </c:pt>
                <c:pt idx="91">
                  <c:v>45230</c:v>
                </c:pt>
                <c:pt idx="92">
                  <c:v>45231</c:v>
                </c:pt>
                <c:pt idx="93">
                  <c:v>45232</c:v>
                </c:pt>
                <c:pt idx="94">
                  <c:v>45233</c:v>
                </c:pt>
                <c:pt idx="95">
                  <c:v>45234</c:v>
                </c:pt>
                <c:pt idx="96">
                  <c:v>45235</c:v>
                </c:pt>
                <c:pt idx="97">
                  <c:v>45236</c:v>
                </c:pt>
                <c:pt idx="98">
                  <c:v>45237</c:v>
                </c:pt>
                <c:pt idx="99">
                  <c:v>45238</c:v>
                </c:pt>
                <c:pt idx="100">
                  <c:v>45239</c:v>
                </c:pt>
                <c:pt idx="101">
                  <c:v>45240</c:v>
                </c:pt>
                <c:pt idx="102">
                  <c:v>45241</c:v>
                </c:pt>
                <c:pt idx="103">
                  <c:v>45242</c:v>
                </c:pt>
                <c:pt idx="104">
                  <c:v>45243</c:v>
                </c:pt>
                <c:pt idx="105">
                  <c:v>45244</c:v>
                </c:pt>
                <c:pt idx="106">
                  <c:v>45245</c:v>
                </c:pt>
                <c:pt idx="107">
                  <c:v>45246</c:v>
                </c:pt>
                <c:pt idx="108">
                  <c:v>45247</c:v>
                </c:pt>
                <c:pt idx="109">
                  <c:v>45248</c:v>
                </c:pt>
                <c:pt idx="110">
                  <c:v>45249</c:v>
                </c:pt>
                <c:pt idx="111">
                  <c:v>45250</c:v>
                </c:pt>
                <c:pt idx="112">
                  <c:v>45251</c:v>
                </c:pt>
                <c:pt idx="113">
                  <c:v>45252</c:v>
                </c:pt>
                <c:pt idx="114">
                  <c:v>45253</c:v>
                </c:pt>
                <c:pt idx="115">
                  <c:v>45254</c:v>
                </c:pt>
                <c:pt idx="116">
                  <c:v>45255</c:v>
                </c:pt>
                <c:pt idx="117">
                  <c:v>45256</c:v>
                </c:pt>
                <c:pt idx="118">
                  <c:v>45257</c:v>
                </c:pt>
                <c:pt idx="119">
                  <c:v>45258</c:v>
                </c:pt>
                <c:pt idx="120">
                  <c:v>45259</c:v>
                </c:pt>
                <c:pt idx="121">
                  <c:v>45260</c:v>
                </c:pt>
                <c:pt idx="122">
                  <c:v>45261</c:v>
                </c:pt>
                <c:pt idx="123">
                  <c:v>45262</c:v>
                </c:pt>
                <c:pt idx="124">
                  <c:v>45263</c:v>
                </c:pt>
                <c:pt idx="125">
                  <c:v>45264</c:v>
                </c:pt>
                <c:pt idx="126">
                  <c:v>45265</c:v>
                </c:pt>
                <c:pt idx="127">
                  <c:v>45266</c:v>
                </c:pt>
                <c:pt idx="128">
                  <c:v>45267</c:v>
                </c:pt>
                <c:pt idx="129">
                  <c:v>45268</c:v>
                </c:pt>
                <c:pt idx="130">
                  <c:v>45269</c:v>
                </c:pt>
                <c:pt idx="131">
                  <c:v>45270</c:v>
                </c:pt>
                <c:pt idx="132">
                  <c:v>45271</c:v>
                </c:pt>
                <c:pt idx="133">
                  <c:v>45272</c:v>
                </c:pt>
                <c:pt idx="134">
                  <c:v>45273</c:v>
                </c:pt>
                <c:pt idx="135">
                  <c:v>45274</c:v>
                </c:pt>
                <c:pt idx="136">
                  <c:v>45275</c:v>
                </c:pt>
                <c:pt idx="137">
                  <c:v>45276</c:v>
                </c:pt>
                <c:pt idx="138">
                  <c:v>45277</c:v>
                </c:pt>
                <c:pt idx="139">
                  <c:v>45278</c:v>
                </c:pt>
                <c:pt idx="140">
                  <c:v>45279</c:v>
                </c:pt>
                <c:pt idx="141">
                  <c:v>45280</c:v>
                </c:pt>
                <c:pt idx="142">
                  <c:v>45281</c:v>
                </c:pt>
                <c:pt idx="143">
                  <c:v>45282</c:v>
                </c:pt>
                <c:pt idx="144">
                  <c:v>45283</c:v>
                </c:pt>
                <c:pt idx="145">
                  <c:v>45284</c:v>
                </c:pt>
                <c:pt idx="146">
                  <c:v>45285</c:v>
                </c:pt>
                <c:pt idx="147">
                  <c:v>45286</c:v>
                </c:pt>
                <c:pt idx="148">
                  <c:v>45287</c:v>
                </c:pt>
                <c:pt idx="149">
                  <c:v>45288</c:v>
                </c:pt>
                <c:pt idx="150">
                  <c:v>45289</c:v>
                </c:pt>
                <c:pt idx="151">
                  <c:v>45290</c:v>
                </c:pt>
                <c:pt idx="152">
                  <c:v>45291</c:v>
                </c:pt>
                <c:pt idx="153">
                  <c:v>45292</c:v>
                </c:pt>
                <c:pt idx="154">
                  <c:v>45293</c:v>
                </c:pt>
                <c:pt idx="155">
                  <c:v>45294</c:v>
                </c:pt>
                <c:pt idx="156">
                  <c:v>45295</c:v>
                </c:pt>
                <c:pt idx="157">
                  <c:v>45296</c:v>
                </c:pt>
                <c:pt idx="158">
                  <c:v>45297</c:v>
                </c:pt>
                <c:pt idx="159">
                  <c:v>45298</c:v>
                </c:pt>
                <c:pt idx="160">
                  <c:v>45299</c:v>
                </c:pt>
                <c:pt idx="161">
                  <c:v>45300</c:v>
                </c:pt>
                <c:pt idx="162">
                  <c:v>45301</c:v>
                </c:pt>
                <c:pt idx="163">
                  <c:v>45302</c:v>
                </c:pt>
                <c:pt idx="164">
                  <c:v>45303</c:v>
                </c:pt>
                <c:pt idx="165">
                  <c:v>45304</c:v>
                </c:pt>
                <c:pt idx="166">
                  <c:v>45305</c:v>
                </c:pt>
                <c:pt idx="167">
                  <c:v>45306</c:v>
                </c:pt>
                <c:pt idx="168">
                  <c:v>45307</c:v>
                </c:pt>
                <c:pt idx="169">
                  <c:v>45308</c:v>
                </c:pt>
                <c:pt idx="170">
                  <c:v>45309</c:v>
                </c:pt>
                <c:pt idx="171">
                  <c:v>45310</c:v>
                </c:pt>
                <c:pt idx="172">
                  <c:v>45311</c:v>
                </c:pt>
                <c:pt idx="173">
                  <c:v>45312</c:v>
                </c:pt>
                <c:pt idx="174">
                  <c:v>45313</c:v>
                </c:pt>
                <c:pt idx="175">
                  <c:v>45314</c:v>
                </c:pt>
                <c:pt idx="176">
                  <c:v>45315</c:v>
                </c:pt>
                <c:pt idx="177">
                  <c:v>45316</c:v>
                </c:pt>
                <c:pt idx="178">
                  <c:v>45317</c:v>
                </c:pt>
                <c:pt idx="179">
                  <c:v>45318</c:v>
                </c:pt>
                <c:pt idx="180">
                  <c:v>45319</c:v>
                </c:pt>
                <c:pt idx="181">
                  <c:v>45320</c:v>
                </c:pt>
                <c:pt idx="182">
                  <c:v>45321</c:v>
                </c:pt>
                <c:pt idx="183">
                  <c:v>45322</c:v>
                </c:pt>
                <c:pt idx="184">
                  <c:v>45323</c:v>
                </c:pt>
                <c:pt idx="185">
                  <c:v>45324</c:v>
                </c:pt>
                <c:pt idx="186">
                  <c:v>45325</c:v>
                </c:pt>
                <c:pt idx="187">
                  <c:v>45326</c:v>
                </c:pt>
                <c:pt idx="188">
                  <c:v>45327</c:v>
                </c:pt>
                <c:pt idx="189">
                  <c:v>45328</c:v>
                </c:pt>
                <c:pt idx="190">
                  <c:v>45329</c:v>
                </c:pt>
                <c:pt idx="191">
                  <c:v>45330</c:v>
                </c:pt>
                <c:pt idx="192">
                  <c:v>45331</c:v>
                </c:pt>
                <c:pt idx="193">
                  <c:v>45332</c:v>
                </c:pt>
                <c:pt idx="194">
                  <c:v>45333</c:v>
                </c:pt>
                <c:pt idx="195">
                  <c:v>45334</c:v>
                </c:pt>
                <c:pt idx="196">
                  <c:v>45335</c:v>
                </c:pt>
                <c:pt idx="197">
                  <c:v>45336</c:v>
                </c:pt>
                <c:pt idx="198">
                  <c:v>45337</c:v>
                </c:pt>
                <c:pt idx="199">
                  <c:v>45338</c:v>
                </c:pt>
                <c:pt idx="200">
                  <c:v>45339</c:v>
                </c:pt>
                <c:pt idx="201">
                  <c:v>45340</c:v>
                </c:pt>
                <c:pt idx="202">
                  <c:v>45341</c:v>
                </c:pt>
                <c:pt idx="203">
                  <c:v>45342</c:v>
                </c:pt>
                <c:pt idx="204">
                  <c:v>45343</c:v>
                </c:pt>
                <c:pt idx="205">
                  <c:v>45344</c:v>
                </c:pt>
                <c:pt idx="206">
                  <c:v>45345</c:v>
                </c:pt>
                <c:pt idx="207">
                  <c:v>45346</c:v>
                </c:pt>
                <c:pt idx="208">
                  <c:v>45347</c:v>
                </c:pt>
                <c:pt idx="209">
                  <c:v>45348</c:v>
                </c:pt>
                <c:pt idx="210">
                  <c:v>45349</c:v>
                </c:pt>
                <c:pt idx="211">
                  <c:v>45350</c:v>
                </c:pt>
                <c:pt idx="212">
                  <c:v>45351</c:v>
                </c:pt>
              </c:numCache>
            </c:numRef>
          </c:cat>
          <c:val>
            <c:numRef>
              <c:f>'KES Flow all'!$S$3:$S$215</c:f>
              <c:numCache>
                <c:formatCode>General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10000000</c:v>
                </c:pt>
                <c:pt idx="44">
                  <c:v>10000000</c:v>
                </c:pt>
                <c:pt idx="45">
                  <c:v>10000000</c:v>
                </c:pt>
                <c:pt idx="46">
                  <c:v>10000000</c:v>
                </c:pt>
                <c:pt idx="47">
                  <c:v>10000000</c:v>
                </c:pt>
                <c:pt idx="48">
                  <c:v>10000000</c:v>
                </c:pt>
                <c:pt idx="49">
                  <c:v>10000000</c:v>
                </c:pt>
                <c:pt idx="50">
                  <c:v>10000000</c:v>
                </c:pt>
                <c:pt idx="51">
                  <c:v>10000000</c:v>
                </c:pt>
                <c:pt idx="52">
                  <c:v>10000000</c:v>
                </c:pt>
                <c:pt idx="53">
                  <c:v>10000000</c:v>
                </c:pt>
                <c:pt idx="54">
                  <c:v>10000000</c:v>
                </c:pt>
                <c:pt idx="55">
                  <c:v>10000000</c:v>
                </c:pt>
                <c:pt idx="56">
                  <c:v>10000000</c:v>
                </c:pt>
                <c:pt idx="57">
                  <c:v>10000000</c:v>
                </c:pt>
                <c:pt idx="58">
                  <c:v>10000000</c:v>
                </c:pt>
                <c:pt idx="59">
                  <c:v>10000000</c:v>
                </c:pt>
                <c:pt idx="60">
                  <c:v>10000000</c:v>
                </c:pt>
                <c:pt idx="61">
                  <c:v>10000000</c:v>
                </c:pt>
                <c:pt idx="62">
                  <c:v>10000000</c:v>
                </c:pt>
                <c:pt idx="63">
                  <c:v>10000000</c:v>
                </c:pt>
                <c:pt idx="64">
                  <c:v>10000000</c:v>
                </c:pt>
                <c:pt idx="65">
                  <c:v>10000000</c:v>
                </c:pt>
                <c:pt idx="66">
                  <c:v>10000000</c:v>
                </c:pt>
                <c:pt idx="67">
                  <c:v>10000000</c:v>
                </c:pt>
                <c:pt idx="68">
                  <c:v>10000000</c:v>
                </c:pt>
                <c:pt idx="69">
                  <c:v>10000000</c:v>
                </c:pt>
                <c:pt idx="70">
                  <c:v>10000000</c:v>
                </c:pt>
                <c:pt idx="71">
                  <c:v>10000000</c:v>
                </c:pt>
                <c:pt idx="72">
                  <c:v>10000000</c:v>
                </c:pt>
                <c:pt idx="73">
                  <c:v>10000000</c:v>
                </c:pt>
                <c:pt idx="74">
                  <c:v>10000000</c:v>
                </c:pt>
                <c:pt idx="75">
                  <c:v>10000000</c:v>
                </c:pt>
                <c:pt idx="76">
                  <c:v>10000000</c:v>
                </c:pt>
                <c:pt idx="77">
                  <c:v>10000000</c:v>
                </c:pt>
                <c:pt idx="78">
                  <c:v>10000000</c:v>
                </c:pt>
                <c:pt idx="79">
                  <c:v>10000000</c:v>
                </c:pt>
                <c:pt idx="80">
                  <c:v>10000000</c:v>
                </c:pt>
                <c:pt idx="81">
                  <c:v>10000000</c:v>
                </c:pt>
                <c:pt idx="82">
                  <c:v>10000000</c:v>
                </c:pt>
                <c:pt idx="83">
                  <c:v>10000000</c:v>
                </c:pt>
                <c:pt idx="84">
                  <c:v>10000000</c:v>
                </c:pt>
                <c:pt idx="85">
                  <c:v>10000000</c:v>
                </c:pt>
                <c:pt idx="86">
                  <c:v>10000000</c:v>
                </c:pt>
                <c:pt idx="87">
                  <c:v>10000000</c:v>
                </c:pt>
                <c:pt idx="88">
                  <c:v>10000000</c:v>
                </c:pt>
                <c:pt idx="89">
                  <c:v>10000000</c:v>
                </c:pt>
                <c:pt idx="90">
                  <c:v>10000000</c:v>
                </c:pt>
                <c:pt idx="91">
                  <c:v>10000000</c:v>
                </c:pt>
                <c:pt idx="92">
                  <c:v>10000000</c:v>
                </c:pt>
                <c:pt idx="93">
                  <c:v>10000000</c:v>
                </c:pt>
                <c:pt idx="94">
                  <c:v>10000000</c:v>
                </c:pt>
                <c:pt idx="95">
                  <c:v>10000000</c:v>
                </c:pt>
                <c:pt idx="96">
                  <c:v>10000000</c:v>
                </c:pt>
                <c:pt idx="97">
                  <c:v>10000000</c:v>
                </c:pt>
                <c:pt idx="98">
                  <c:v>10000000</c:v>
                </c:pt>
                <c:pt idx="99">
                  <c:v>10000000</c:v>
                </c:pt>
                <c:pt idx="100">
                  <c:v>10000000</c:v>
                </c:pt>
                <c:pt idx="101">
                  <c:v>10000000</c:v>
                </c:pt>
                <c:pt idx="102">
                  <c:v>10000000</c:v>
                </c:pt>
                <c:pt idx="103">
                  <c:v>10000000</c:v>
                </c:pt>
                <c:pt idx="104">
                  <c:v>10000000</c:v>
                </c:pt>
                <c:pt idx="105">
                  <c:v>10000000</c:v>
                </c:pt>
                <c:pt idx="106">
                  <c:v>10000000</c:v>
                </c:pt>
                <c:pt idx="107">
                  <c:v>10000000</c:v>
                </c:pt>
                <c:pt idx="108">
                  <c:v>10000000</c:v>
                </c:pt>
                <c:pt idx="109">
                  <c:v>10000000</c:v>
                </c:pt>
                <c:pt idx="110">
                  <c:v>10000000</c:v>
                </c:pt>
                <c:pt idx="111">
                  <c:v>10000000</c:v>
                </c:pt>
                <c:pt idx="112">
                  <c:v>10000000</c:v>
                </c:pt>
                <c:pt idx="113">
                  <c:v>10000000</c:v>
                </c:pt>
                <c:pt idx="114">
                  <c:v>10000000</c:v>
                </c:pt>
                <c:pt idx="115">
                  <c:v>10000000</c:v>
                </c:pt>
                <c:pt idx="116">
                  <c:v>10000000</c:v>
                </c:pt>
                <c:pt idx="117">
                  <c:v>10000000</c:v>
                </c:pt>
                <c:pt idx="118">
                  <c:v>10000000</c:v>
                </c:pt>
                <c:pt idx="119">
                  <c:v>10000000</c:v>
                </c:pt>
                <c:pt idx="120">
                  <c:v>10000000</c:v>
                </c:pt>
                <c:pt idx="121">
                  <c:v>10000000</c:v>
                </c:pt>
                <c:pt idx="122">
                  <c:v>10000000</c:v>
                </c:pt>
                <c:pt idx="123">
                  <c:v>10000000</c:v>
                </c:pt>
                <c:pt idx="124">
                  <c:v>10000000</c:v>
                </c:pt>
                <c:pt idx="125">
                  <c:v>10000000</c:v>
                </c:pt>
                <c:pt idx="126">
                  <c:v>10000000</c:v>
                </c:pt>
                <c:pt idx="127">
                  <c:v>10000000</c:v>
                </c:pt>
                <c:pt idx="128">
                  <c:v>10000000</c:v>
                </c:pt>
                <c:pt idx="129">
                  <c:v>10000000</c:v>
                </c:pt>
                <c:pt idx="130">
                  <c:v>10000000</c:v>
                </c:pt>
                <c:pt idx="131">
                  <c:v>10000000</c:v>
                </c:pt>
                <c:pt idx="132">
                  <c:v>10000000</c:v>
                </c:pt>
                <c:pt idx="133">
                  <c:v>10000000</c:v>
                </c:pt>
                <c:pt idx="134">
                  <c:v>10000000</c:v>
                </c:pt>
                <c:pt idx="135">
                  <c:v>10000000</c:v>
                </c:pt>
                <c:pt idx="136">
                  <c:v>10000000</c:v>
                </c:pt>
                <c:pt idx="137">
                  <c:v>10000000</c:v>
                </c:pt>
                <c:pt idx="138">
                  <c:v>10000000</c:v>
                </c:pt>
                <c:pt idx="139">
                  <c:v>10000000</c:v>
                </c:pt>
                <c:pt idx="140">
                  <c:v>10000000</c:v>
                </c:pt>
                <c:pt idx="141">
                  <c:v>10000000</c:v>
                </c:pt>
                <c:pt idx="142">
                  <c:v>10000000</c:v>
                </c:pt>
                <c:pt idx="143">
                  <c:v>10000000</c:v>
                </c:pt>
                <c:pt idx="144">
                  <c:v>10000000</c:v>
                </c:pt>
                <c:pt idx="145">
                  <c:v>10000000</c:v>
                </c:pt>
                <c:pt idx="146">
                  <c:v>10000000</c:v>
                </c:pt>
                <c:pt idx="147">
                  <c:v>10000000</c:v>
                </c:pt>
                <c:pt idx="148">
                  <c:v>10000000</c:v>
                </c:pt>
                <c:pt idx="149">
                  <c:v>10000000</c:v>
                </c:pt>
                <c:pt idx="150">
                  <c:v>10000000</c:v>
                </c:pt>
                <c:pt idx="151">
                  <c:v>10000000</c:v>
                </c:pt>
                <c:pt idx="152">
                  <c:v>10000000</c:v>
                </c:pt>
                <c:pt idx="153">
                  <c:v>10000000</c:v>
                </c:pt>
                <c:pt idx="154">
                  <c:v>10000000</c:v>
                </c:pt>
                <c:pt idx="155">
                  <c:v>10000000</c:v>
                </c:pt>
                <c:pt idx="156">
                  <c:v>10000000</c:v>
                </c:pt>
                <c:pt idx="157">
                  <c:v>10000000</c:v>
                </c:pt>
                <c:pt idx="158">
                  <c:v>10000000</c:v>
                </c:pt>
                <c:pt idx="159">
                  <c:v>10000000</c:v>
                </c:pt>
                <c:pt idx="160">
                  <c:v>10000000</c:v>
                </c:pt>
                <c:pt idx="161">
                  <c:v>10000000</c:v>
                </c:pt>
                <c:pt idx="162">
                  <c:v>10000000</c:v>
                </c:pt>
                <c:pt idx="163">
                  <c:v>10000000</c:v>
                </c:pt>
                <c:pt idx="164">
                  <c:v>10000000</c:v>
                </c:pt>
                <c:pt idx="165">
                  <c:v>10000000</c:v>
                </c:pt>
                <c:pt idx="166">
                  <c:v>10000000</c:v>
                </c:pt>
                <c:pt idx="167">
                  <c:v>10000000</c:v>
                </c:pt>
                <c:pt idx="168">
                  <c:v>10000000</c:v>
                </c:pt>
                <c:pt idx="169">
                  <c:v>10000000</c:v>
                </c:pt>
                <c:pt idx="170">
                  <c:v>10000000</c:v>
                </c:pt>
                <c:pt idx="171">
                  <c:v>10000000</c:v>
                </c:pt>
                <c:pt idx="172">
                  <c:v>10000000</c:v>
                </c:pt>
                <c:pt idx="173">
                  <c:v>10000000</c:v>
                </c:pt>
                <c:pt idx="174">
                  <c:v>10000000</c:v>
                </c:pt>
                <c:pt idx="175">
                  <c:v>10000000</c:v>
                </c:pt>
                <c:pt idx="176">
                  <c:v>10000000</c:v>
                </c:pt>
                <c:pt idx="177">
                  <c:v>10000000</c:v>
                </c:pt>
                <c:pt idx="178">
                  <c:v>10000000</c:v>
                </c:pt>
                <c:pt idx="179">
                  <c:v>10000000</c:v>
                </c:pt>
                <c:pt idx="180">
                  <c:v>10000000</c:v>
                </c:pt>
                <c:pt idx="181">
                  <c:v>10000000</c:v>
                </c:pt>
                <c:pt idx="182">
                  <c:v>10000000</c:v>
                </c:pt>
                <c:pt idx="183">
                  <c:v>10000000</c:v>
                </c:pt>
                <c:pt idx="184">
                  <c:v>10000000</c:v>
                </c:pt>
                <c:pt idx="185">
                  <c:v>10000000</c:v>
                </c:pt>
                <c:pt idx="186">
                  <c:v>10000000</c:v>
                </c:pt>
                <c:pt idx="187">
                  <c:v>10000000</c:v>
                </c:pt>
                <c:pt idx="188">
                  <c:v>10000000</c:v>
                </c:pt>
                <c:pt idx="189">
                  <c:v>10000000</c:v>
                </c:pt>
                <c:pt idx="190">
                  <c:v>10000000</c:v>
                </c:pt>
                <c:pt idx="191">
                  <c:v>10000000</c:v>
                </c:pt>
                <c:pt idx="192">
                  <c:v>10000000</c:v>
                </c:pt>
                <c:pt idx="193">
                  <c:v>10000000</c:v>
                </c:pt>
                <c:pt idx="194">
                  <c:v>10000000</c:v>
                </c:pt>
                <c:pt idx="195">
                  <c:v>10000000</c:v>
                </c:pt>
                <c:pt idx="196">
                  <c:v>10000000</c:v>
                </c:pt>
                <c:pt idx="197">
                  <c:v>10000000</c:v>
                </c:pt>
                <c:pt idx="198">
                  <c:v>10000000</c:v>
                </c:pt>
                <c:pt idx="199">
                  <c:v>10000000</c:v>
                </c:pt>
                <c:pt idx="200">
                  <c:v>10000000</c:v>
                </c:pt>
                <c:pt idx="201">
                  <c:v>10000000</c:v>
                </c:pt>
                <c:pt idx="202">
                  <c:v>10000000</c:v>
                </c:pt>
                <c:pt idx="203">
                  <c:v>10000000</c:v>
                </c:pt>
                <c:pt idx="204">
                  <c:v>10000000</c:v>
                </c:pt>
                <c:pt idx="205">
                  <c:v>10000000</c:v>
                </c:pt>
                <c:pt idx="206">
                  <c:v>10000000</c:v>
                </c:pt>
                <c:pt idx="207">
                  <c:v>10000000</c:v>
                </c:pt>
                <c:pt idx="208">
                  <c:v>10000000</c:v>
                </c:pt>
                <c:pt idx="209">
                  <c:v>10000000</c:v>
                </c:pt>
                <c:pt idx="210">
                  <c:v>10000000</c:v>
                </c:pt>
                <c:pt idx="211">
                  <c:v>10000000</c:v>
                </c:pt>
                <c:pt idx="212">
                  <c:v>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D9-461C-9411-73640327199D}"/>
            </c:ext>
          </c:extLst>
        </c:ser>
        <c:ser>
          <c:idx val="9"/>
          <c:order val="9"/>
          <c:tx>
            <c:strRef>
              <c:f>'KES Flow all'!$L$2</c:f>
              <c:strCache>
                <c:ptCount val="1"/>
                <c:pt idx="0">
                  <c:v>Alt 3d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'KES Flow all'!$L$3:$L$215</c:f>
              <c:numCache>
                <c:formatCode>General</c:formatCode>
                <c:ptCount val="213"/>
                <c:pt idx="0">
                  <c:v>10567</c:v>
                </c:pt>
                <c:pt idx="1">
                  <c:v>10603</c:v>
                </c:pt>
                <c:pt idx="2">
                  <c:v>10588</c:v>
                </c:pt>
                <c:pt idx="3">
                  <c:v>10530</c:v>
                </c:pt>
                <c:pt idx="4">
                  <c:v>10497</c:v>
                </c:pt>
                <c:pt idx="5">
                  <c:v>10450</c:v>
                </c:pt>
                <c:pt idx="6">
                  <c:v>10492</c:v>
                </c:pt>
                <c:pt idx="7">
                  <c:v>10284</c:v>
                </c:pt>
                <c:pt idx="8">
                  <c:v>10242</c:v>
                </c:pt>
                <c:pt idx="9">
                  <c:v>10243</c:v>
                </c:pt>
                <c:pt idx="10">
                  <c:v>10241</c:v>
                </c:pt>
                <c:pt idx="11">
                  <c:v>10240</c:v>
                </c:pt>
                <c:pt idx="12">
                  <c:v>10236</c:v>
                </c:pt>
                <c:pt idx="13">
                  <c:v>10054</c:v>
                </c:pt>
                <c:pt idx="14">
                  <c:v>10000</c:v>
                </c:pt>
                <c:pt idx="15">
                  <c:v>10000</c:v>
                </c:pt>
                <c:pt idx="16">
                  <c:v>9750</c:v>
                </c:pt>
                <c:pt idx="17">
                  <c:v>9750</c:v>
                </c:pt>
                <c:pt idx="18">
                  <c:v>9750</c:v>
                </c:pt>
                <c:pt idx="19">
                  <c:v>9750</c:v>
                </c:pt>
                <c:pt idx="20">
                  <c:v>9750</c:v>
                </c:pt>
                <c:pt idx="21">
                  <c:v>9250</c:v>
                </c:pt>
                <c:pt idx="22">
                  <c:v>9250</c:v>
                </c:pt>
                <c:pt idx="23">
                  <c:v>9250</c:v>
                </c:pt>
                <c:pt idx="24">
                  <c:v>9250</c:v>
                </c:pt>
                <c:pt idx="25">
                  <c:v>9250</c:v>
                </c:pt>
                <c:pt idx="26">
                  <c:v>9250</c:v>
                </c:pt>
                <c:pt idx="27">
                  <c:v>9100</c:v>
                </c:pt>
                <c:pt idx="28">
                  <c:v>9100</c:v>
                </c:pt>
                <c:pt idx="29">
                  <c:v>9000</c:v>
                </c:pt>
                <c:pt idx="30">
                  <c:v>8800</c:v>
                </c:pt>
                <c:pt idx="31">
                  <c:v>8600</c:v>
                </c:pt>
                <c:pt idx="32">
                  <c:v>8500</c:v>
                </c:pt>
                <c:pt idx="33">
                  <c:v>8300</c:v>
                </c:pt>
                <c:pt idx="34">
                  <c:v>8000</c:v>
                </c:pt>
                <c:pt idx="35">
                  <c:v>7800</c:v>
                </c:pt>
                <c:pt idx="36">
                  <c:v>7600</c:v>
                </c:pt>
                <c:pt idx="37">
                  <c:v>7600</c:v>
                </c:pt>
                <c:pt idx="38">
                  <c:v>7600</c:v>
                </c:pt>
                <c:pt idx="39">
                  <c:v>7600</c:v>
                </c:pt>
                <c:pt idx="40">
                  <c:v>7600</c:v>
                </c:pt>
                <c:pt idx="41">
                  <c:v>7600</c:v>
                </c:pt>
                <c:pt idx="42">
                  <c:v>7600</c:v>
                </c:pt>
                <c:pt idx="43">
                  <c:v>7600</c:v>
                </c:pt>
                <c:pt idx="44">
                  <c:v>7600</c:v>
                </c:pt>
                <c:pt idx="45">
                  <c:v>7600</c:v>
                </c:pt>
                <c:pt idx="46">
                  <c:v>7600</c:v>
                </c:pt>
                <c:pt idx="47">
                  <c:v>7600</c:v>
                </c:pt>
                <c:pt idx="48">
                  <c:v>7600</c:v>
                </c:pt>
                <c:pt idx="49">
                  <c:v>7600</c:v>
                </c:pt>
                <c:pt idx="50">
                  <c:v>7600</c:v>
                </c:pt>
                <c:pt idx="51">
                  <c:v>7600</c:v>
                </c:pt>
                <c:pt idx="52">
                  <c:v>7600</c:v>
                </c:pt>
                <c:pt idx="53">
                  <c:v>7600</c:v>
                </c:pt>
                <c:pt idx="54">
                  <c:v>7600</c:v>
                </c:pt>
                <c:pt idx="55">
                  <c:v>7600</c:v>
                </c:pt>
                <c:pt idx="56">
                  <c:v>7600</c:v>
                </c:pt>
                <c:pt idx="57">
                  <c:v>7600</c:v>
                </c:pt>
                <c:pt idx="58">
                  <c:v>7600</c:v>
                </c:pt>
                <c:pt idx="59">
                  <c:v>7600</c:v>
                </c:pt>
                <c:pt idx="60">
                  <c:v>7600</c:v>
                </c:pt>
                <c:pt idx="61">
                  <c:v>7600</c:v>
                </c:pt>
                <c:pt idx="62">
                  <c:v>7600</c:v>
                </c:pt>
                <c:pt idx="63">
                  <c:v>7600</c:v>
                </c:pt>
                <c:pt idx="64">
                  <c:v>7600</c:v>
                </c:pt>
                <c:pt idx="65">
                  <c:v>7600</c:v>
                </c:pt>
                <c:pt idx="66">
                  <c:v>7600</c:v>
                </c:pt>
                <c:pt idx="67">
                  <c:v>7600</c:v>
                </c:pt>
                <c:pt idx="68">
                  <c:v>7600</c:v>
                </c:pt>
                <c:pt idx="69">
                  <c:v>7600</c:v>
                </c:pt>
                <c:pt idx="70">
                  <c:v>7600</c:v>
                </c:pt>
                <c:pt idx="71">
                  <c:v>7600</c:v>
                </c:pt>
                <c:pt idx="72">
                  <c:v>7600</c:v>
                </c:pt>
                <c:pt idx="73">
                  <c:v>7600</c:v>
                </c:pt>
                <c:pt idx="74">
                  <c:v>7600</c:v>
                </c:pt>
                <c:pt idx="75">
                  <c:v>7400</c:v>
                </c:pt>
                <c:pt idx="76">
                  <c:v>7200</c:v>
                </c:pt>
                <c:pt idx="77">
                  <c:v>7150</c:v>
                </c:pt>
                <c:pt idx="78">
                  <c:v>7150</c:v>
                </c:pt>
                <c:pt idx="79">
                  <c:v>7150</c:v>
                </c:pt>
                <c:pt idx="80">
                  <c:v>7150</c:v>
                </c:pt>
                <c:pt idx="81">
                  <c:v>7150</c:v>
                </c:pt>
                <c:pt idx="82">
                  <c:v>7150</c:v>
                </c:pt>
                <c:pt idx="83">
                  <c:v>7150</c:v>
                </c:pt>
                <c:pt idx="84">
                  <c:v>7150</c:v>
                </c:pt>
                <c:pt idx="85">
                  <c:v>7150</c:v>
                </c:pt>
                <c:pt idx="86">
                  <c:v>7150</c:v>
                </c:pt>
                <c:pt idx="87">
                  <c:v>7150</c:v>
                </c:pt>
                <c:pt idx="88">
                  <c:v>7150</c:v>
                </c:pt>
                <c:pt idx="89">
                  <c:v>7150</c:v>
                </c:pt>
                <c:pt idx="90">
                  <c:v>7150</c:v>
                </c:pt>
                <c:pt idx="91">
                  <c:v>7150</c:v>
                </c:pt>
                <c:pt idx="92" formatCode="#,##0">
                  <c:v>6800</c:v>
                </c:pt>
                <c:pt idx="93" formatCode="#,##0">
                  <c:v>6600</c:v>
                </c:pt>
                <c:pt idx="94" formatCode="#,##0">
                  <c:v>6400</c:v>
                </c:pt>
                <c:pt idx="95" formatCode="#,##0">
                  <c:v>6200</c:v>
                </c:pt>
                <c:pt idx="96" formatCode="#,##0">
                  <c:v>6000</c:v>
                </c:pt>
                <c:pt idx="97" formatCode="#,##0">
                  <c:v>5800</c:v>
                </c:pt>
                <c:pt idx="98" formatCode="#,##0">
                  <c:v>5600</c:v>
                </c:pt>
                <c:pt idx="99" formatCode="#,##0">
                  <c:v>5400</c:v>
                </c:pt>
                <c:pt idx="100" formatCode="#,##0">
                  <c:v>5200</c:v>
                </c:pt>
                <c:pt idx="101" formatCode="#,##0">
                  <c:v>5000</c:v>
                </c:pt>
                <c:pt idx="102" formatCode="#,##0">
                  <c:v>5000</c:v>
                </c:pt>
                <c:pt idx="103" formatCode="#,##0">
                  <c:v>5000</c:v>
                </c:pt>
                <c:pt idx="104" formatCode="#,##0">
                  <c:v>5000</c:v>
                </c:pt>
                <c:pt idx="105" formatCode="#,##0">
                  <c:v>5000</c:v>
                </c:pt>
                <c:pt idx="106" formatCode="#,##0">
                  <c:v>5000</c:v>
                </c:pt>
                <c:pt idx="107" formatCode="#,##0">
                  <c:v>5000</c:v>
                </c:pt>
                <c:pt idx="108" formatCode="#,##0">
                  <c:v>5000</c:v>
                </c:pt>
                <c:pt idx="109" formatCode="#,##0">
                  <c:v>5000</c:v>
                </c:pt>
                <c:pt idx="110" formatCode="#,##0">
                  <c:v>5000</c:v>
                </c:pt>
                <c:pt idx="111" formatCode="#,##0">
                  <c:v>5000</c:v>
                </c:pt>
                <c:pt idx="112" formatCode="#,##0">
                  <c:v>5000</c:v>
                </c:pt>
                <c:pt idx="113" formatCode="#,##0">
                  <c:v>5000</c:v>
                </c:pt>
                <c:pt idx="114" formatCode="#,##0">
                  <c:v>5000</c:v>
                </c:pt>
                <c:pt idx="115" formatCode="#,##0">
                  <c:v>5000</c:v>
                </c:pt>
                <c:pt idx="116" formatCode="#,##0">
                  <c:v>5000</c:v>
                </c:pt>
                <c:pt idx="117" formatCode="#,##0">
                  <c:v>5000</c:v>
                </c:pt>
                <c:pt idx="118" formatCode="#,##0">
                  <c:v>5000</c:v>
                </c:pt>
                <c:pt idx="119" formatCode="#,##0">
                  <c:v>5000</c:v>
                </c:pt>
                <c:pt idx="120" formatCode="#,##0">
                  <c:v>5000</c:v>
                </c:pt>
                <c:pt idx="121" formatCode="#,##0">
                  <c:v>5000</c:v>
                </c:pt>
                <c:pt idx="122" formatCode="#,##0">
                  <c:v>5000</c:v>
                </c:pt>
                <c:pt idx="123" formatCode="#,##0">
                  <c:v>5000</c:v>
                </c:pt>
                <c:pt idx="124" formatCode="#,##0">
                  <c:v>5000</c:v>
                </c:pt>
                <c:pt idx="125" formatCode="#,##0">
                  <c:v>5000</c:v>
                </c:pt>
                <c:pt idx="126" formatCode="#,##0">
                  <c:v>5000</c:v>
                </c:pt>
                <c:pt idx="127" formatCode="#,##0">
                  <c:v>5000</c:v>
                </c:pt>
                <c:pt idx="128" formatCode="#,##0">
                  <c:v>5000</c:v>
                </c:pt>
                <c:pt idx="129" formatCode="#,##0">
                  <c:v>5000</c:v>
                </c:pt>
                <c:pt idx="130" formatCode="#,##0">
                  <c:v>5000</c:v>
                </c:pt>
                <c:pt idx="131" formatCode="#,##0">
                  <c:v>5000</c:v>
                </c:pt>
                <c:pt idx="132" formatCode="#,##0">
                  <c:v>5000</c:v>
                </c:pt>
                <c:pt idx="133" formatCode="#,##0">
                  <c:v>5000</c:v>
                </c:pt>
                <c:pt idx="134" formatCode="#,##0">
                  <c:v>5000</c:v>
                </c:pt>
                <c:pt idx="135" formatCode="#,##0">
                  <c:v>5000</c:v>
                </c:pt>
                <c:pt idx="136" formatCode="#,##0">
                  <c:v>5000</c:v>
                </c:pt>
                <c:pt idx="137" formatCode="#,##0">
                  <c:v>5000</c:v>
                </c:pt>
                <c:pt idx="138" formatCode="#,##0">
                  <c:v>5000</c:v>
                </c:pt>
                <c:pt idx="139" formatCode="#,##0">
                  <c:v>5000</c:v>
                </c:pt>
                <c:pt idx="140" formatCode="#,##0">
                  <c:v>5000</c:v>
                </c:pt>
                <c:pt idx="141" formatCode="#,##0">
                  <c:v>5000</c:v>
                </c:pt>
                <c:pt idx="142" formatCode="#,##0">
                  <c:v>5000</c:v>
                </c:pt>
                <c:pt idx="143" formatCode="#,##0">
                  <c:v>5000</c:v>
                </c:pt>
                <c:pt idx="144" formatCode="#,##0">
                  <c:v>5000</c:v>
                </c:pt>
                <c:pt idx="145" formatCode="#,##0">
                  <c:v>5000</c:v>
                </c:pt>
                <c:pt idx="146" formatCode="#,##0">
                  <c:v>5000</c:v>
                </c:pt>
                <c:pt idx="147" formatCode="#,##0">
                  <c:v>5000</c:v>
                </c:pt>
                <c:pt idx="148" formatCode="#,##0">
                  <c:v>5000</c:v>
                </c:pt>
                <c:pt idx="149" formatCode="#,##0">
                  <c:v>5000</c:v>
                </c:pt>
                <c:pt idx="150" formatCode="#,##0">
                  <c:v>5000</c:v>
                </c:pt>
                <c:pt idx="151" formatCode="#,##0">
                  <c:v>5000</c:v>
                </c:pt>
                <c:pt idx="152" formatCode="#,##0">
                  <c:v>5000</c:v>
                </c:pt>
                <c:pt idx="153" formatCode="#,##0">
                  <c:v>5000</c:v>
                </c:pt>
                <c:pt idx="154" formatCode="#,##0">
                  <c:v>5000</c:v>
                </c:pt>
                <c:pt idx="155" formatCode="#,##0">
                  <c:v>5000</c:v>
                </c:pt>
                <c:pt idx="156" formatCode="#,##0">
                  <c:v>5000</c:v>
                </c:pt>
                <c:pt idx="157" formatCode="#,##0">
                  <c:v>5000</c:v>
                </c:pt>
                <c:pt idx="158" formatCode="#,##0">
                  <c:v>5000</c:v>
                </c:pt>
                <c:pt idx="159" formatCode="#,##0">
                  <c:v>5000</c:v>
                </c:pt>
                <c:pt idx="160" formatCode="#,##0">
                  <c:v>5000</c:v>
                </c:pt>
                <c:pt idx="161" formatCode="#,##0">
                  <c:v>5000</c:v>
                </c:pt>
                <c:pt idx="162" formatCode="#,##0">
                  <c:v>5000</c:v>
                </c:pt>
                <c:pt idx="163" formatCode="#,##0">
                  <c:v>5000</c:v>
                </c:pt>
                <c:pt idx="164" formatCode="#,##0">
                  <c:v>5000</c:v>
                </c:pt>
                <c:pt idx="165" formatCode="#,##0">
                  <c:v>5000</c:v>
                </c:pt>
                <c:pt idx="166" formatCode="#,##0">
                  <c:v>5000</c:v>
                </c:pt>
                <c:pt idx="167" formatCode="#,##0">
                  <c:v>5000</c:v>
                </c:pt>
                <c:pt idx="168" formatCode="#,##0">
                  <c:v>5000</c:v>
                </c:pt>
                <c:pt idx="169" formatCode="#,##0">
                  <c:v>5000</c:v>
                </c:pt>
                <c:pt idx="170" formatCode="#,##0">
                  <c:v>5000</c:v>
                </c:pt>
                <c:pt idx="171" formatCode="#,##0">
                  <c:v>5000</c:v>
                </c:pt>
                <c:pt idx="172" formatCode="#,##0">
                  <c:v>5000</c:v>
                </c:pt>
                <c:pt idx="173" formatCode="#,##0">
                  <c:v>5000</c:v>
                </c:pt>
                <c:pt idx="174" formatCode="#,##0">
                  <c:v>5000</c:v>
                </c:pt>
                <c:pt idx="175" formatCode="#,##0">
                  <c:v>5000</c:v>
                </c:pt>
                <c:pt idx="176" formatCode="#,##0">
                  <c:v>5000</c:v>
                </c:pt>
                <c:pt idx="177" formatCode="#,##0">
                  <c:v>5000</c:v>
                </c:pt>
                <c:pt idx="178" formatCode="#,##0">
                  <c:v>5000</c:v>
                </c:pt>
                <c:pt idx="179" formatCode="#,##0">
                  <c:v>5000</c:v>
                </c:pt>
                <c:pt idx="180" formatCode="#,##0">
                  <c:v>5000</c:v>
                </c:pt>
                <c:pt idx="181" formatCode="#,##0">
                  <c:v>5000</c:v>
                </c:pt>
                <c:pt idx="182" formatCode="#,##0">
                  <c:v>5000</c:v>
                </c:pt>
                <c:pt idx="183" formatCode="#,##0">
                  <c:v>5000</c:v>
                </c:pt>
                <c:pt idx="184" formatCode="#,##0">
                  <c:v>5000</c:v>
                </c:pt>
                <c:pt idx="185" formatCode="#,##0">
                  <c:v>5000</c:v>
                </c:pt>
                <c:pt idx="186" formatCode="#,##0">
                  <c:v>5000</c:v>
                </c:pt>
                <c:pt idx="187" formatCode="#,##0">
                  <c:v>5000</c:v>
                </c:pt>
                <c:pt idx="188" formatCode="#,##0">
                  <c:v>5000</c:v>
                </c:pt>
                <c:pt idx="189" formatCode="#,##0">
                  <c:v>5000</c:v>
                </c:pt>
                <c:pt idx="190" formatCode="#,##0">
                  <c:v>5000</c:v>
                </c:pt>
                <c:pt idx="191" formatCode="#,##0">
                  <c:v>5000</c:v>
                </c:pt>
                <c:pt idx="192" formatCode="#,##0">
                  <c:v>5000</c:v>
                </c:pt>
                <c:pt idx="193" formatCode="#,##0">
                  <c:v>5000</c:v>
                </c:pt>
                <c:pt idx="194" formatCode="#,##0">
                  <c:v>5000</c:v>
                </c:pt>
                <c:pt idx="195" formatCode="#,##0">
                  <c:v>5000</c:v>
                </c:pt>
                <c:pt idx="196" formatCode="#,##0">
                  <c:v>5000</c:v>
                </c:pt>
                <c:pt idx="197" formatCode="#,##0">
                  <c:v>5000</c:v>
                </c:pt>
                <c:pt idx="198" formatCode="#,##0">
                  <c:v>5000</c:v>
                </c:pt>
                <c:pt idx="199" formatCode="#,##0">
                  <c:v>5000</c:v>
                </c:pt>
                <c:pt idx="200" formatCode="#,##0">
                  <c:v>5000</c:v>
                </c:pt>
                <c:pt idx="201" formatCode="#,##0">
                  <c:v>5000</c:v>
                </c:pt>
                <c:pt idx="202" formatCode="#,##0">
                  <c:v>5000</c:v>
                </c:pt>
                <c:pt idx="203" formatCode="#,##0">
                  <c:v>5000</c:v>
                </c:pt>
                <c:pt idx="204" formatCode="#,##0">
                  <c:v>5000</c:v>
                </c:pt>
                <c:pt idx="205" formatCode="#,##0">
                  <c:v>5000</c:v>
                </c:pt>
                <c:pt idx="206" formatCode="#,##0">
                  <c:v>5000</c:v>
                </c:pt>
                <c:pt idx="207" formatCode="#,##0">
                  <c:v>5000</c:v>
                </c:pt>
                <c:pt idx="208" formatCode="#,##0">
                  <c:v>5000</c:v>
                </c:pt>
                <c:pt idx="209" formatCode="#,##0">
                  <c:v>5000</c:v>
                </c:pt>
                <c:pt idx="210" formatCode="#,##0">
                  <c:v>5000</c:v>
                </c:pt>
                <c:pt idx="211" formatCode="#,##0">
                  <c:v>5000</c:v>
                </c:pt>
                <c:pt idx="212" formatCode="#,##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D-4690-889F-FC65C2701CA1}"/>
            </c:ext>
          </c:extLst>
        </c:ser>
        <c:ser>
          <c:idx val="10"/>
          <c:order val="10"/>
          <c:tx>
            <c:strRef>
              <c:f>'KES Flow all'!$M$2</c:f>
              <c:strCache>
                <c:ptCount val="1"/>
                <c:pt idx="0">
                  <c:v>Alt3e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'KES Flow all'!$M$3:$M$215</c:f>
              <c:numCache>
                <c:formatCode>General</c:formatCode>
                <c:ptCount val="213"/>
                <c:pt idx="0">
                  <c:v>10851</c:v>
                </c:pt>
                <c:pt idx="1">
                  <c:v>10781</c:v>
                </c:pt>
                <c:pt idx="2">
                  <c:v>10567</c:v>
                </c:pt>
                <c:pt idx="3">
                  <c:v>10603</c:v>
                </c:pt>
                <c:pt idx="4">
                  <c:v>10588</c:v>
                </c:pt>
                <c:pt idx="5">
                  <c:v>10530</c:v>
                </c:pt>
                <c:pt idx="6">
                  <c:v>10497</c:v>
                </c:pt>
                <c:pt idx="7">
                  <c:v>10450</c:v>
                </c:pt>
                <c:pt idx="8">
                  <c:v>10492</c:v>
                </c:pt>
                <c:pt idx="9">
                  <c:v>10284</c:v>
                </c:pt>
                <c:pt idx="10">
                  <c:v>10242</c:v>
                </c:pt>
                <c:pt idx="11">
                  <c:v>10243</c:v>
                </c:pt>
                <c:pt idx="12">
                  <c:v>10241</c:v>
                </c:pt>
                <c:pt idx="13">
                  <c:v>10240</c:v>
                </c:pt>
                <c:pt idx="14">
                  <c:v>10236</c:v>
                </c:pt>
                <c:pt idx="15">
                  <c:v>10054</c:v>
                </c:pt>
                <c:pt idx="16">
                  <c:v>10000</c:v>
                </c:pt>
                <c:pt idx="17">
                  <c:v>10000</c:v>
                </c:pt>
                <c:pt idx="18">
                  <c:v>9750</c:v>
                </c:pt>
                <c:pt idx="19">
                  <c:v>9750</c:v>
                </c:pt>
                <c:pt idx="20">
                  <c:v>9750</c:v>
                </c:pt>
                <c:pt idx="21">
                  <c:v>9750</c:v>
                </c:pt>
                <c:pt idx="22">
                  <c:v>9750</c:v>
                </c:pt>
                <c:pt idx="23">
                  <c:v>9250</c:v>
                </c:pt>
                <c:pt idx="24">
                  <c:v>9250</c:v>
                </c:pt>
                <c:pt idx="25">
                  <c:v>9250</c:v>
                </c:pt>
                <c:pt idx="26">
                  <c:v>9250</c:v>
                </c:pt>
                <c:pt idx="27">
                  <c:v>9250</c:v>
                </c:pt>
                <c:pt idx="28">
                  <c:v>9250</c:v>
                </c:pt>
                <c:pt idx="29">
                  <c:v>9100</c:v>
                </c:pt>
                <c:pt idx="30">
                  <c:v>9100</c:v>
                </c:pt>
                <c:pt idx="31">
                  <c:v>9100</c:v>
                </c:pt>
                <c:pt idx="32">
                  <c:v>9100</c:v>
                </c:pt>
                <c:pt idx="33">
                  <c:v>9100</c:v>
                </c:pt>
                <c:pt idx="34">
                  <c:v>9100</c:v>
                </c:pt>
                <c:pt idx="35">
                  <c:v>9100</c:v>
                </c:pt>
                <c:pt idx="36">
                  <c:v>9100</c:v>
                </c:pt>
                <c:pt idx="37">
                  <c:v>9100</c:v>
                </c:pt>
                <c:pt idx="38">
                  <c:v>9100</c:v>
                </c:pt>
                <c:pt idx="39">
                  <c:v>9100</c:v>
                </c:pt>
                <c:pt idx="40">
                  <c:v>9100</c:v>
                </c:pt>
                <c:pt idx="41">
                  <c:v>9100</c:v>
                </c:pt>
                <c:pt idx="42">
                  <c:v>9100</c:v>
                </c:pt>
                <c:pt idx="43">
                  <c:v>9100</c:v>
                </c:pt>
                <c:pt idx="44">
                  <c:v>9100</c:v>
                </c:pt>
                <c:pt idx="45">
                  <c:v>9100</c:v>
                </c:pt>
                <c:pt idx="46">
                  <c:v>9100</c:v>
                </c:pt>
                <c:pt idx="47">
                  <c:v>9100</c:v>
                </c:pt>
                <c:pt idx="48">
                  <c:v>9100</c:v>
                </c:pt>
                <c:pt idx="49">
                  <c:v>9100</c:v>
                </c:pt>
                <c:pt idx="50">
                  <c:v>9100</c:v>
                </c:pt>
                <c:pt idx="51">
                  <c:v>9100</c:v>
                </c:pt>
                <c:pt idx="52">
                  <c:v>9100</c:v>
                </c:pt>
                <c:pt idx="53">
                  <c:v>9100</c:v>
                </c:pt>
                <c:pt idx="54" formatCode="#,##0">
                  <c:v>9000</c:v>
                </c:pt>
                <c:pt idx="55" formatCode="#,##0">
                  <c:v>8800</c:v>
                </c:pt>
                <c:pt idx="56" formatCode="#,##0">
                  <c:v>8600</c:v>
                </c:pt>
                <c:pt idx="57" formatCode="#,##0">
                  <c:v>8400</c:v>
                </c:pt>
                <c:pt idx="58" formatCode="#,##0">
                  <c:v>8200</c:v>
                </c:pt>
                <c:pt idx="59" formatCode="#,##0">
                  <c:v>8000</c:v>
                </c:pt>
                <c:pt idx="60" formatCode="#,##0">
                  <c:v>7800</c:v>
                </c:pt>
                <c:pt idx="61" formatCode="#,##0">
                  <c:v>7700</c:v>
                </c:pt>
                <c:pt idx="62" formatCode="#,##0">
                  <c:v>7600</c:v>
                </c:pt>
                <c:pt idx="63" formatCode="#,##0">
                  <c:v>7600</c:v>
                </c:pt>
                <c:pt idx="64" formatCode="#,##0">
                  <c:v>7600</c:v>
                </c:pt>
                <c:pt idx="65" formatCode="#,##0">
                  <c:v>7600</c:v>
                </c:pt>
                <c:pt idx="66" formatCode="#,##0">
                  <c:v>7600</c:v>
                </c:pt>
                <c:pt idx="67" formatCode="#,##0">
                  <c:v>7600</c:v>
                </c:pt>
                <c:pt idx="68" formatCode="#,##0">
                  <c:v>7600</c:v>
                </c:pt>
                <c:pt idx="69" formatCode="#,##0">
                  <c:v>7600</c:v>
                </c:pt>
                <c:pt idx="70" formatCode="#,##0">
                  <c:v>7600</c:v>
                </c:pt>
                <c:pt idx="71" formatCode="#,##0">
                  <c:v>7600</c:v>
                </c:pt>
                <c:pt idx="72" formatCode="#,##0">
                  <c:v>7600</c:v>
                </c:pt>
                <c:pt idx="73" formatCode="#,##0">
                  <c:v>7600</c:v>
                </c:pt>
                <c:pt idx="74" formatCode="#,##0">
                  <c:v>7400</c:v>
                </c:pt>
                <c:pt idx="75" formatCode="#,##0">
                  <c:v>7250</c:v>
                </c:pt>
                <c:pt idx="76" formatCode="#,##0">
                  <c:v>7150</c:v>
                </c:pt>
                <c:pt idx="77" formatCode="#,##0">
                  <c:v>7150</c:v>
                </c:pt>
                <c:pt idx="78" formatCode="#,##0">
                  <c:v>7150</c:v>
                </c:pt>
                <c:pt idx="79" formatCode="#,##0">
                  <c:v>7150</c:v>
                </c:pt>
                <c:pt idx="80" formatCode="#,##0">
                  <c:v>7150</c:v>
                </c:pt>
                <c:pt idx="81" formatCode="#,##0">
                  <c:v>7150</c:v>
                </c:pt>
                <c:pt idx="82" formatCode="#,##0">
                  <c:v>7150</c:v>
                </c:pt>
                <c:pt idx="83" formatCode="#,##0">
                  <c:v>7150</c:v>
                </c:pt>
                <c:pt idx="84" formatCode="#,##0">
                  <c:v>7150</c:v>
                </c:pt>
                <c:pt idx="85" formatCode="#,##0">
                  <c:v>7150</c:v>
                </c:pt>
                <c:pt idx="86" formatCode="#,##0">
                  <c:v>7150</c:v>
                </c:pt>
                <c:pt idx="87" formatCode="#,##0">
                  <c:v>7150</c:v>
                </c:pt>
                <c:pt idx="88" formatCode="#,##0">
                  <c:v>7150</c:v>
                </c:pt>
                <c:pt idx="89" formatCode="#,##0">
                  <c:v>7150</c:v>
                </c:pt>
                <c:pt idx="90" formatCode="#,##0">
                  <c:v>7150</c:v>
                </c:pt>
                <c:pt idx="91" formatCode="#,##0">
                  <c:v>7150</c:v>
                </c:pt>
                <c:pt idx="92" formatCode="#,##0">
                  <c:v>6800</c:v>
                </c:pt>
                <c:pt idx="93" formatCode="#,##0">
                  <c:v>6600</c:v>
                </c:pt>
                <c:pt idx="94" formatCode="#,##0">
                  <c:v>6400</c:v>
                </c:pt>
                <c:pt idx="95" formatCode="#,##0">
                  <c:v>6200</c:v>
                </c:pt>
                <c:pt idx="96" formatCode="#,##0">
                  <c:v>6000</c:v>
                </c:pt>
                <c:pt idx="97" formatCode="#,##0">
                  <c:v>5800</c:v>
                </c:pt>
                <c:pt idx="98" formatCode="#,##0">
                  <c:v>5600</c:v>
                </c:pt>
                <c:pt idx="99" formatCode="#,##0">
                  <c:v>5400</c:v>
                </c:pt>
                <c:pt idx="100" formatCode="#,##0">
                  <c:v>5200</c:v>
                </c:pt>
                <c:pt idx="101" formatCode="#,##0">
                  <c:v>5000</c:v>
                </c:pt>
                <c:pt idx="102" formatCode="#,##0">
                  <c:v>5000</c:v>
                </c:pt>
                <c:pt idx="103" formatCode="#,##0">
                  <c:v>5000</c:v>
                </c:pt>
                <c:pt idx="104" formatCode="#,##0">
                  <c:v>5000</c:v>
                </c:pt>
                <c:pt idx="105" formatCode="#,##0">
                  <c:v>5000</c:v>
                </c:pt>
                <c:pt idx="106" formatCode="#,##0">
                  <c:v>5000</c:v>
                </c:pt>
                <c:pt idx="107" formatCode="#,##0">
                  <c:v>5000</c:v>
                </c:pt>
                <c:pt idx="108" formatCode="#,##0">
                  <c:v>5000</c:v>
                </c:pt>
                <c:pt idx="109" formatCode="#,##0">
                  <c:v>5000</c:v>
                </c:pt>
                <c:pt idx="110" formatCode="#,##0">
                  <c:v>5000</c:v>
                </c:pt>
                <c:pt idx="111" formatCode="#,##0">
                  <c:v>5000</c:v>
                </c:pt>
                <c:pt idx="112" formatCode="#,##0">
                  <c:v>5000</c:v>
                </c:pt>
                <c:pt idx="113" formatCode="#,##0">
                  <c:v>5000</c:v>
                </c:pt>
                <c:pt idx="114" formatCode="#,##0">
                  <c:v>5000</c:v>
                </c:pt>
                <c:pt idx="115" formatCode="#,##0">
                  <c:v>5000</c:v>
                </c:pt>
                <c:pt idx="116" formatCode="#,##0">
                  <c:v>5000</c:v>
                </c:pt>
                <c:pt idx="117" formatCode="#,##0">
                  <c:v>5000</c:v>
                </c:pt>
                <c:pt idx="118" formatCode="#,##0">
                  <c:v>5000</c:v>
                </c:pt>
                <c:pt idx="119" formatCode="#,##0">
                  <c:v>5000</c:v>
                </c:pt>
                <c:pt idx="120" formatCode="#,##0">
                  <c:v>5000</c:v>
                </c:pt>
                <c:pt idx="121" formatCode="#,##0">
                  <c:v>5000</c:v>
                </c:pt>
                <c:pt idx="122" formatCode="#,##0">
                  <c:v>5000</c:v>
                </c:pt>
                <c:pt idx="123" formatCode="#,##0">
                  <c:v>5000</c:v>
                </c:pt>
                <c:pt idx="124" formatCode="#,##0">
                  <c:v>5000</c:v>
                </c:pt>
                <c:pt idx="125" formatCode="#,##0">
                  <c:v>5000</c:v>
                </c:pt>
                <c:pt idx="126" formatCode="#,##0">
                  <c:v>5000</c:v>
                </c:pt>
                <c:pt idx="127" formatCode="#,##0">
                  <c:v>5000</c:v>
                </c:pt>
                <c:pt idx="128" formatCode="#,##0">
                  <c:v>5000</c:v>
                </c:pt>
                <c:pt idx="129" formatCode="#,##0">
                  <c:v>5000</c:v>
                </c:pt>
                <c:pt idx="130" formatCode="#,##0">
                  <c:v>5000</c:v>
                </c:pt>
                <c:pt idx="131" formatCode="#,##0">
                  <c:v>5000</c:v>
                </c:pt>
                <c:pt idx="132" formatCode="#,##0">
                  <c:v>5000</c:v>
                </c:pt>
                <c:pt idx="133" formatCode="#,##0">
                  <c:v>5000</c:v>
                </c:pt>
                <c:pt idx="134" formatCode="#,##0">
                  <c:v>5000</c:v>
                </c:pt>
                <c:pt idx="135" formatCode="#,##0">
                  <c:v>5000</c:v>
                </c:pt>
                <c:pt idx="136" formatCode="#,##0">
                  <c:v>5000</c:v>
                </c:pt>
                <c:pt idx="137" formatCode="#,##0">
                  <c:v>5000</c:v>
                </c:pt>
                <c:pt idx="138" formatCode="#,##0">
                  <c:v>5000</c:v>
                </c:pt>
                <c:pt idx="139" formatCode="#,##0">
                  <c:v>5000</c:v>
                </c:pt>
                <c:pt idx="140" formatCode="#,##0">
                  <c:v>5000</c:v>
                </c:pt>
                <c:pt idx="141" formatCode="#,##0">
                  <c:v>5000</c:v>
                </c:pt>
                <c:pt idx="142" formatCode="#,##0">
                  <c:v>5000</c:v>
                </c:pt>
                <c:pt idx="143" formatCode="#,##0">
                  <c:v>5000</c:v>
                </c:pt>
                <c:pt idx="144" formatCode="#,##0">
                  <c:v>5000</c:v>
                </c:pt>
                <c:pt idx="145" formatCode="#,##0">
                  <c:v>5000</c:v>
                </c:pt>
                <c:pt idx="146" formatCode="#,##0">
                  <c:v>5000</c:v>
                </c:pt>
                <c:pt idx="147" formatCode="#,##0">
                  <c:v>5000</c:v>
                </c:pt>
                <c:pt idx="148" formatCode="#,##0">
                  <c:v>5000</c:v>
                </c:pt>
                <c:pt idx="149" formatCode="#,##0">
                  <c:v>5000</c:v>
                </c:pt>
                <c:pt idx="150" formatCode="#,##0">
                  <c:v>5000</c:v>
                </c:pt>
                <c:pt idx="151" formatCode="#,##0">
                  <c:v>5000</c:v>
                </c:pt>
                <c:pt idx="152" formatCode="#,##0">
                  <c:v>5000</c:v>
                </c:pt>
                <c:pt idx="153" formatCode="#,##0">
                  <c:v>5000</c:v>
                </c:pt>
                <c:pt idx="154" formatCode="#,##0">
                  <c:v>5000</c:v>
                </c:pt>
                <c:pt idx="155" formatCode="#,##0">
                  <c:v>5000</c:v>
                </c:pt>
                <c:pt idx="156" formatCode="#,##0">
                  <c:v>5000</c:v>
                </c:pt>
                <c:pt idx="157" formatCode="#,##0">
                  <c:v>5000</c:v>
                </c:pt>
                <c:pt idx="158" formatCode="#,##0">
                  <c:v>5000</c:v>
                </c:pt>
                <c:pt idx="159" formatCode="#,##0">
                  <c:v>5000</c:v>
                </c:pt>
                <c:pt idx="160" formatCode="#,##0">
                  <c:v>5000</c:v>
                </c:pt>
                <c:pt idx="161" formatCode="#,##0">
                  <c:v>5000</c:v>
                </c:pt>
                <c:pt idx="162" formatCode="#,##0">
                  <c:v>5000</c:v>
                </c:pt>
                <c:pt idx="163" formatCode="#,##0">
                  <c:v>5000</c:v>
                </c:pt>
                <c:pt idx="164" formatCode="#,##0">
                  <c:v>5000</c:v>
                </c:pt>
                <c:pt idx="165" formatCode="#,##0">
                  <c:v>5000</c:v>
                </c:pt>
                <c:pt idx="166" formatCode="#,##0">
                  <c:v>5000</c:v>
                </c:pt>
                <c:pt idx="167" formatCode="#,##0">
                  <c:v>5000</c:v>
                </c:pt>
                <c:pt idx="168" formatCode="#,##0">
                  <c:v>5000</c:v>
                </c:pt>
                <c:pt idx="169" formatCode="#,##0">
                  <c:v>5000</c:v>
                </c:pt>
                <c:pt idx="170" formatCode="#,##0">
                  <c:v>5000</c:v>
                </c:pt>
                <c:pt idx="171" formatCode="#,##0">
                  <c:v>5000</c:v>
                </c:pt>
                <c:pt idx="172" formatCode="#,##0">
                  <c:v>5000</c:v>
                </c:pt>
                <c:pt idx="173" formatCode="#,##0">
                  <c:v>5000</c:v>
                </c:pt>
                <c:pt idx="174" formatCode="#,##0">
                  <c:v>5000</c:v>
                </c:pt>
                <c:pt idx="175" formatCode="#,##0">
                  <c:v>5000</c:v>
                </c:pt>
                <c:pt idx="176" formatCode="#,##0">
                  <c:v>5000</c:v>
                </c:pt>
                <c:pt idx="177" formatCode="#,##0">
                  <c:v>5000</c:v>
                </c:pt>
                <c:pt idx="178" formatCode="#,##0">
                  <c:v>5000</c:v>
                </c:pt>
                <c:pt idx="179" formatCode="#,##0">
                  <c:v>5000</c:v>
                </c:pt>
                <c:pt idx="180" formatCode="#,##0">
                  <c:v>5000</c:v>
                </c:pt>
                <c:pt idx="181" formatCode="#,##0">
                  <c:v>5000</c:v>
                </c:pt>
                <c:pt idx="182" formatCode="#,##0">
                  <c:v>5000</c:v>
                </c:pt>
                <c:pt idx="183" formatCode="#,##0">
                  <c:v>5000</c:v>
                </c:pt>
                <c:pt idx="184" formatCode="#,##0">
                  <c:v>5000</c:v>
                </c:pt>
                <c:pt idx="185" formatCode="#,##0">
                  <c:v>5000</c:v>
                </c:pt>
                <c:pt idx="186" formatCode="#,##0">
                  <c:v>5000</c:v>
                </c:pt>
                <c:pt idx="187" formatCode="#,##0">
                  <c:v>5000</c:v>
                </c:pt>
                <c:pt idx="188" formatCode="#,##0">
                  <c:v>5000</c:v>
                </c:pt>
                <c:pt idx="189" formatCode="#,##0">
                  <c:v>5000</c:v>
                </c:pt>
                <c:pt idx="190" formatCode="#,##0">
                  <c:v>5000</c:v>
                </c:pt>
                <c:pt idx="191" formatCode="#,##0">
                  <c:v>5000</c:v>
                </c:pt>
                <c:pt idx="192" formatCode="#,##0">
                  <c:v>5000</c:v>
                </c:pt>
                <c:pt idx="193" formatCode="#,##0">
                  <c:v>5000</c:v>
                </c:pt>
                <c:pt idx="194" formatCode="#,##0">
                  <c:v>5000</c:v>
                </c:pt>
                <c:pt idx="195" formatCode="#,##0">
                  <c:v>5000</c:v>
                </c:pt>
                <c:pt idx="196" formatCode="#,##0">
                  <c:v>5000</c:v>
                </c:pt>
                <c:pt idx="197" formatCode="#,##0">
                  <c:v>5000</c:v>
                </c:pt>
                <c:pt idx="198" formatCode="#,##0">
                  <c:v>5000</c:v>
                </c:pt>
                <c:pt idx="199" formatCode="#,##0">
                  <c:v>5000</c:v>
                </c:pt>
                <c:pt idx="200" formatCode="#,##0">
                  <c:v>5000</c:v>
                </c:pt>
                <c:pt idx="201" formatCode="#,##0">
                  <c:v>5000</c:v>
                </c:pt>
                <c:pt idx="202" formatCode="#,##0">
                  <c:v>5000</c:v>
                </c:pt>
                <c:pt idx="203" formatCode="#,##0">
                  <c:v>5000</c:v>
                </c:pt>
                <c:pt idx="204" formatCode="#,##0">
                  <c:v>5000</c:v>
                </c:pt>
                <c:pt idx="205" formatCode="#,##0">
                  <c:v>5000</c:v>
                </c:pt>
                <c:pt idx="206" formatCode="#,##0">
                  <c:v>5000</c:v>
                </c:pt>
                <c:pt idx="207" formatCode="#,##0">
                  <c:v>5000</c:v>
                </c:pt>
                <c:pt idx="208" formatCode="#,##0">
                  <c:v>5000</c:v>
                </c:pt>
                <c:pt idx="209" formatCode="#,##0">
                  <c:v>5000</c:v>
                </c:pt>
                <c:pt idx="210" formatCode="#,##0">
                  <c:v>5000</c:v>
                </c:pt>
                <c:pt idx="211" formatCode="#,##0">
                  <c:v>5000</c:v>
                </c:pt>
                <c:pt idx="212" formatCode="#,##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D-4690-889F-FC65C2701CA1}"/>
            </c:ext>
          </c:extLst>
        </c:ser>
        <c:ser>
          <c:idx val="11"/>
          <c:order val="11"/>
          <c:tx>
            <c:strRef>
              <c:f>'KES Flow all'!$N$2</c:f>
              <c:strCache>
                <c:ptCount val="1"/>
                <c:pt idx="0">
                  <c:v>Alt3F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'KES Flow all'!$N$3:$N$215</c:f>
              <c:numCache>
                <c:formatCode>General</c:formatCode>
                <c:ptCount val="213"/>
                <c:pt idx="0">
                  <c:v>10828.13</c:v>
                </c:pt>
                <c:pt idx="1">
                  <c:v>10811.5</c:v>
                </c:pt>
                <c:pt idx="2">
                  <c:v>10570.42</c:v>
                </c:pt>
                <c:pt idx="3">
                  <c:v>10587.92</c:v>
                </c:pt>
                <c:pt idx="4">
                  <c:v>10603.42</c:v>
                </c:pt>
                <c:pt idx="5">
                  <c:v>10526.21</c:v>
                </c:pt>
                <c:pt idx="6">
                  <c:v>10503.17</c:v>
                </c:pt>
                <c:pt idx="7">
                  <c:v>10448.540000000001</c:v>
                </c:pt>
                <c:pt idx="8">
                  <c:v>10490.46</c:v>
                </c:pt>
                <c:pt idx="9">
                  <c:v>10286.08</c:v>
                </c:pt>
                <c:pt idx="10">
                  <c:v>10252.709999999999</c:v>
                </c:pt>
                <c:pt idx="11">
                  <c:v>10241.58</c:v>
                </c:pt>
                <c:pt idx="12">
                  <c:v>10242.42</c:v>
                </c:pt>
                <c:pt idx="13">
                  <c:v>10239.540000000001</c:v>
                </c:pt>
                <c:pt idx="14">
                  <c:v>10234.290000000001</c:v>
                </c:pt>
                <c:pt idx="15">
                  <c:v>10058.540000000001</c:v>
                </c:pt>
                <c:pt idx="16">
                  <c:v>10018.67</c:v>
                </c:pt>
                <c:pt idx="17">
                  <c:v>9946.92</c:v>
                </c:pt>
                <c:pt idx="18">
                  <c:v>9574.3799999999992</c:v>
                </c:pt>
                <c:pt idx="19">
                  <c:v>9644.7900000000009</c:v>
                </c:pt>
                <c:pt idx="20">
                  <c:v>9615.1299999999992</c:v>
                </c:pt>
                <c:pt idx="21">
                  <c:v>9268.0400000000009</c:v>
                </c:pt>
                <c:pt idx="22">
                  <c:v>9114.2900000000009</c:v>
                </c:pt>
                <c:pt idx="23">
                  <c:v>9104.7099999999991</c:v>
                </c:pt>
                <c:pt idx="24">
                  <c:v>9109.17</c:v>
                </c:pt>
                <c:pt idx="25">
                  <c:v>9110.25</c:v>
                </c:pt>
                <c:pt idx="26">
                  <c:v>9101.4599999999991</c:v>
                </c:pt>
                <c:pt idx="27">
                  <c:v>9100</c:v>
                </c:pt>
                <c:pt idx="28">
                  <c:v>9100</c:v>
                </c:pt>
                <c:pt idx="29">
                  <c:v>9100</c:v>
                </c:pt>
                <c:pt idx="30">
                  <c:v>7600</c:v>
                </c:pt>
                <c:pt idx="31">
                  <c:v>8700</c:v>
                </c:pt>
                <c:pt idx="32">
                  <c:v>8500</c:v>
                </c:pt>
                <c:pt idx="33">
                  <c:v>8300</c:v>
                </c:pt>
                <c:pt idx="34">
                  <c:v>8100</c:v>
                </c:pt>
                <c:pt idx="35">
                  <c:v>7800</c:v>
                </c:pt>
                <c:pt idx="36">
                  <c:v>7600</c:v>
                </c:pt>
                <c:pt idx="37">
                  <c:v>7600</c:v>
                </c:pt>
                <c:pt idx="38">
                  <c:v>7600</c:v>
                </c:pt>
                <c:pt idx="39">
                  <c:v>7600</c:v>
                </c:pt>
                <c:pt idx="40">
                  <c:v>7600</c:v>
                </c:pt>
                <c:pt idx="41">
                  <c:v>7600</c:v>
                </c:pt>
                <c:pt idx="42">
                  <c:v>7600</c:v>
                </c:pt>
                <c:pt idx="43">
                  <c:v>7600</c:v>
                </c:pt>
                <c:pt idx="44">
                  <c:v>7600</c:v>
                </c:pt>
                <c:pt idx="45">
                  <c:v>7600</c:v>
                </c:pt>
                <c:pt idx="46">
                  <c:v>7600</c:v>
                </c:pt>
                <c:pt idx="47">
                  <c:v>7600</c:v>
                </c:pt>
                <c:pt idx="48">
                  <c:v>7600</c:v>
                </c:pt>
                <c:pt idx="49">
                  <c:v>7600</c:v>
                </c:pt>
                <c:pt idx="50">
                  <c:v>7600</c:v>
                </c:pt>
                <c:pt idx="51">
                  <c:v>7600</c:v>
                </c:pt>
                <c:pt idx="52">
                  <c:v>7600</c:v>
                </c:pt>
                <c:pt idx="53">
                  <c:v>7600</c:v>
                </c:pt>
                <c:pt idx="54">
                  <c:v>7600</c:v>
                </c:pt>
                <c:pt idx="55">
                  <c:v>7600</c:v>
                </c:pt>
                <c:pt idx="56">
                  <c:v>7600</c:v>
                </c:pt>
                <c:pt idx="57">
                  <c:v>7600</c:v>
                </c:pt>
                <c:pt idx="58">
                  <c:v>7600</c:v>
                </c:pt>
                <c:pt idx="59">
                  <c:v>7600</c:v>
                </c:pt>
                <c:pt idx="60">
                  <c:v>7600</c:v>
                </c:pt>
                <c:pt idx="61">
                  <c:v>7600</c:v>
                </c:pt>
                <c:pt idx="62">
                  <c:v>7600</c:v>
                </c:pt>
                <c:pt idx="63">
                  <c:v>7600</c:v>
                </c:pt>
                <c:pt idx="64">
                  <c:v>7600</c:v>
                </c:pt>
                <c:pt idx="65">
                  <c:v>7600</c:v>
                </c:pt>
                <c:pt idx="66">
                  <c:v>7600</c:v>
                </c:pt>
                <c:pt idx="67">
                  <c:v>7600</c:v>
                </c:pt>
                <c:pt idx="68">
                  <c:v>7600</c:v>
                </c:pt>
                <c:pt idx="69">
                  <c:v>7600</c:v>
                </c:pt>
                <c:pt idx="70">
                  <c:v>7600</c:v>
                </c:pt>
                <c:pt idx="71">
                  <c:v>7600</c:v>
                </c:pt>
                <c:pt idx="72">
                  <c:v>7600</c:v>
                </c:pt>
                <c:pt idx="73">
                  <c:v>7600</c:v>
                </c:pt>
                <c:pt idx="74">
                  <c:v>7600</c:v>
                </c:pt>
                <c:pt idx="75">
                  <c:v>7400</c:v>
                </c:pt>
                <c:pt idx="76">
                  <c:v>7200</c:v>
                </c:pt>
                <c:pt idx="77">
                  <c:v>7150</c:v>
                </c:pt>
                <c:pt idx="78">
                  <c:v>7150</c:v>
                </c:pt>
                <c:pt idx="79">
                  <c:v>7150</c:v>
                </c:pt>
                <c:pt idx="80">
                  <c:v>7150</c:v>
                </c:pt>
                <c:pt idx="81">
                  <c:v>7150</c:v>
                </c:pt>
                <c:pt idx="82">
                  <c:v>7150</c:v>
                </c:pt>
                <c:pt idx="83">
                  <c:v>7150</c:v>
                </c:pt>
                <c:pt idx="84">
                  <c:v>7150</c:v>
                </c:pt>
                <c:pt idx="85">
                  <c:v>7150</c:v>
                </c:pt>
                <c:pt idx="86">
                  <c:v>7150</c:v>
                </c:pt>
                <c:pt idx="87">
                  <c:v>7150</c:v>
                </c:pt>
                <c:pt idx="88">
                  <c:v>7150</c:v>
                </c:pt>
                <c:pt idx="89">
                  <c:v>7150</c:v>
                </c:pt>
                <c:pt idx="90">
                  <c:v>7150</c:v>
                </c:pt>
                <c:pt idx="91">
                  <c:v>7150</c:v>
                </c:pt>
                <c:pt idx="92" formatCode="#,##0">
                  <c:v>6800</c:v>
                </c:pt>
                <c:pt idx="93" formatCode="#,##0">
                  <c:v>6600</c:v>
                </c:pt>
                <c:pt idx="94" formatCode="#,##0">
                  <c:v>6400</c:v>
                </c:pt>
                <c:pt idx="95" formatCode="#,##0">
                  <c:v>6200</c:v>
                </c:pt>
                <c:pt idx="96" formatCode="#,##0">
                  <c:v>6000</c:v>
                </c:pt>
                <c:pt idx="97" formatCode="#,##0">
                  <c:v>5800</c:v>
                </c:pt>
                <c:pt idx="98" formatCode="#,##0">
                  <c:v>5600</c:v>
                </c:pt>
                <c:pt idx="99" formatCode="#,##0">
                  <c:v>5400</c:v>
                </c:pt>
                <c:pt idx="100" formatCode="#,##0">
                  <c:v>5200</c:v>
                </c:pt>
                <c:pt idx="101" formatCode="#,##0">
                  <c:v>5000</c:v>
                </c:pt>
                <c:pt idx="102" formatCode="#,##0">
                  <c:v>5000</c:v>
                </c:pt>
                <c:pt idx="103" formatCode="#,##0">
                  <c:v>5000</c:v>
                </c:pt>
                <c:pt idx="104" formatCode="#,##0">
                  <c:v>5000</c:v>
                </c:pt>
                <c:pt idx="105" formatCode="#,##0">
                  <c:v>5000</c:v>
                </c:pt>
                <c:pt idx="106" formatCode="#,##0">
                  <c:v>5000</c:v>
                </c:pt>
                <c:pt idx="107" formatCode="#,##0">
                  <c:v>5000</c:v>
                </c:pt>
                <c:pt idx="108" formatCode="#,##0">
                  <c:v>5000</c:v>
                </c:pt>
                <c:pt idx="109" formatCode="#,##0">
                  <c:v>5000</c:v>
                </c:pt>
                <c:pt idx="110" formatCode="#,##0">
                  <c:v>5000</c:v>
                </c:pt>
                <c:pt idx="111" formatCode="#,##0">
                  <c:v>5000</c:v>
                </c:pt>
                <c:pt idx="112" formatCode="#,##0">
                  <c:v>5000</c:v>
                </c:pt>
                <c:pt idx="113" formatCode="#,##0">
                  <c:v>5000</c:v>
                </c:pt>
                <c:pt idx="114" formatCode="#,##0">
                  <c:v>5000</c:v>
                </c:pt>
                <c:pt idx="115" formatCode="#,##0">
                  <c:v>5000</c:v>
                </c:pt>
                <c:pt idx="116" formatCode="#,##0">
                  <c:v>5000</c:v>
                </c:pt>
                <c:pt idx="117" formatCode="#,##0">
                  <c:v>5000</c:v>
                </c:pt>
                <c:pt idx="118" formatCode="#,##0">
                  <c:v>5000</c:v>
                </c:pt>
                <c:pt idx="119" formatCode="#,##0">
                  <c:v>5000</c:v>
                </c:pt>
                <c:pt idx="120" formatCode="#,##0">
                  <c:v>5000</c:v>
                </c:pt>
                <c:pt idx="121" formatCode="#,##0">
                  <c:v>5000</c:v>
                </c:pt>
                <c:pt idx="122" formatCode="#,##0">
                  <c:v>5000</c:v>
                </c:pt>
                <c:pt idx="123" formatCode="#,##0">
                  <c:v>5000</c:v>
                </c:pt>
                <c:pt idx="124" formatCode="#,##0">
                  <c:v>5000</c:v>
                </c:pt>
                <c:pt idx="125" formatCode="#,##0">
                  <c:v>5000</c:v>
                </c:pt>
                <c:pt idx="126" formatCode="#,##0">
                  <c:v>5000</c:v>
                </c:pt>
                <c:pt idx="127" formatCode="#,##0">
                  <c:v>5000</c:v>
                </c:pt>
                <c:pt idx="128" formatCode="#,##0">
                  <c:v>5000</c:v>
                </c:pt>
                <c:pt idx="129" formatCode="#,##0">
                  <c:v>5000</c:v>
                </c:pt>
                <c:pt idx="130" formatCode="#,##0">
                  <c:v>5000</c:v>
                </c:pt>
                <c:pt idx="131" formatCode="#,##0">
                  <c:v>5000</c:v>
                </c:pt>
                <c:pt idx="132" formatCode="#,##0">
                  <c:v>5000</c:v>
                </c:pt>
                <c:pt idx="133" formatCode="#,##0">
                  <c:v>5000</c:v>
                </c:pt>
                <c:pt idx="134" formatCode="#,##0">
                  <c:v>5000</c:v>
                </c:pt>
                <c:pt idx="135" formatCode="#,##0">
                  <c:v>5000</c:v>
                </c:pt>
                <c:pt idx="136" formatCode="#,##0">
                  <c:v>5000</c:v>
                </c:pt>
                <c:pt idx="137" formatCode="#,##0">
                  <c:v>5000</c:v>
                </c:pt>
                <c:pt idx="138" formatCode="#,##0">
                  <c:v>5000</c:v>
                </c:pt>
                <c:pt idx="139" formatCode="#,##0">
                  <c:v>5000</c:v>
                </c:pt>
                <c:pt idx="140" formatCode="#,##0">
                  <c:v>5000</c:v>
                </c:pt>
                <c:pt idx="141" formatCode="#,##0">
                  <c:v>5000</c:v>
                </c:pt>
                <c:pt idx="142" formatCode="#,##0">
                  <c:v>5000</c:v>
                </c:pt>
                <c:pt idx="143" formatCode="#,##0">
                  <c:v>5000</c:v>
                </c:pt>
                <c:pt idx="144" formatCode="#,##0">
                  <c:v>5000</c:v>
                </c:pt>
                <c:pt idx="145" formatCode="#,##0">
                  <c:v>5000</c:v>
                </c:pt>
                <c:pt idx="146" formatCode="#,##0">
                  <c:v>5000</c:v>
                </c:pt>
                <c:pt idx="147" formatCode="#,##0">
                  <c:v>5000</c:v>
                </c:pt>
                <c:pt idx="148" formatCode="#,##0">
                  <c:v>5000</c:v>
                </c:pt>
                <c:pt idx="149" formatCode="#,##0">
                  <c:v>5000</c:v>
                </c:pt>
                <c:pt idx="150" formatCode="#,##0">
                  <c:v>5000</c:v>
                </c:pt>
                <c:pt idx="151" formatCode="#,##0">
                  <c:v>5000</c:v>
                </c:pt>
                <c:pt idx="152" formatCode="#,##0">
                  <c:v>5000</c:v>
                </c:pt>
                <c:pt idx="153" formatCode="#,##0">
                  <c:v>4500</c:v>
                </c:pt>
                <c:pt idx="154" formatCode="#,##0">
                  <c:v>4500</c:v>
                </c:pt>
                <c:pt idx="155" formatCode="#,##0">
                  <c:v>4500</c:v>
                </c:pt>
                <c:pt idx="156" formatCode="#,##0">
                  <c:v>4500</c:v>
                </c:pt>
                <c:pt idx="157" formatCode="#,##0">
                  <c:v>4500</c:v>
                </c:pt>
                <c:pt idx="158" formatCode="#,##0">
                  <c:v>4500</c:v>
                </c:pt>
                <c:pt idx="159" formatCode="#,##0">
                  <c:v>4500</c:v>
                </c:pt>
                <c:pt idx="160" formatCode="#,##0">
                  <c:v>4500</c:v>
                </c:pt>
                <c:pt idx="161" formatCode="#,##0">
                  <c:v>4500</c:v>
                </c:pt>
                <c:pt idx="162" formatCode="#,##0">
                  <c:v>4500</c:v>
                </c:pt>
                <c:pt idx="163" formatCode="#,##0">
                  <c:v>4500</c:v>
                </c:pt>
                <c:pt idx="164" formatCode="#,##0">
                  <c:v>4500</c:v>
                </c:pt>
                <c:pt idx="165" formatCode="#,##0">
                  <c:v>4500</c:v>
                </c:pt>
                <c:pt idx="166" formatCode="#,##0">
                  <c:v>4500</c:v>
                </c:pt>
                <c:pt idx="167" formatCode="#,##0">
                  <c:v>4500</c:v>
                </c:pt>
                <c:pt idx="168" formatCode="#,##0">
                  <c:v>4500</c:v>
                </c:pt>
                <c:pt idx="169" formatCode="#,##0">
                  <c:v>4500</c:v>
                </c:pt>
                <c:pt idx="170" formatCode="#,##0">
                  <c:v>4500</c:v>
                </c:pt>
                <c:pt idx="171" formatCode="#,##0">
                  <c:v>4500</c:v>
                </c:pt>
                <c:pt idx="172" formatCode="#,##0">
                  <c:v>4500</c:v>
                </c:pt>
                <c:pt idx="173" formatCode="#,##0">
                  <c:v>4500</c:v>
                </c:pt>
                <c:pt idx="174" formatCode="#,##0">
                  <c:v>4500</c:v>
                </c:pt>
                <c:pt idx="175" formatCode="#,##0">
                  <c:v>4500</c:v>
                </c:pt>
                <c:pt idx="176" formatCode="#,##0">
                  <c:v>4500</c:v>
                </c:pt>
                <c:pt idx="177" formatCode="#,##0">
                  <c:v>4500</c:v>
                </c:pt>
                <c:pt idx="178" formatCode="#,##0">
                  <c:v>4500</c:v>
                </c:pt>
                <c:pt idx="179" formatCode="#,##0">
                  <c:v>4500</c:v>
                </c:pt>
                <c:pt idx="180" formatCode="#,##0">
                  <c:v>4500</c:v>
                </c:pt>
                <c:pt idx="181" formatCode="#,##0">
                  <c:v>4500</c:v>
                </c:pt>
                <c:pt idx="182" formatCode="#,##0">
                  <c:v>4500</c:v>
                </c:pt>
                <c:pt idx="183" formatCode="#,##0">
                  <c:v>4500</c:v>
                </c:pt>
                <c:pt idx="184" formatCode="#,##0">
                  <c:v>4000</c:v>
                </c:pt>
                <c:pt idx="185" formatCode="#,##0">
                  <c:v>4000</c:v>
                </c:pt>
                <c:pt idx="186" formatCode="#,##0">
                  <c:v>4000</c:v>
                </c:pt>
                <c:pt idx="187" formatCode="#,##0">
                  <c:v>4000</c:v>
                </c:pt>
                <c:pt idx="188" formatCode="#,##0">
                  <c:v>4000</c:v>
                </c:pt>
                <c:pt idx="189" formatCode="#,##0">
                  <c:v>4000</c:v>
                </c:pt>
                <c:pt idx="190" formatCode="#,##0">
                  <c:v>4000</c:v>
                </c:pt>
                <c:pt idx="191" formatCode="#,##0">
                  <c:v>4000</c:v>
                </c:pt>
                <c:pt idx="192" formatCode="#,##0">
                  <c:v>4000</c:v>
                </c:pt>
                <c:pt idx="193" formatCode="#,##0">
                  <c:v>4000</c:v>
                </c:pt>
                <c:pt idx="194" formatCode="#,##0">
                  <c:v>4000</c:v>
                </c:pt>
                <c:pt idx="195" formatCode="#,##0">
                  <c:v>4000</c:v>
                </c:pt>
                <c:pt idx="196" formatCode="#,##0">
                  <c:v>4000</c:v>
                </c:pt>
                <c:pt idx="197" formatCode="#,##0">
                  <c:v>4000</c:v>
                </c:pt>
                <c:pt idx="198" formatCode="#,##0">
                  <c:v>4000</c:v>
                </c:pt>
                <c:pt idx="199" formatCode="#,##0">
                  <c:v>4000</c:v>
                </c:pt>
                <c:pt idx="200" formatCode="#,##0">
                  <c:v>4000</c:v>
                </c:pt>
                <c:pt idx="201" formatCode="#,##0">
                  <c:v>4000</c:v>
                </c:pt>
                <c:pt idx="202" formatCode="#,##0">
                  <c:v>4000</c:v>
                </c:pt>
                <c:pt idx="203" formatCode="#,##0">
                  <c:v>4000</c:v>
                </c:pt>
                <c:pt idx="204" formatCode="#,##0">
                  <c:v>4000</c:v>
                </c:pt>
                <c:pt idx="205" formatCode="#,##0">
                  <c:v>4000</c:v>
                </c:pt>
                <c:pt idx="206" formatCode="#,##0">
                  <c:v>4000</c:v>
                </c:pt>
                <c:pt idx="207" formatCode="#,##0">
                  <c:v>4000</c:v>
                </c:pt>
                <c:pt idx="208" formatCode="#,##0">
                  <c:v>4000</c:v>
                </c:pt>
                <c:pt idx="209" formatCode="#,##0">
                  <c:v>4000</c:v>
                </c:pt>
                <c:pt idx="210" formatCode="#,##0">
                  <c:v>4000</c:v>
                </c:pt>
                <c:pt idx="211" formatCode="#,##0">
                  <c:v>4000</c:v>
                </c:pt>
                <c:pt idx="212" formatCode="#,##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F-465C-BE03-0AE1C4684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41264"/>
        <c:axId val="133867824"/>
      </c:lineChart>
      <c:dateAx>
        <c:axId val="166841264"/>
        <c:scaling>
          <c:orientation val="minMax"/>
          <c:max val="45351"/>
          <c:min val="45139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m/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67824"/>
        <c:crosses val="autoZero"/>
        <c:auto val="1"/>
        <c:lblOffset val="100"/>
        <c:baseTimeUnit val="days"/>
        <c:majorUnit val="7"/>
        <c:majorTimeUnit val="days"/>
      </c:dateAx>
      <c:valAx>
        <c:axId val="133867824"/>
        <c:scaling>
          <c:orientation val="minMax"/>
          <c:max val="11500"/>
          <c:min val="35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Keswick Flow (cfs)</a:t>
                </a:r>
              </a:p>
            </c:rich>
          </c:tx>
          <c:layout>
            <c:manualLayout>
              <c:xMode val="edge"/>
              <c:yMode val="edge"/>
              <c:x val="3.0809859154929578E-2"/>
              <c:y val="0.33372687485666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1264"/>
        <c:crosses val="autoZero"/>
        <c:crossBetween val="between"/>
        <c:majorUnit val="500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b"/>
      <c:legendEntry>
        <c:idx val="8"/>
        <c:delete val="1"/>
      </c:legendEntry>
      <c:layout>
        <c:manualLayout>
          <c:xMode val="edge"/>
          <c:yMode val="edge"/>
          <c:x val="0.13587748604487823"/>
          <c:y val="0.9335050200035675"/>
          <c:w val="0.85936849491476652"/>
          <c:h val="6.515199236459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2023 Fall Flow Alts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'KES Flow all'!$C$2</c:f>
              <c:strCache>
                <c:ptCount val="1"/>
                <c:pt idx="0">
                  <c:v>Alt 1a (Jul 50%)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'KES Flow all'!$A$3:$A$94</c:f>
              <c:numCache>
                <c:formatCode>[$-F800]dddd\,\ mmmm\ dd\,\ yyyy</c:formatCode>
                <c:ptCount val="92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  <c:pt idx="45">
                  <c:v>45184</c:v>
                </c:pt>
                <c:pt idx="46">
                  <c:v>45185</c:v>
                </c:pt>
                <c:pt idx="47">
                  <c:v>45186</c:v>
                </c:pt>
                <c:pt idx="48">
                  <c:v>45187</c:v>
                </c:pt>
                <c:pt idx="49">
                  <c:v>45188</c:v>
                </c:pt>
                <c:pt idx="50">
                  <c:v>45189</c:v>
                </c:pt>
                <c:pt idx="51">
                  <c:v>45190</c:v>
                </c:pt>
                <c:pt idx="52">
                  <c:v>45191</c:v>
                </c:pt>
                <c:pt idx="53">
                  <c:v>45192</c:v>
                </c:pt>
                <c:pt idx="54">
                  <c:v>45193</c:v>
                </c:pt>
                <c:pt idx="55">
                  <c:v>45194</c:v>
                </c:pt>
                <c:pt idx="56">
                  <c:v>45195</c:v>
                </c:pt>
                <c:pt idx="57">
                  <c:v>45196</c:v>
                </c:pt>
                <c:pt idx="58">
                  <c:v>45197</c:v>
                </c:pt>
                <c:pt idx="59">
                  <c:v>45198</c:v>
                </c:pt>
                <c:pt idx="60">
                  <c:v>45199</c:v>
                </c:pt>
                <c:pt idx="61">
                  <c:v>45200</c:v>
                </c:pt>
                <c:pt idx="62">
                  <c:v>45201</c:v>
                </c:pt>
                <c:pt idx="63">
                  <c:v>45202</c:v>
                </c:pt>
                <c:pt idx="64">
                  <c:v>45203</c:v>
                </c:pt>
                <c:pt idx="65">
                  <c:v>45204</c:v>
                </c:pt>
                <c:pt idx="66">
                  <c:v>45205</c:v>
                </c:pt>
                <c:pt idx="67">
                  <c:v>45206</c:v>
                </c:pt>
                <c:pt idx="68">
                  <c:v>45207</c:v>
                </c:pt>
                <c:pt idx="69">
                  <c:v>45208</c:v>
                </c:pt>
                <c:pt idx="70">
                  <c:v>45209</c:v>
                </c:pt>
                <c:pt idx="71">
                  <c:v>45210</c:v>
                </c:pt>
                <c:pt idx="72">
                  <c:v>45211</c:v>
                </c:pt>
                <c:pt idx="73">
                  <c:v>45212</c:v>
                </c:pt>
                <c:pt idx="74">
                  <c:v>45213</c:v>
                </c:pt>
                <c:pt idx="75">
                  <c:v>45214</c:v>
                </c:pt>
                <c:pt idx="76">
                  <c:v>45215</c:v>
                </c:pt>
                <c:pt idx="77">
                  <c:v>45216</c:v>
                </c:pt>
                <c:pt idx="78">
                  <c:v>45217</c:v>
                </c:pt>
                <c:pt idx="79">
                  <c:v>45218</c:v>
                </c:pt>
                <c:pt idx="80">
                  <c:v>45219</c:v>
                </c:pt>
                <c:pt idx="81">
                  <c:v>45220</c:v>
                </c:pt>
                <c:pt idx="82">
                  <c:v>45221</c:v>
                </c:pt>
                <c:pt idx="83">
                  <c:v>45222</c:v>
                </c:pt>
                <c:pt idx="84">
                  <c:v>45223</c:v>
                </c:pt>
                <c:pt idx="85">
                  <c:v>45224</c:v>
                </c:pt>
                <c:pt idx="86">
                  <c:v>45225</c:v>
                </c:pt>
                <c:pt idx="87">
                  <c:v>45226</c:v>
                </c:pt>
                <c:pt idx="88">
                  <c:v>45227</c:v>
                </c:pt>
                <c:pt idx="89">
                  <c:v>45228</c:v>
                </c:pt>
                <c:pt idx="90">
                  <c:v>45229</c:v>
                </c:pt>
                <c:pt idx="91">
                  <c:v>45230</c:v>
                </c:pt>
              </c:numCache>
            </c:numRef>
          </c:cat>
          <c:val>
            <c:numRef>
              <c:f>'KES Flow all'!$C$3:$C$94</c:f>
              <c:numCache>
                <c:formatCode>General</c:formatCode>
                <c:ptCount val="92"/>
                <c:pt idx="0">
                  <c:v>9500</c:v>
                </c:pt>
                <c:pt idx="1">
                  <c:v>9500</c:v>
                </c:pt>
                <c:pt idx="2">
                  <c:v>9500</c:v>
                </c:pt>
                <c:pt idx="3">
                  <c:v>9500</c:v>
                </c:pt>
                <c:pt idx="4">
                  <c:v>9500</c:v>
                </c:pt>
                <c:pt idx="5">
                  <c:v>9500</c:v>
                </c:pt>
                <c:pt idx="6">
                  <c:v>9500</c:v>
                </c:pt>
                <c:pt idx="7">
                  <c:v>9500</c:v>
                </c:pt>
                <c:pt idx="8">
                  <c:v>9500</c:v>
                </c:pt>
                <c:pt idx="9">
                  <c:v>9500</c:v>
                </c:pt>
                <c:pt idx="10">
                  <c:v>9500</c:v>
                </c:pt>
                <c:pt idx="11">
                  <c:v>9500</c:v>
                </c:pt>
                <c:pt idx="12">
                  <c:v>9500</c:v>
                </c:pt>
                <c:pt idx="13">
                  <c:v>9500</c:v>
                </c:pt>
                <c:pt idx="14">
                  <c:v>9500</c:v>
                </c:pt>
                <c:pt idx="15">
                  <c:v>9500</c:v>
                </c:pt>
                <c:pt idx="16">
                  <c:v>9500</c:v>
                </c:pt>
                <c:pt idx="17">
                  <c:v>9500</c:v>
                </c:pt>
                <c:pt idx="18">
                  <c:v>9500</c:v>
                </c:pt>
                <c:pt idx="19">
                  <c:v>9500</c:v>
                </c:pt>
                <c:pt idx="20">
                  <c:v>9500</c:v>
                </c:pt>
                <c:pt idx="21">
                  <c:v>9500</c:v>
                </c:pt>
                <c:pt idx="22">
                  <c:v>9500</c:v>
                </c:pt>
                <c:pt idx="23">
                  <c:v>9500</c:v>
                </c:pt>
                <c:pt idx="24">
                  <c:v>9500</c:v>
                </c:pt>
                <c:pt idx="25">
                  <c:v>9500</c:v>
                </c:pt>
                <c:pt idx="26">
                  <c:v>9500</c:v>
                </c:pt>
                <c:pt idx="27">
                  <c:v>9500</c:v>
                </c:pt>
                <c:pt idx="28">
                  <c:v>9500</c:v>
                </c:pt>
                <c:pt idx="29">
                  <c:v>9500</c:v>
                </c:pt>
                <c:pt idx="30">
                  <c:v>9500</c:v>
                </c:pt>
                <c:pt idx="31">
                  <c:v>7000</c:v>
                </c:pt>
                <c:pt idx="32">
                  <c:v>7000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7000</c:v>
                </c:pt>
                <c:pt idx="37">
                  <c:v>7000</c:v>
                </c:pt>
                <c:pt idx="38">
                  <c:v>7000</c:v>
                </c:pt>
                <c:pt idx="39">
                  <c:v>7000</c:v>
                </c:pt>
                <c:pt idx="40">
                  <c:v>7000</c:v>
                </c:pt>
                <c:pt idx="41">
                  <c:v>7000</c:v>
                </c:pt>
                <c:pt idx="42">
                  <c:v>7000</c:v>
                </c:pt>
                <c:pt idx="43">
                  <c:v>7000</c:v>
                </c:pt>
                <c:pt idx="44">
                  <c:v>7000</c:v>
                </c:pt>
                <c:pt idx="45">
                  <c:v>7000</c:v>
                </c:pt>
                <c:pt idx="46">
                  <c:v>7000</c:v>
                </c:pt>
                <c:pt idx="47">
                  <c:v>7000</c:v>
                </c:pt>
                <c:pt idx="48">
                  <c:v>7000</c:v>
                </c:pt>
                <c:pt idx="49">
                  <c:v>7000</c:v>
                </c:pt>
                <c:pt idx="50">
                  <c:v>7000</c:v>
                </c:pt>
                <c:pt idx="51">
                  <c:v>7000</c:v>
                </c:pt>
                <c:pt idx="52">
                  <c:v>7000</c:v>
                </c:pt>
                <c:pt idx="53">
                  <c:v>7000</c:v>
                </c:pt>
                <c:pt idx="54">
                  <c:v>7000</c:v>
                </c:pt>
                <c:pt idx="55">
                  <c:v>7000</c:v>
                </c:pt>
                <c:pt idx="56">
                  <c:v>7000</c:v>
                </c:pt>
                <c:pt idx="57">
                  <c:v>7000</c:v>
                </c:pt>
                <c:pt idx="58">
                  <c:v>7000</c:v>
                </c:pt>
                <c:pt idx="59">
                  <c:v>7000</c:v>
                </c:pt>
                <c:pt idx="60">
                  <c:v>7000</c:v>
                </c:pt>
                <c:pt idx="61" formatCode="#,##0">
                  <c:v>5250</c:v>
                </c:pt>
                <c:pt idx="62" formatCode="#,##0">
                  <c:v>5250</c:v>
                </c:pt>
                <c:pt idx="63" formatCode="#,##0">
                  <c:v>5250</c:v>
                </c:pt>
                <c:pt idx="64" formatCode="#,##0">
                  <c:v>5250</c:v>
                </c:pt>
                <c:pt idx="65" formatCode="#,##0">
                  <c:v>5250</c:v>
                </c:pt>
                <c:pt idx="66" formatCode="#,##0">
                  <c:v>5250</c:v>
                </c:pt>
                <c:pt idx="67" formatCode="#,##0">
                  <c:v>5250</c:v>
                </c:pt>
                <c:pt idx="68" formatCode="#,##0">
                  <c:v>5250</c:v>
                </c:pt>
                <c:pt idx="69" formatCode="#,##0">
                  <c:v>5250</c:v>
                </c:pt>
                <c:pt idx="70" formatCode="#,##0">
                  <c:v>5250</c:v>
                </c:pt>
                <c:pt idx="71" formatCode="#,##0">
                  <c:v>5250</c:v>
                </c:pt>
                <c:pt idx="72" formatCode="#,##0">
                  <c:v>5250</c:v>
                </c:pt>
                <c:pt idx="73" formatCode="#,##0">
                  <c:v>5250</c:v>
                </c:pt>
                <c:pt idx="74" formatCode="#,##0">
                  <c:v>5250</c:v>
                </c:pt>
                <c:pt idx="75" formatCode="#,##0">
                  <c:v>5250</c:v>
                </c:pt>
                <c:pt idx="76" formatCode="#,##0">
                  <c:v>5250</c:v>
                </c:pt>
                <c:pt idx="77" formatCode="#,##0">
                  <c:v>5250</c:v>
                </c:pt>
                <c:pt idx="78" formatCode="#,##0">
                  <c:v>5250</c:v>
                </c:pt>
                <c:pt idx="79" formatCode="#,##0">
                  <c:v>5250</c:v>
                </c:pt>
                <c:pt idx="80" formatCode="#,##0">
                  <c:v>5250</c:v>
                </c:pt>
                <c:pt idx="81" formatCode="#,##0">
                  <c:v>5250</c:v>
                </c:pt>
                <c:pt idx="82" formatCode="#,##0">
                  <c:v>5250</c:v>
                </c:pt>
                <c:pt idx="83" formatCode="#,##0">
                  <c:v>5250</c:v>
                </c:pt>
                <c:pt idx="84" formatCode="#,##0">
                  <c:v>5250</c:v>
                </c:pt>
                <c:pt idx="85" formatCode="#,##0">
                  <c:v>5250</c:v>
                </c:pt>
                <c:pt idx="86" formatCode="#,##0">
                  <c:v>5250</c:v>
                </c:pt>
                <c:pt idx="87" formatCode="#,##0">
                  <c:v>5250</c:v>
                </c:pt>
                <c:pt idx="88" formatCode="#,##0">
                  <c:v>5250</c:v>
                </c:pt>
                <c:pt idx="89" formatCode="#,##0">
                  <c:v>5250</c:v>
                </c:pt>
                <c:pt idx="90" formatCode="#,##0">
                  <c:v>5250</c:v>
                </c:pt>
                <c:pt idx="91" formatCode="#,##0">
                  <c:v>5250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5-4E90-B130-51B7E85F1122}"/>
            </c:ext>
          </c:extLst>
        </c:ser>
        <c:ser>
          <c:idx val="1"/>
          <c:order val="1"/>
          <c:tx>
            <c:strRef>
              <c:f>'KES Flow all'!$G$2</c:f>
              <c:strCache>
                <c:ptCount val="1"/>
                <c:pt idx="0">
                  <c:v>Alt 2c (Aug 90%)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'KES Flow all'!$A$3:$A$94</c:f>
              <c:numCache>
                <c:formatCode>[$-F800]dddd\,\ mmmm\ dd\,\ yyyy</c:formatCode>
                <c:ptCount val="92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  <c:pt idx="45">
                  <c:v>45184</c:v>
                </c:pt>
                <c:pt idx="46">
                  <c:v>45185</c:v>
                </c:pt>
                <c:pt idx="47">
                  <c:v>45186</c:v>
                </c:pt>
                <c:pt idx="48">
                  <c:v>45187</c:v>
                </c:pt>
                <c:pt idx="49">
                  <c:v>45188</c:v>
                </c:pt>
                <c:pt idx="50">
                  <c:v>45189</c:v>
                </c:pt>
                <c:pt idx="51">
                  <c:v>45190</c:v>
                </c:pt>
                <c:pt idx="52">
                  <c:v>45191</c:v>
                </c:pt>
                <c:pt idx="53">
                  <c:v>45192</c:v>
                </c:pt>
                <c:pt idx="54">
                  <c:v>45193</c:v>
                </c:pt>
                <c:pt idx="55">
                  <c:v>45194</c:v>
                </c:pt>
                <c:pt idx="56">
                  <c:v>45195</c:v>
                </c:pt>
                <c:pt idx="57">
                  <c:v>45196</c:v>
                </c:pt>
                <c:pt idx="58">
                  <c:v>45197</c:v>
                </c:pt>
                <c:pt idx="59">
                  <c:v>45198</c:v>
                </c:pt>
                <c:pt idx="60">
                  <c:v>45199</c:v>
                </c:pt>
                <c:pt idx="61">
                  <c:v>45200</c:v>
                </c:pt>
                <c:pt idx="62">
                  <c:v>45201</c:v>
                </c:pt>
                <c:pt idx="63">
                  <c:v>45202</c:v>
                </c:pt>
                <c:pt idx="64">
                  <c:v>45203</c:v>
                </c:pt>
                <c:pt idx="65">
                  <c:v>45204</c:v>
                </c:pt>
                <c:pt idx="66">
                  <c:v>45205</c:v>
                </c:pt>
                <c:pt idx="67">
                  <c:v>45206</c:v>
                </c:pt>
                <c:pt idx="68">
                  <c:v>45207</c:v>
                </c:pt>
                <c:pt idx="69">
                  <c:v>45208</c:v>
                </c:pt>
                <c:pt idx="70">
                  <c:v>45209</c:v>
                </c:pt>
                <c:pt idx="71">
                  <c:v>45210</c:v>
                </c:pt>
                <c:pt idx="72">
                  <c:v>45211</c:v>
                </c:pt>
                <c:pt idx="73">
                  <c:v>45212</c:v>
                </c:pt>
                <c:pt idx="74">
                  <c:v>45213</c:v>
                </c:pt>
                <c:pt idx="75">
                  <c:v>45214</c:v>
                </c:pt>
                <c:pt idx="76">
                  <c:v>45215</c:v>
                </c:pt>
                <c:pt idx="77">
                  <c:v>45216</c:v>
                </c:pt>
                <c:pt idx="78">
                  <c:v>45217</c:v>
                </c:pt>
                <c:pt idx="79">
                  <c:v>45218</c:v>
                </c:pt>
                <c:pt idx="80">
                  <c:v>45219</c:v>
                </c:pt>
                <c:pt idx="81">
                  <c:v>45220</c:v>
                </c:pt>
                <c:pt idx="82">
                  <c:v>45221</c:v>
                </c:pt>
                <c:pt idx="83">
                  <c:v>45222</c:v>
                </c:pt>
                <c:pt idx="84">
                  <c:v>45223</c:v>
                </c:pt>
                <c:pt idx="85">
                  <c:v>45224</c:v>
                </c:pt>
                <c:pt idx="86">
                  <c:v>45225</c:v>
                </c:pt>
                <c:pt idx="87">
                  <c:v>45226</c:v>
                </c:pt>
                <c:pt idx="88">
                  <c:v>45227</c:v>
                </c:pt>
                <c:pt idx="89">
                  <c:v>45228</c:v>
                </c:pt>
                <c:pt idx="90">
                  <c:v>45229</c:v>
                </c:pt>
                <c:pt idx="91">
                  <c:v>45230</c:v>
                </c:pt>
              </c:numCache>
            </c:numRef>
          </c:cat>
          <c:val>
            <c:numRef>
              <c:f>'KES Flow all'!$G$3:$G$94</c:f>
              <c:numCache>
                <c:formatCode>General</c:formatCode>
                <c:ptCount val="9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7000</c:v>
                </c:pt>
                <c:pt idx="32">
                  <c:v>7000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7000</c:v>
                </c:pt>
                <c:pt idx="37">
                  <c:v>7000</c:v>
                </c:pt>
                <c:pt idx="38">
                  <c:v>7000</c:v>
                </c:pt>
                <c:pt idx="39">
                  <c:v>7000</c:v>
                </c:pt>
                <c:pt idx="40">
                  <c:v>7000</c:v>
                </c:pt>
                <c:pt idx="41">
                  <c:v>7000</c:v>
                </c:pt>
                <c:pt idx="42">
                  <c:v>7000</c:v>
                </c:pt>
                <c:pt idx="43">
                  <c:v>7000</c:v>
                </c:pt>
                <c:pt idx="44">
                  <c:v>7000</c:v>
                </c:pt>
                <c:pt idx="45">
                  <c:v>7000</c:v>
                </c:pt>
                <c:pt idx="46">
                  <c:v>7000</c:v>
                </c:pt>
                <c:pt idx="47">
                  <c:v>7000</c:v>
                </c:pt>
                <c:pt idx="48">
                  <c:v>7000</c:v>
                </c:pt>
                <c:pt idx="49">
                  <c:v>7000</c:v>
                </c:pt>
                <c:pt idx="50">
                  <c:v>7000</c:v>
                </c:pt>
                <c:pt idx="51">
                  <c:v>7000</c:v>
                </c:pt>
                <c:pt idx="52">
                  <c:v>7000</c:v>
                </c:pt>
                <c:pt idx="53">
                  <c:v>7000</c:v>
                </c:pt>
                <c:pt idx="54">
                  <c:v>7000</c:v>
                </c:pt>
                <c:pt idx="55">
                  <c:v>7000</c:v>
                </c:pt>
                <c:pt idx="56">
                  <c:v>7000</c:v>
                </c:pt>
                <c:pt idx="57">
                  <c:v>7000</c:v>
                </c:pt>
                <c:pt idx="58">
                  <c:v>7000</c:v>
                </c:pt>
                <c:pt idx="59">
                  <c:v>7000</c:v>
                </c:pt>
                <c:pt idx="60">
                  <c:v>7000</c:v>
                </c:pt>
                <c:pt idx="61" formatCode="#,##0">
                  <c:v>6500</c:v>
                </c:pt>
                <c:pt idx="62" formatCode="#,##0">
                  <c:v>6500</c:v>
                </c:pt>
                <c:pt idx="63" formatCode="#,##0">
                  <c:v>6500</c:v>
                </c:pt>
                <c:pt idx="64" formatCode="#,##0">
                  <c:v>6500</c:v>
                </c:pt>
                <c:pt idx="65" formatCode="#,##0">
                  <c:v>6500</c:v>
                </c:pt>
                <c:pt idx="66" formatCode="#,##0">
                  <c:v>6500</c:v>
                </c:pt>
                <c:pt idx="67" formatCode="#,##0">
                  <c:v>6500</c:v>
                </c:pt>
                <c:pt idx="68" formatCode="#,##0">
                  <c:v>6500</c:v>
                </c:pt>
                <c:pt idx="69" formatCode="#,##0">
                  <c:v>6500</c:v>
                </c:pt>
                <c:pt idx="70" formatCode="#,##0">
                  <c:v>6500</c:v>
                </c:pt>
                <c:pt idx="71" formatCode="#,##0">
                  <c:v>6500</c:v>
                </c:pt>
                <c:pt idx="72" formatCode="#,##0">
                  <c:v>6500</c:v>
                </c:pt>
                <c:pt idx="73" formatCode="#,##0">
                  <c:v>6500</c:v>
                </c:pt>
                <c:pt idx="74" formatCode="#,##0">
                  <c:v>6500</c:v>
                </c:pt>
                <c:pt idx="75" formatCode="#,##0">
                  <c:v>6500</c:v>
                </c:pt>
                <c:pt idx="76" formatCode="#,##0">
                  <c:v>6500</c:v>
                </c:pt>
                <c:pt idx="77" formatCode="#,##0">
                  <c:v>6500</c:v>
                </c:pt>
                <c:pt idx="78" formatCode="#,##0">
                  <c:v>6500</c:v>
                </c:pt>
                <c:pt idx="79" formatCode="#,##0">
                  <c:v>6500</c:v>
                </c:pt>
                <c:pt idx="80" formatCode="#,##0">
                  <c:v>6500</c:v>
                </c:pt>
                <c:pt idx="81" formatCode="#,##0">
                  <c:v>6500</c:v>
                </c:pt>
                <c:pt idx="82" formatCode="#,##0">
                  <c:v>6500</c:v>
                </c:pt>
                <c:pt idx="83" formatCode="#,##0">
                  <c:v>6500</c:v>
                </c:pt>
                <c:pt idx="84" formatCode="#,##0">
                  <c:v>6500</c:v>
                </c:pt>
                <c:pt idx="85" formatCode="#,##0">
                  <c:v>6500</c:v>
                </c:pt>
                <c:pt idx="86" formatCode="#,##0">
                  <c:v>6500</c:v>
                </c:pt>
                <c:pt idx="87" formatCode="#,##0">
                  <c:v>6500</c:v>
                </c:pt>
                <c:pt idx="88" formatCode="#,##0">
                  <c:v>6500</c:v>
                </c:pt>
                <c:pt idx="89" formatCode="#,##0">
                  <c:v>6500</c:v>
                </c:pt>
                <c:pt idx="90" formatCode="#,##0">
                  <c:v>6500</c:v>
                </c:pt>
                <c:pt idx="91" formatCode="#,##0">
                  <c:v>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5-4E90-B130-51B7E85F1122}"/>
            </c:ext>
          </c:extLst>
        </c:ser>
        <c:ser>
          <c:idx val="2"/>
          <c:order val="2"/>
          <c:tx>
            <c:strRef>
              <c:f>'KES Flow all'!$F$2</c:f>
              <c:strCache>
                <c:ptCount val="1"/>
                <c:pt idx="0">
                  <c:v>Alt 2b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'KES Flow all'!$A$3:$A$94</c:f>
              <c:numCache>
                <c:formatCode>[$-F800]dddd\,\ mmmm\ dd\,\ yyyy</c:formatCode>
                <c:ptCount val="92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  <c:pt idx="45">
                  <c:v>45184</c:v>
                </c:pt>
                <c:pt idx="46">
                  <c:v>45185</c:v>
                </c:pt>
                <c:pt idx="47">
                  <c:v>45186</c:v>
                </c:pt>
                <c:pt idx="48">
                  <c:v>45187</c:v>
                </c:pt>
                <c:pt idx="49">
                  <c:v>45188</c:v>
                </c:pt>
                <c:pt idx="50">
                  <c:v>45189</c:v>
                </c:pt>
                <c:pt idx="51">
                  <c:v>45190</c:v>
                </c:pt>
                <c:pt idx="52">
                  <c:v>45191</c:v>
                </c:pt>
                <c:pt idx="53">
                  <c:v>45192</c:v>
                </c:pt>
                <c:pt idx="54">
                  <c:v>45193</c:v>
                </c:pt>
                <c:pt idx="55">
                  <c:v>45194</c:v>
                </c:pt>
                <c:pt idx="56">
                  <c:v>45195</c:v>
                </c:pt>
                <c:pt idx="57">
                  <c:v>45196</c:v>
                </c:pt>
                <c:pt idx="58">
                  <c:v>45197</c:v>
                </c:pt>
                <c:pt idx="59">
                  <c:v>45198</c:v>
                </c:pt>
                <c:pt idx="60">
                  <c:v>45199</c:v>
                </c:pt>
                <c:pt idx="61">
                  <c:v>45200</c:v>
                </c:pt>
                <c:pt idx="62">
                  <c:v>45201</c:v>
                </c:pt>
                <c:pt idx="63">
                  <c:v>45202</c:v>
                </c:pt>
                <c:pt idx="64">
                  <c:v>45203</c:v>
                </c:pt>
                <c:pt idx="65">
                  <c:v>45204</c:v>
                </c:pt>
                <c:pt idx="66">
                  <c:v>45205</c:v>
                </c:pt>
                <c:pt idx="67">
                  <c:v>45206</c:v>
                </c:pt>
                <c:pt idx="68">
                  <c:v>45207</c:v>
                </c:pt>
                <c:pt idx="69">
                  <c:v>45208</c:v>
                </c:pt>
                <c:pt idx="70">
                  <c:v>45209</c:v>
                </c:pt>
                <c:pt idx="71">
                  <c:v>45210</c:v>
                </c:pt>
                <c:pt idx="72">
                  <c:v>45211</c:v>
                </c:pt>
                <c:pt idx="73">
                  <c:v>45212</c:v>
                </c:pt>
                <c:pt idx="74">
                  <c:v>45213</c:v>
                </c:pt>
                <c:pt idx="75">
                  <c:v>45214</c:v>
                </c:pt>
                <c:pt idx="76">
                  <c:v>45215</c:v>
                </c:pt>
                <c:pt idx="77">
                  <c:v>45216</c:v>
                </c:pt>
                <c:pt idx="78">
                  <c:v>45217</c:v>
                </c:pt>
                <c:pt idx="79">
                  <c:v>45218</c:v>
                </c:pt>
                <c:pt idx="80">
                  <c:v>45219</c:v>
                </c:pt>
                <c:pt idx="81">
                  <c:v>45220</c:v>
                </c:pt>
                <c:pt idx="82">
                  <c:v>45221</c:v>
                </c:pt>
                <c:pt idx="83">
                  <c:v>45222</c:v>
                </c:pt>
                <c:pt idx="84">
                  <c:v>45223</c:v>
                </c:pt>
                <c:pt idx="85">
                  <c:v>45224</c:v>
                </c:pt>
                <c:pt idx="86">
                  <c:v>45225</c:v>
                </c:pt>
                <c:pt idx="87">
                  <c:v>45226</c:v>
                </c:pt>
                <c:pt idx="88">
                  <c:v>45227</c:v>
                </c:pt>
                <c:pt idx="89">
                  <c:v>45228</c:v>
                </c:pt>
                <c:pt idx="90">
                  <c:v>45229</c:v>
                </c:pt>
                <c:pt idx="91">
                  <c:v>45230</c:v>
                </c:pt>
              </c:numCache>
            </c:numRef>
          </c:cat>
          <c:val>
            <c:numRef>
              <c:f>'KES Flow all'!$F$3:$F$94</c:f>
              <c:numCache>
                <c:formatCode>General</c:formatCode>
                <c:ptCount val="92"/>
                <c:pt idx="0">
                  <c:v>9000</c:v>
                </c:pt>
                <c:pt idx="1">
                  <c:v>9000</c:v>
                </c:pt>
                <c:pt idx="2">
                  <c:v>9000</c:v>
                </c:pt>
                <c:pt idx="3">
                  <c:v>9000</c:v>
                </c:pt>
                <c:pt idx="4">
                  <c:v>9000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9000</c:v>
                </c:pt>
                <c:pt idx="9">
                  <c:v>9000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9000</c:v>
                </c:pt>
                <c:pt idx="20">
                  <c:v>9000</c:v>
                </c:pt>
                <c:pt idx="21">
                  <c:v>8800</c:v>
                </c:pt>
                <c:pt idx="22">
                  <c:v>8600</c:v>
                </c:pt>
                <c:pt idx="23">
                  <c:v>8400</c:v>
                </c:pt>
                <c:pt idx="24">
                  <c:v>8200</c:v>
                </c:pt>
                <c:pt idx="25">
                  <c:v>8000</c:v>
                </c:pt>
                <c:pt idx="26">
                  <c:v>7800</c:v>
                </c:pt>
                <c:pt idx="27">
                  <c:v>7600</c:v>
                </c:pt>
                <c:pt idx="28">
                  <c:v>7400</c:v>
                </c:pt>
                <c:pt idx="29">
                  <c:v>7200</c:v>
                </c:pt>
                <c:pt idx="30">
                  <c:v>7000</c:v>
                </c:pt>
                <c:pt idx="31">
                  <c:v>6900</c:v>
                </c:pt>
                <c:pt idx="32">
                  <c:v>6800</c:v>
                </c:pt>
                <c:pt idx="33">
                  <c:v>6700</c:v>
                </c:pt>
                <c:pt idx="34">
                  <c:v>6600</c:v>
                </c:pt>
                <c:pt idx="35">
                  <c:v>6500</c:v>
                </c:pt>
                <c:pt idx="36" formatCode="#,##0">
                  <c:v>6500</c:v>
                </c:pt>
                <c:pt idx="37" formatCode="#,##0">
                  <c:v>6500</c:v>
                </c:pt>
                <c:pt idx="38" formatCode="#,##0">
                  <c:v>6500</c:v>
                </c:pt>
                <c:pt idx="39" formatCode="#,##0">
                  <c:v>6500</c:v>
                </c:pt>
                <c:pt idx="40" formatCode="#,##0">
                  <c:v>6500</c:v>
                </c:pt>
                <c:pt idx="41" formatCode="#,##0">
                  <c:v>6500</c:v>
                </c:pt>
                <c:pt idx="42" formatCode="#,##0">
                  <c:v>6500</c:v>
                </c:pt>
                <c:pt idx="43" formatCode="#,##0">
                  <c:v>6500</c:v>
                </c:pt>
                <c:pt idx="44" formatCode="#,##0">
                  <c:v>6500</c:v>
                </c:pt>
                <c:pt idx="45" formatCode="#,##0">
                  <c:v>6500</c:v>
                </c:pt>
                <c:pt idx="46" formatCode="#,##0">
                  <c:v>6500</c:v>
                </c:pt>
                <c:pt idx="47" formatCode="#,##0">
                  <c:v>6500</c:v>
                </c:pt>
                <c:pt idx="48" formatCode="#,##0">
                  <c:v>6500</c:v>
                </c:pt>
                <c:pt idx="49" formatCode="#,##0">
                  <c:v>6500</c:v>
                </c:pt>
                <c:pt idx="50" formatCode="#,##0">
                  <c:v>6500</c:v>
                </c:pt>
                <c:pt idx="51" formatCode="#,##0">
                  <c:v>6500</c:v>
                </c:pt>
                <c:pt idx="52" formatCode="#,##0">
                  <c:v>6500</c:v>
                </c:pt>
                <c:pt idx="53" formatCode="#,##0">
                  <c:v>6500</c:v>
                </c:pt>
                <c:pt idx="54" formatCode="#,##0">
                  <c:v>6500</c:v>
                </c:pt>
                <c:pt idx="55" formatCode="#,##0">
                  <c:v>6500</c:v>
                </c:pt>
                <c:pt idx="56" formatCode="#,##0">
                  <c:v>6500</c:v>
                </c:pt>
                <c:pt idx="57" formatCode="#,##0">
                  <c:v>6500</c:v>
                </c:pt>
                <c:pt idx="58" formatCode="#,##0">
                  <c:v>6500</c:v>
                </c:pt>
                <c:pt idx="59" formatCode="#,##0">
                  <c:v>6500</c:v>
                </c:pt>
                <c:pt idx="60" formatCode="#,##0">
                  <c:v>6500</c:v>
                </c:pt>
                <c:pt idx="61" formatCode="#,##0">
                  <c:v>6400</c:v>
                </c:pt>
                <c:pt idx="62" formatCode="#,##0">
                  <c:v>6300</c:v>
                </c:pt>
                <c:pt idx="63" formatCode="#,##0">
                  <c:v>6200</c:v>
                </c:pt>
                <c:pt idx="64" formatCode="#,##0">
                  <c:v>6100</c:v>
                </c:pt>
                <c:pt idx="65" formatCode="#,##0">
                  <c:v>6000</c:v>
                </c:pt>
                <c:pt idx="66" formatCode="#,##0">
                  <c:v>6000</c:v>
                </c:pt>
                <c:pt idx="67" formatCode="#,##0">
                  <c:v>6000</c:v>
                </c:pt>
                <c:pt idx="68" formatCode="#,##0">
                  <c:v>6000</c:v>
                </c:pt>
                <c:pt idx="69" formatCode="#,##0">
                  <c:v>6000</c:v>
                </c:pt>
                <c:pt idx="70" formatCode="#,##0">
                  <c:v>6000</c:v>
                </c:pt>
                <c:pt idx="71" formatCode="#,##0">
                  <c:v>6000</c:v>
                </c:pt>
                <c:pt idx="72" formatCode="#,##0">
                  <c:v>6000</c:v>
                </c:pt>
                <c:pt idx="73" formatCode="#,##0">
                  <c:v>6000</c:v>
                </c:pt>
                <c:pt idx="74" formatCode="#,##0">
                  <c:v>6000</c:v>
                </c:pt>
                <c:pt idx="75" formatCode="#,##0">
                  <c:v>6000</c:v>
                </c:pt>
                <c:pt idx="76" formatCode="#,##0">
                  <c:v>6000</c:v>
                </c:pt>
                <c:pt idx="77" formatCode="#,##0">
                  <c:v>6000</c:v>
                </c:pt>
                <c:pt idx="78" formatCode="#,##0">
                  <c:v>6000</c:v>
                </c:pt>
                <c:pt idx="79" formatCode="#,##0">
                  <c:v>6000</c:v>
                </c:pt>
                <c:pt idx="80" formatCode="#,##0">
                  <c:v>6000</c:v>
                </c:pt>
                <c:pt idx="81" formatCode="#,##0">
                  <c:v>6000</c:v>
                </c:pt>
                <c:pt idx="82" formatCode="#,##0">
                  <c:v>6000</c:v>
                </c:pt>
                <c:pt idx="83" formatCode="#,##0">
                  <c:v>6000</c:v>
                </c:pt>
                <c:pt idx="84" formatCode="#,##0">
                  <c:v>6000</c:v>
                </c:pt>
                <c:pt idx="85" formatCode="#,##0">
                  <c:v>6000</c:v>
                </c:pt>
                <c:pt idx="86" formatCode="#,##0">
                  <c:v>6000</c:v>
                </c:pt>
                <c:pt idx="87" formatCode="#,##0">
                  <c:v>6000</c:v>
                </c:pt>
                <c:pt idx="88" formatCode="#,##0">
                  <c:v>6000</c:v>
                </c:pt>
                <c:pt idx="89" formatCode="#,##0">
                  <c:v>6000</c:v>
                </c:pt>
                <c:pt idx="90" formatCode="#,##0">
                  <c:v>6000</c:v>
                </c:pt>
                <c:pt idx="91" formatCode="#,##0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5-4E90-B130-51B7E85F1122}"/>
            </c:ext>
          </c:extLst>
        </c:ser>
        <c:ser>
          <c:idx val="3"/>
          <c:order val="3"/>
          <c:tx>
            <c:strRef>
              <c:f>'KES Flow all'!$I$2</c:f>
              <c:strCache>
                <c:ptCount val="1"/>
                <c:pt idx="0">
                  <c:v>Alt 3a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'KES Flow all'!$A$3:$A$94</c:f>
              <c:numCache>
                <c:formatCode>[$-F800]dddd\,\ mmmm\ dd\,\ yyyy</c:formatCode>
                <c:ptCount val="92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  <c:pt idx="45">
                  <c:v>45184</c:v>
                </c:pt>
                <c:pt idx="46">
                  <c:v>45185</c:v>
                </c:pt>
                <c:pt idx="47">
                  <c:v>45186</c:v>
                </c:pt>
                <c:pt idx="48">
                  <c:v>45187</c:v>
                </c:pt>
                <c:pt idx="49">
                  <c:v>45188</c:v>
                </c:pt>
                <c:pt idx="50">
                  <c:v>45189</c:v>
                </c:pt>
                <c:pt idx="51">
                  <c:v>45190</c:v>
                </c:pt>
                <c:pt idx="52">
                  <c:v>45191</c:v>
                </c:pt>
                <c:pt idx="53">
                  <c:v>45192</c:v>
                </c:pt>
                <c:pt idx="54">
                  <c:v>45193</c:v>
                </c:pt>
                <c:pt idx="55">
                  <c:v>45194</c:v>
                </c:pt>
                <c:pt idx="56">
                  <c:v>45195</c:v>
                </c:pt>
                <c:pt idx="57">
                  <c:v>45196</c:v>
                </c:pt>
                <c:pt idx="58">
                  <c:v>45197</c:v>
                </c:pt>
                <c:pt idx="59">
                  <c:v>45198</c:v>
                </c:pt>
                <c:pt idx="60">
                  <c:v>45199</c:v>
                </c:pt>
                <c:pt idx="61">
                  <c:v>45200</c:v>
                </c:pt>
                <c:pt idx="62">
                  <c:v>45201</c:v>
                </c:pt>
                <c:pt idx="63">
                  <c:v>45202</c:v>
                </c:pt>
                <c:pt idx="64">
                  <c:v>45203</c:v>
                </c:pt>
                <c:pt idx="65">
                  <c:v>45204</c:v>
                </c:pt>
                <c:pt idx="66">
                  <c:v>45205</c:v>
                </c:pt>
                <c:pt idx="67">
                  <c:v>45206</c:v>
                </c:pt>
                <c:pt idx="68">
                  <c:v>45207</c:v>
                </c:pt>
                <c:pt idx="69">
                  <c:v>45208</c:v>
                </c:pt>
                <c:pt idx="70">
                  <c:v>45209</c:v>
                </c:pt>
                <c:pt idx="71">
                  <c:v>45210</c:v>
                </c:pt>
                <c:pt idx="72">
                  <c:v>45211</c:v>
                </c:pt>
                <c:pt idx="73">
                  <c:v>45212</c:v>
                </c:pt>
                <c:pt idx="74">
                  <c:v>45213</c:v>
                </c:pt>
                <c:pt idx="75">
                  <c:v>45214</c:v>
                </c:pt>
                <c:pt idx="76">
                  <c:v>45215</c:v>
                </c:pt>
                <c:pt idx="77">
                  <c:v>45216</c:v>
                </c:pt>
                <c:pt idx="78">
                  <c:v>45217</c:v>
                </c:pt>
                <c:pt idx="79">
                  <c:v>45218</c:v>
                </c:pt>
                <c:pt idx="80">
                  <c:v>45219</c:v>
                </c:pt>
                <c:pt idx="81">
                  <c:v>45220</c:v>
                </c:pt>
                <c:pt idx="82">
                  <c:v>45221</c:v>
                </c:pt>
                <c:pt idx="83">
                  <c:v>45222</c:v>
                </c:pt>
                <c:pt idx="84">
                  <c:v>45223</c:v>
                </c:pt>
                <c:pt idx="85">
                  <c:v>45224</c:v>
                </c:pt>
                <c:pt idx="86">
                  <c:v>45225</c:v>
                </c:pt>
                <c:pt idx="87">
                  <c:v>45226</c:v>
                </c:pt>
                <c:pt idx="88">
                  <c:v>45227</c:v>
                </c:pt>
                <c:pt idx="89">
                  <c:v>45228</c:v>
                </c:pt>
                <c:pt idx="90">
                  <c:v>45229</c:v>
                </c:pt>
                <c:pt idx="91">
                  <c:v>45230</c:v>
                </c:pt>
              </c:numCache>
            </c:numRef>
          </c:cat>
          <c:val>
            <c:numRef>
              <c:f>'KES Flow all'!$I$3:$I$94</c:f>
              <c:numCache>
                <c:formatCode>General</c:formatCode>
                <c:ptCount val="92"/>
                <c:pt idx="0">
                  <c:v>9000</c:v>
                </c:pt>
                <c:pt idx="1">
                  <c:v>9000</c:v>
                </c:pt>
                <c:pt idx="2">
                  <c:v>9000</c:v>
                </c:pt>
                <c:pt idx="3">
                  <c:v>9000</c:v>
                </c:pt>
                <c:pt idx="4">
                  <c:v>9000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9000</c:v>
                </c:pt>
                <c:pt idx="9">
                  <c:v>9000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9000</c:v>
                </c:pt>
                <c:pt idx="20">
                  <c:v>9000</c:v>
                </c:pt>
                <c:pt idx="21">
                  <c:v>8800</c:v>
                </c:pt>
                <c:pt idx="22">
                  <c:v>8600</c:v>
                </c:pt>
                <c:pt idx="23">
                  <c:v>8400</c:v>
                </c:pt>
                <c:pt idx="24">
                  <c:v>8200</c:v>
                </c:pt>
                <c:pt idx="25">
                  <c:v>8000</c:v>
                </c:pt>
                <c:pt idx="26">
                  <c:v>7800</c:v>
                </c:pt>
                <c:pt idx="27">
                  <c:v>7600</c:v>
                </c:pt>
                <c:pt idx="28">
                  <c:v>7600</c:v>
                </c:pt>
                <c:pt idx="29">
                  <c:v>7600</c:v>
                </c:pt>
                <c:pt idx="30">
                  <c:v>7600</c:v>
                </c:pt>
                <c:pt idx="31">
                  <c:v>7600</c:v>
                </c:pt>
                <c:pt idx="32">
                  <c:v>7600</c:v>
                </c:pt>
                <c:pt idx="33">
                  <c:v>7600</c:v>
                </c:pt>
                <c:pt idx="34">
                  <c:v>7600</c:v>
                </c:pt>
                <c:pt idx="35">
                  <c:v>7600</c:v>
                </c:pt>
                <c:pt idx="36" formatCode="#,##0">
                  <c:v>7600</c:v>
                </c:pt>
                <c:pt idx="37" formatCode="#,##0">
                  <c:v>7600</c:v>
                </c:pt>
                <c:pt idx="38" formatCode="#,##0">
                  <c:v>7600</c:v>
                </c:pt>
                <c:pt idx="39" formatCode="#,##0">
                  <c:v>7600</c:v>
                </c:pt>
                <c:pt idx="40" formatCode="#,##0">
                  <c:v>7600</c:v>
                </c:pt>
                <c:pt idx="41" formatCode="#,##0">
                  <c:v>7600</c:v>
                </c:pt>
                <c:pt idx="42" formatCode="#,##0">
                  <c:v>7600</c:v>
                </c:pt>
                <c:pt idx="43" formatCode="#,##0">
                  <c:v>7600</c:v>
                </c:pt>
                <c:pt idx="44" formatCode="#,##0">
                  <c:v>7600</c:v>
                </c:pt>
                <c:pt idx="45" formatCode="#,##0">
                  <c:v>7600</c:v>
                </c:pt>
                <c:pt idx="46" formatCode="#,##0">
                  <c:v>7600</c:v>
                </c:pt>
                <c:pt idx="47" formatCode="#,##0">
                  <c:v>7600</c:v>
                </c:pt>
                <c:pt idx="48" formatCode="#,##0">
                  <c:v>7600</c:v>
                </c:pt>
                <c:pt idx="49" formatCode="#,##0">
                  <c:v>7600</c:v>
                </c:pt>
                <c:pt idx="50" formatCode="#,##0">
                  <c:v>7600</c:v>
                </c:pt>
                <c:pt idx="51" formatCode="#,##0">
                  <c:v>7600</c:v>
                </c:pt>
                <c:pt idx="52" formatCode="#,##0">
                  <c:v>7600</c:v>
                </c:pt>
                <c:pt idx="53" formatCode="#,##0">
                  <c:v>7600</c:v>
                </c:pt>
                <c:pt idx="54" formatCode="#,##0">
                  <c:v>7600</c:v>
                </c:pt>
                <c:pt idx="55" formatCode="#,##0">
                  <c:v>7600</c:v>
                </c:pt>
                <c:pt idx="56" formatCode="#,##0">
                  <c:v>7600</c:v>
                </c:pt>
                <c:pt idx="57" formatCode="#,##0">
                  <c:v>7600</c:v>
                </c:pt>
                <c:pt idx="58" formatCode="#,##0">
                  <c:v>7600</c:v>
                </c:pt>
                <c:pt idx="59" formatCode="#,##0">
                  <c:v>7600</c:v>
                </c:pt>
                <c:pt idx="60" formatCode="#,##0">
                  <c:v>7600</c:v>
                </c:pt>
                <c:pt idx="61" formatCode="#,##0">
                  <c:v>7600</c:v>
                </c:pt>
                <c:pt idx="62" formatCode="#,##0">
                  <c:v>7600</c:v>
                </c:pt>
                <c:pt idx="63" formatCode="#,##0">
                  <c:v>7600</c:v>
                </c:pt>
                <c:pt idx="64" formatCode="#,##0">
                  <c:v>7600</c:v>
                </c:pt>
                <c:pt idx="65" formatCode="#,##0">
                  <c:v>7600</c:v>
                </c:pt>
                <c:pt idx="66" formatCode="#,##0">
                  <c:v>7600</c:v>
                </c:pt>
                <c:pt idx="67" formatCode="#,##0">
                  <c:v>7600</c:v>
                </c:pt>
                <c:pt idx="68" formatCode="#,##0">
                  <c:v>7600</c:v>
                </c:pt>
                <c:pt idx="69" formatCode="#,##0">
                  <c:v>7600</c:v>
                </c:pt>
                <c:pt idx="70" formatCode="#,##0">
                  <c:v>7600</c:v>
                </c:pt>
                <c:pt idx="71" formatCode="#,##0">
                  <c:v>7600</c:v>
                </c:pt>
                <c:pt idx="72" formatCode="#,##0">
                  <c:v>7600</c:v>
                </c:pt>
                <c:pt idx="73" formatCode="#,##0">
                  <c:v>7600</c:v>
                </c:pt>
                <c:pt idx="74" formatCode="#,##0">
                  <c:v>7600</c:v>
                </c:pt>
                <c:pt idx="75" formatCode="#,##0">
                  <c:v>7600</c:v>
                </c:pt>
                <c:pt idx="76" formatCode="#,##0">
                  <c:v>7600</c:v>
                </c:pt>
                <c:pt idx="77" formatCode="#,##0">
                  <c:v>7600</c:v>
                </c:pt>
                <c:pt idx="78" formatCode="#,##0">
                  <c:v>7600</c:v>
                </c:pt>
                <c:pt idx="79" formatCode="#,##0">
                  <c:v>7600</c:v>
                </c:pt>
                <c:pt idx="80" formatCode="#,##0">
                  <c:v>7600</c:v>
                </c:pt>
                <c:pt idx="81" formatCode="#,##0">
                  <c:v>7500</c:v>
                </c:pt>
                <c:pt idx="82" formatCode="#,##0">
                  <c:v>7400</c:v>
                </c:pt>
                <c:pt idx="83" formatCode="#,##0">
                  <c:v>7300</c:v>
                </c:pt>
                <c:pt idx="84" formatCode="#,##0">
                  <c:v>7100</c:v>
                </c:pt>
                <c:pt idx="85" formatCode="#,##0">
                  <c:v>6900</c:v>
                </c:pt>
                <c:pt idx="86" formatCode="#,##0">
                  <c:v>6700</c:v>
                </c:pt>
                <c:pt idx="87" formatCode="#,##0">
                  <c:v>6500</c:v>
                </c:pt>
                <c:pt idx="88" formatCode="#,##0">
                  <c:v>6300</c:v>
                </c:pt>
                <c:pt idx="89" formatCode="#,##0">
                  <c:v>6100</c:v>
                </c:pt>
                <c:pt idx="90" formatCode="#,##0">
                  <c:v>6000</c:v>
                </c:pt>
                <c:pt idx="91" formatCode="#,##0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B5-4E90-B130-51B7E85F1122}"/>
            </c:ext>
          </c:extLst>
        </c:ser>
        <c:ser>
          <c:idx val="4"/>
          <c:order val="4"/>
          <c:tx>
            <c:strRef>
              <c:f>'KES Flow all'!$J$2</c:f>
              <c:strCache>
                <c:ptCount val="1"/>
                <c:pt idx="0">
                  <c:v>Alt 3b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'KES Flow all'!$A$3:$A$94</c:f>
              <c:numCache>
                <c:formatCode>[$-F800]dddd\,\ mmmm\ dd\,\ yyyy</c:formatCode>
                <c:ptCount val="92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  <c:pt idx="45">
                  <c:v>45184</c:v>
                </c:pt>
                <c:pt idx="46">
                  <c:v>45185</c:v>
                </c:pt>
                <c:pt idx="47">
                  <c:v>45186</c:v>
                </c:pt>
                <c:pt idx="48">
                  <c:v>45187</c:v>
                </c:pt>
                <c:pt idx="49">
                  <c:v>45188</c:v>
                </c:pt>
                <c:pt idx="50">
                  <c:v>45189</c:v>
                </c:pt>
                <c:pt idx="51">
                  <c:v>45190</c:v>
                </c:pt>
                <c:pt idx="52">
                  <c:v>45191</c:v>
                </c:pt>
                <c:pt idx="53">
                  <c:v>45192</c:v>
                </c:pt>
                <c:pt idx="54">
                  <c:v>45193</c:v>
                </c:pt>
                <c:pt idx="55">
                  <c:v>45194</c:v>
                </c:pt>
                <c:pt idx="56">
                  <c:v>45195</c:v>
                </c:pt>
                <c:pt idx="57">
                  <c:v>45196</c:v>
                </c:pt>
                <c:pt idx="58">
                  <c:v>45197</c:v>
                </c:pt>
                <c:pt idx="59">
                  <c:v>45198</c:v>
                </c:pt>
                <c:pt idx="60">
                  <c:v>45199</c:v>
                </c:pt>
                <c:pt idx="61">
                  <c:v>45200</c:v>
                </c:pt>
                <c:pt idx="62">
                  <c:v>45201</c:v>
                </c:pt>
                <c:pt idx="63">
                  <c:v>45202</c:v>
                </c:pt>
                <c:pt idx="64">
                  <c:v>45203</c:v>
                </c:pt>
                <c:pt idx="65">
                  <c:v>45204</c:v>
                </c:pt>
                <c:pt idx="66">
                  <c:v>45205</c:v>
                </c:pt>
                <c:pt idx="67">
                  <c:v>45206</c:v>
                </c:pt>
                <c:pt idx="68">
                  <c:v>45207</c:v>
                </c:pt>
                <c:pt idx="69">
                  <c:v>45208</c:v>
                </c:pt>
                <c:pt idx="70">
                  <c:v>45209</c:v>
                </c:pt>
                <c:pt idx="71">
                  <c:v>45210</c:v>
                </c:pt>
                <c:pt idx="72">
                  <c:v>45211</c:v>
                </c:pt>
                <c:pt idx="73">
                  <c:v>45212</c:v>
                </c:pt>
                <c:pt idx="74">
                  <c:v>45213</c:v>
                </c:pt>
                <c:pt idx="75">
                  <c:v>45214</c:v>
                </c:pt>
                <c:pt idx="76">
                  <c:v>45215</c:v>
                </c:pt>
                <c:pt idx="77">
                  <c:v>45216</c:v>
                </c:pt>
                <c:pt idx="78">
                  <c:v>45217</c:v>
                </c:pt>
                <c:pt idx="79">
                  <c:v>45218</c:v>
                </c:pt>
                <c:pt idx="80">
                  <c:v>45219</c:v>
                </c:pt>
                <c:pt idx="81">
                  <c:v>45220</c:v>
                </c:pt>
                <c:pt idx="82">
                  <c:v>45221</c:v>
                </c:pt>
                <c:pt idx="83">
                  <c:v>45222</c:v>
                </c:pt>
                <c:pt idx="84">
                  <c:v>45223</c:v>
                </c:pt>
                <c:pt idx="85">
                  <c:v>45224</c:v>
                </c:pt>
                <c:pt idx="86">
                  <c:v>45225</c:v>
                </c:pt>
                <c:pt idx="87">
                  <c:v>45226</c:v>
                </c:pt>
                <c:pt idx="88">
                  <c:v>45227</c:v>
                </c:pt>
                <c:pt idx="89">
                  <c:v>45228</c:v>
                </c:pt>
                <c:pt idx="90">
                  <c:v>45229</c:v>
                </c:pt>
                <c:pt idx="91">
                  <c:v>45230</c:v>
                </c:pt>
              </c:numCache>
            </c:numRef>
          </c:cat>
          <c:val>
            <c:numRef>
              <c:f>'KES Flow all'!$J$3:$J$94</c:f>
              <c:numCache>
                <c:formatCode>General</c:formatCode>
                <c:ptCount val="92"/>
                <c:pt idx="0">
                  <c:v>9000</c:v>
                </c:pt>
                <c:pt idx="1">
                  <c:v>9000</c:v>
                </c:pt>
                <c:pt idx="2">
                  <c:v>9000</c:v>
                </c:pt>
                <c:pt idx="3">
                  <c:v>9000</c:v>
                </c:pt>
                <c:pt idx="4">
                  <c:v>9000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9000</c:v>
                </c:pt>
                <c:pt idx="9">
                  <c:v>9000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9000</c:v>
                </c:pt>
                <c:pt idx="20">
                  <c:v>9000</c:v>
                </c:pt>
                <c:pt idx="21">
                  <c:v>8800</c:v>
                </c:pt>
                <c:pt idx="22">
                  <c:v>8600</c:v>
                </c:pt>
                <c:pt idx="23">
                  <c:v>8400</c:v>
                </c:pt>
                <c:pt idx="24">
                  <c:v>8200</c:v>
                </c:pt>
                <c:pt idx="25">
                  <c:v>8000</c:v>
                </c:pt>
                <c:pt idx="26">
                  <c:v>7800</c:v>
                </c:pt>
                <c:pt idx="27">
                  <c:v>7600</c:v>
                </c:pt>
                <c:pt idx="28">
                  <c:v>7600</c:v>
                </c:pt>
                <c:pt idx="29">
                  <c:v>7600</c:v>
                </c:pt>
                <c:pt idx="30">
                  <c:v>7600</c:v>
                </c:pt>
                <c:pt idx="31">
                  <c:v>7600</c:v>
                </c:pt>
                <c:pt idx="32">
                  <c:v>7600</c:v>
                </c:pt>
                <c:pt idx="33">
                  <c:v>7600</c:v>
                </c:pt>
                <c:pt idx="34">
                  <c:v>7600</c:v>
                </c:pt>
                <c:pt idx="35">
                  <c:v>7600</c:v>
                </c:pt>
                <c:pt idx="36" formatCode="#,##0">
                  <c:v>7600</c:v>
                </c:pt>
                <c:pt idx="37" formatCode="#,##0">
                  <c:v>7600</c:v>
                </c:pt>
                <c:pt idx="38" formatCode="#,##0">
                  <c:v>7600</c:v>
                </c:pt>
                <c:pt idx="39" formatCode="#,##0">
                  <c:v>7600</c:v>
                </c:pt>
                <c:pt idx="40" formatCode="#,##0">
                  <c:v>7600</c:v>
                </c:pt>
                <c:pt idx="41" formatCode="#,##0">
                  <c:v>7600</c:v>
                </c:pt>
                <c:pt idx="42" formatCode="#,##0">
                  <c:v>7600</c:v>
                </c:pt>
                <c:pt idx="43" formatCode="#,##0">
                  <c:v>7600</c:v>
                </c:pt>
                <c:pt idx="44" formatCode="#,##0">
                  <c:v>7600</c:v>
                </c:pt>
                <c:pt idx="45" formatCode="#,##0">
                  <c:v>7600</c:v>
                </c:pt>
                <c:pt idx="46" formatCode="#,##0">
                  <c:v>7600</c:v>
                </c:pt>
                <c:pt idx="47" formatCode="#,##0">
                  <c:v>7600</c:v>
                </c:pt>
                <c:pt idx="48" formatCode="#,##0">
                  <c:v>7600</c:v>
                </c:pt>
                <c:pt idx="49" formatCode="#,##0">
                  <c:v>7600</c:v>
                </c:pt>
                <c:pt idx="50" formatCode="#,##0">
                  <c:v>7600</c:v>
                </c:pt>
                <c:pt idx="51" formatCode="#,##0">
                  <c:v>7600</c:v>
                </c:pt>
                <c:pt idx="52" formatCode="#,##0">
                  <c:v>7600</c:v>
                </c:pt>
                <c:pt idx="53" formatCode="#,##0">
                  <c:v>7600</c:v>
                </c:pt>
                <c:pt idx="54" formatCode="#,##0">
                  <c:v>7600</c:v>
                </c:pt>
                <c:pt idx="55" formatCode="#,##0">
                  <c:v>7600</c:v>
                </c:pt>
                <c:pt idx="56" formatCode="#,##0">
                  <c:v>7600</c:v>
                </c:pt>
                <c:pt idx="57" formatCode="#,##0">
                  <c:v>7600</c:v>
                </c:pt>
                <c:pt idx="58" formatCode="#,##0">
                  <c:v>7600</c:v>
                </c:pt>
                <c:pt idx="59" formatCode="#,##0">
                  <c:v>7600</c:v>
                </c:pt>
                <c:pt idx="60" formatCode="#,##0">
                  <c:v>7600</c:v>
                </c:pt>
                <c:pt idx="61" formatCode="#,##0">
                  <c:v>7600</c:v>
                </c:pt>
                <c:pt idx="62" formatCode="#,##0">
                  <c:v>7600</c:v>
                </c:pt>
                <c:pt idx="63" formatCode="#,##0">
                  <c:v>7600</c:v>
                </c:pt>
                <c:pt idx="64" formatCode="#,##0">
                  <c:v>7600</c:v>
                </c:pt>
                <c:pt idx="65" formatCode="#,##0">
                  <c:v>7600</c:v>
                </c:pt>
                <c:pt idx="66" formatCode="#,##0">
                  <c:v>7600</c:v>
                </c:pt>
                <c:pt idx="67" formatCode="#,##0">
                  <c:v>7600</c:v>
                </c:pt>
                <c:pt idx="68" formatCode="#,##0">
                  <c:v>7600</c:v>
                </c:pt>
                <c:pt idx="69" formatCode="#,##0">
                  <c:v>7600</c:v>
                </c:pt>
                <c:pt idx="70" formatCode="#,##0">
                  <c:v>7600</c:v>
                </c:pt>
                <c:pt idx="71" formatCode="#,##0">
                  <c:v>7600</c:v>
                </c:pt>
                <c:pt idx="72" formatCode="#,##0">
                  <c:v>7600</c:v>
                </c:pt>
                <c:pt idx="73" formatCode="#,##0">
                  <c:v>7600</c:v>
                </c:pt>
                <c:pt idx="74" formatCode="#,##0">
                  <c:v>7600</c:v>
                </c:pt>
                <c:pt idx="75" formatCode="#,##0">
                  <c:v>7600</c:v>
                </c:pt>
                <c:pt idx="76" formatCode="#,##0">
                  <c:v>7600</c:v>
                </c:pt>
                <c:pt idx="77" formatCode="#,##0">
                  <c:v>7600</c:v>
                </c:pt>
                <c:pt idx="78" formatCode="#,##0">
                  <c:v>7600</c:v>
                </c:pt>
                <c:pt idx="79" formatCode="#,##0">
                  <c:v>7600</c:v>
                </c:pt>
                <c:pt idx="80" formatCode="#,##0">
                  <c:v>7600</c:v>
                </c:pt>
                <c:pt idx="81" formatCode="#,##0">
                  <c:v>7600</c:v>
                </c:pt>
                <c:pt idx="82" formatCode="#,##0">
                  <c:v>7600</c:v>
                </c:pt>
                <c:pt idx="83" formatCode="#,##0">
                  <c:v>7500</c:v>
                </c:pt>
                <c:pt idx="84" formatCode="#,##0">
                  <c:v>7400</c:v>
                </c:pt>
                <c:pt idx="85" formatCode="#,##0">
                  <c:v>7300</c:v>
                </c:pt>
                <c:pt idx="86" formatCode="#,##0">
                  <c:v>7100</c:v>
                </c:pt>
                <c:pt idx="87" formatCode="#,##0">
                  <c:v>6900</c:v>
                </c:pt>
                <c:pt idx="88" formatCode="#,##0">
                  <c:v>6700</c:v>
                </c:pt>
                <c:pt idx="89" formatCode="#,##0">
                  <c:v>6500</c:v>
                </c:pt>
                <c:pt idx="90" formatCode="#,##0">
                  <c:v>6300</c:v>
                </c:pt>
                <c:pt idx="91" formatCode="#,##0">
                  <c:v>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B5-4E90-B130-51B7E85F1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41264"/>
        <c:axId val="133867824"/>
      </c:lineChart>
      <c:scatterChart>
        <c:scatterStyle val="lineMarker"/>
        <c:varyColors val="0"/>
        <c:ser>
          <c:idx val="6"/>
          <c:order val="5"/>
          <c:tx>
            <c:strRef>
              <c:f>'KES Flow all'!$K$2</c:f>
              <c:strCache>
                <c:ptCount val="1"/>
                <c:pt idx="0">
                  <c:v>Alt 3c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'KES Flow all'!$A$3:$A$94</c:f>
              <c:numCache>
                <c:formatCode>[$-F800]dddd\,\ mmmm\ dd\,\ yyyy</c:formatCode>
                <c:ptCount val="92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  <c:pt idx="45">
                  <c:v>45184</c:v>
                </c:pt>
                <c:pt idx="46">
                  <c:v>45185</c:v>
                </c:pt>
                <c:pt idx="47">
                  <c:v>45186</c:v>
                </c:pt>
                <c:pt idx="48">
                  <c:v>45187</c:v>
                </c:pt>
                <c:pt idx="49">
                  <c:v>45188</c:v>
                </c:pt>
                <c:pt idx="50">
                  <c:v>45189</c:v>
                </c:pt>
                <c:pt idx="51">
                  <c:v>45190</c:v>
                </c:pt>
                <c:pt idx="52">
                  <c:v>45191</c:v>
                </c:pt>
                <c:pt idx="53">
                  <c:v>45192</c:v>
                </c:pt>
                <c:pt idx="54">
                  <c:v>45193</c:v>
                </c:pt>
                <c:pt idx="55">
                  <c:v>45194</c:v>
                </c:pt>
                <c:pt idx="56">
                  <c:v>45195</c:v>
                </c:pt>
                <c:pt idx="57">
                  <c:v>45196</c:v>
                </c:pt>
                <c:pt idx="58">
                  <c:v>45197</c:v>
                </c:pt>
                <c:pt idx="59">
                  <c:v>45198</c:v>
                </c:pt>
                <c:pt idx="60">
                  <c:v>45199</c:v>
                </c:pt>
                <c:pt idx="61">
                  <c:v>45200</c:v>
                </c:pt>
                <c:pt idx="62">
                  <c:v>45201</c:v>
                </c:pt>
                <c:pt idx="63">
                  <c:v>45202</c:v>
                </c:pt>
                <c:pt idx="64">
                  <c:v>45203</c:v>
                </c:pt>
                <c:pt idx="65">
                  <c:v>45204</c:v>
                </c:pt>
                <c:pt idx="66">
                  <c:v>45205</c:v>
                </c:pt>
                <c:pt idx="67">
                  <c:v>45206</c:v>
                </c:pt>
                <c:pt idx="68">
                  <c:v>45207</c:v>
                </c:pt>
                <c:pt idx="69">
                  <c:v>45208</c:v>
                </c:pt>
                <c:pt idx="70">
                  <c:v>45209</c:v>
                </c:pt>
                <c:pt idx="71">
                  <c:v>45210</c:v>
                </c:pt>
                <c:pt idx="72">
                  <c:v>45211</c:v>
                </c:pt>
                <c:pt idx="73">
                  <c:v>45212</c:v>
                </c:pt>
                <c:pt idx="74">
                  <c:v>45213</c:v>
                </c:pt>
                <c:pt idx="75">
                  <c:v>45214</c:v>
                </c:pt>
                <c:pt idx="76">
                  <c:v>45215</c:v>
                </c:pt>
                <c:pt idx="77">
                  <c:v>45216</c:v>
                </c:pt>
                <c:pt idx="78">
                  <c:v>45217</c:v>
                </c:pt>
                <c:pt idx="79">
                  <c:v>45218</c:v>
                </c:pt>
                <c:pt idx="80">
                  <c:v>45219</c:v>
                </c:pt>
                <c:pt idx="81">
                  <c:v>45220</c:v>
                </c:pt>
                <c:pt idx="82">
                  <c:v>45221</c:v>
                </c:pt>
                <c:pt idx="83">
                  <c:v>45222</c:v>
                </c:pt>
                <c:pt idx="84">
                  <c:v>45223</c:v>
                </c:pt>
                <c:pt idx="85">
                  <c:v>45224</c:v>
                </c:pt>
                <c:pt idx="86">
                  <c:v>45225</c:v>
                </c:pt>
                <c:pt idx="87">
                  <c:v>45226</c:v>
                </c:pt>
                <c:pt idx="88">
                  <c:v>45227</c:v>
                </c:pt>
                <c:pt idx="89">
                  <c:v>45228</c:v>
                </c:pt>
                <c:pt idx="90">
                  <c:v>45229</c:v>
                </c:pt>
                <c:pt idx="91">
                  <c:v>45230</c:v>
                </c:pt>
              </c:numCache>
            </c:numRef>
          </c:xVal>
          <c:yVal>
            <c:numRef>
              <c:f>'KES Flow all'!$K$3:$K$94</c:f>
              <c:numCache>
                <c:formatCode>General</c:formatCode>
                <c:ptCount val="92"/>
                <c:pt idx="0">
                  <c:v>9000</c:v>
                </c:pt>
                <c:pt idx="1">
                  <c:v>9000</c:v>
                </c:pt>
                <c:pt idx="2">
                  <c:v>9000</c:v>
                </c:pt>
                <c:pt idx="3">
                  <c:v>9000</c:v>
                </c:pt>
                <c:pt idx="4">
                  <c:v>9000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9000</c:v>
                </c:pt>
                <c:pt idx="9">
                  <c:v>9000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9000</c:v>
                </c:pt>
                <c:pt idx="20">
                  <c:v>9000</c:v>
                </c:pt>
                <c:pt idx="21">
                  <c:v>8800</c:v>
                </c:pt>
                <c:pt idx="22">
                  <c:v>8600</c:v>
                </c:pt>
                <c:pt idx="23">
                  <c:v>8400</c:v>
                </c:pt>
                <c:pt idx="24">
                  <c:v>8200</c:v>
                </c:pt>
                <c:pt idx="25">
                  <c:v>8000</c:v>
                </c:pt>
                <c:pt idx="26">
                  <c:v>7800</c:v>
                </c:pt>
                <c:pt idx="27">
                  <c:v>7600</c:v>
                </c:pt>
                <c:pt idx="28">
                  <c:v>7600</c:v>
                </c:pt>
                <c:pt idx="29">
                  <c:v>7600</c:v>
                </c:pt>
                <c:pt idx="30">
                  <c:v>7600</c:v>
                </c:pt>
                <c:pt idx="31">
                  <c:v>7600</c:v>
                </c:pt>
                <c:pt idx="32">
                  <c:v>7600</c:v>
                </c:pt>
                <c:pt idx="33">
                  <c:v>7600</c:v>
                </c:pt>
                <c:pt idx="34">
                  <c:v>7600</c:v>
                </c:pt>
                <c:pt idx="35">
                  <c:v>7600</c:v>
                </c:pt>
                <c:pt idx="36" formatCode="#,##0">
                  <c:v>7600</c:v>
                </c:pt>
                <c:pt idx="37" formatCode="#,##0">
                  <c:v>7600</c:v>
                </c:pt>
                <c:pt idx="38" formatCode="#,##0">
                  <c:v>7600</c:v>
                </c:pt>
                <c:pt idx="39" formatCode="#,##0">
                  <c:v>7600</c:v>
                </c:pt>
                <c:pt idx="40" formatCode="#,##0">
                  <c:v>7600</c:v>
                </c:pt>
                <c:pt idx="41" formatCode="#,##0">
                  <c:v>7600</c:v>
                </c:pt>
                <c:pt idx="42" formatCode="#,##0">
                  <c:v>7600</c:v>
                </c:pt>
                <c:pt idx="43" formatCode="#,##0">
                  <c:v>7600</c:v>
                </c:pt>
                <c:pt idx="44" formatCode="#,##0">
                  <c:v>7600</c:v>
                </c:pt>
                <c:pt idx="45" formatCode="#,##0">
                  <c:v>7600</c:v>
                </c:pt>
                <c:pt idx="46" formatCode="#,##0">
                  <c:v>7600</c:v>
                </c:pt>
                <c:pt idx="47" formatCode="#,##0">
                  <c:v>7600</c:v>
                </c:pt>
                <c:pt idx="48" formatCode="#,##0">
                  <c:v>7600</c:v>
                </c:pt>
                <c:pt idx="49" formatCode="#,##0">
                  <c:v>7600</c:v>
                </c:pt>
                <c:pt idx="50" formatCode="#,##0">
                  <c:v>7600</c:v>
                </c:pt>
                <c:pt idx="51" formatCode="#,##0">
                  <c:v>7600</c:v>
                </c:pt>
                <c:pt idx="52" formatCode="#,##0">
                  <c:v>7600</c:v>
                </c:pt>
                <c:pt idx="53" formatCode="#,##0">
                  <c:v>7600</c:v>
                </c:pt>
                <c:pt idx="54" formatCode="#,##0">
                  <c:v>7600</c:v>
                </c:pt>
                <c:pt idx="55" formatCode="#,##0">
                  <c:v>7600</c:v>
                </c:pt>
                <c:pt idx="56" formatCode="#,##0">
                  <c:v>7600</c:v>
                </c:pt>
                <c:pt idx="57" formatCode="#,##0">
                  <c:v>7600</c:v>
                </c:pt>
                <c:pt idx="58" formatCode="#,##0">
                  <c:v>7600</c:v>
                </c:pt>
                <c:pt idx="59" formatCode="#,##0">
                  <c:v>7600</c:v>
                </c:pt>
                <c:pt idx="60" formatCode="#,##0">
                  <c:v>7600</c:v>
                </c:pt>
                <c:pt idx="61" formatCode="#,##0">
                  <c:v>7600</c:v>
                </c:pt>
                <c:pt idx="62" formatCode="#,##0">
                  <c:v>7600</c:v>
                </c:pt>
                <c:pt idx="63" formatCode="#,##0">
                  <c:v>7600</c:v>
                </c:pt>
                <c:pt idx="64" formatCode="#,##0">
                  <c:v>7600</c:v>
                </c:pt>
                <c:pt idx="65" formatCode="#,##0">
                  <c:v>7600</c:v>
                </c:pt>
                <c:pt idx="66" formatCode="#,##0">
                  <c:v>7600</c:v>
                </c:pt>
                <c:pt idx="67" formatCode="#,##0">
                  <c:v>7600</c:v>
                </c:pt>
                <c:pt idx="68" formatCode="#,##0">
                  <c:v>7600</c:v>
                </c:pt>
                <c:pt idx="69" formatCode="#,##0">
                  <c:v>7600</c:v>
                </c:pt>
                <c:pt idx="70" formatCode="#,##0">
                  <c:v>7600</c:v>
                </c:pt>
                <c:pt idx="71" formatCode="#,##0">
                  <c:v>7600</c:v>
                </c:pt>
                <c:pt idx="72" formatCode="#,##0">
                  <c:v>7600</c:v>
                </c:pt>
                <c:pt idx="73" formatCode="#,##0">
                  <c:v>7600</c:v>
                </c:pt>
                <c:pt idx="74" formatCode="#,##0">
                  <c:v>7600</c:v>
                </c:pt>
                <c:pt idx="75" formatCode="#,##0">
                  <c:v>7600</c:v>
                </c:pt>
                <c:pt idx="76" formatCode="#,##0">
                  <c:v>7600</c:v>
                </c:pt>
                <c:pt idx="77" formatCode="#,##0">
                  <c:v>7600</c:v>
                </c:pt>
                <c:pt idx="78" formatCode="#,##0">
                  <c:v>7600</c:v>
                </c:pt>
                <c:pt idx="79" formatCode="#,##0">
                  <c:v>7600</c:v>
                </c:pt>
                <c:pt idx="80" formatCode="#,##0">
                  <c:v>7600</c:v>
                </c:pt>
                <c:pt idx="81" formatCode="#,##0">
                  <c:v>7600</c:v>
                </c:pt>
                <c:pt idx="82" formatCode="#,##0">
                  <c:v>7600</c:v>
                </c:pt>
                <c:pt idx="83" formatCode="#,##0">
                  <c:v>7600</c:v>
                </c:pt>
                <c:pt idx="84" formatCode="#,##0">
                  <c:v>7600</c:v>
                </c:pt>
                <c:pt idx="85" formatCode="#,##0">
                  <c:v>7500</c:v>
                </c:pt>
                <c:pt idx="86" formatCode="#,##0">
                  <c:v>7400</c:v>
                </c:pt>
                <c:pt idx="87" formatCode="#,##0">
                  <c:v>7300</c:v>
                </c:pt>
                <c:pt idx="88" formatCode="#,##0">
                  <c:v>7100</c:v>
                </c:pt>
                <c:pt idx="89" formatCode="#,##0">
                  <c:v>6900</c:v>
                </c:pt>
                <c:pt idx="90" formatCode="#,##0">
                  <c:v>6700</c:v>
                </c:pt>
                <c:pt idx="91" formatCode="#,##0">
                  <c:v>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C-4FFE-A48D-CC89A5B526CA}"/>
            </c:ext>
          </c:extLst>
        </c:ser>
        <c:ser>
          <c:idx val="5"/>
          <c:order val="6"/>
          <c:tx>
            <c:strRef>
              <c:f>'KES Flow all'!$L$2</c:f>
              <c:strCache>
                <c:ptCount val="1"/>
                <c:pt idx="0">
                  <c:v>Alt 3d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'KES Flow all'!$A$3:$A$94</c:f>
              <c:numCache>
                <c:formatCode>[$-F800]dddd\,\ mmmm\ dd\,\ yyyy</c:formatCode>
                <c:ptCount val="92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  <c:pt idx="45">
                  <c:v>45184</c:v>
                </c:pt>
                <c:pt idx="46">
                  <c:v>45185</c:v>
                </c:pt>
                <c:pt idx="47">
                  <c:v>45186</c:v>
                </c:pt>
                <c:pt idx="48">
                  <c:v>45187</c:v>
                </c:pt>
                <c:pt idx="49">
                  <c:v>45188</c:v>
                </c:pt>
                <c:pt idx="50">
                  <c:v>45189</c:v>
                </c:pt>
                <c:pt idx="51">
                  <c:v>45190</c:v>
                </c:pt>
                <c:pt idx="52">
                  <c:v>45191</c:v>
                </c:pt>
                <c:pt idx="53">
                  <c:v>45192</c:v>
                </c:pt>
                <c:pt idx="54">
                  <c:v>45193</c:v>
                </c:pt>
                <c:pt idx="55">
                  <c:v>45194</c:v>
                </c:pt>
                <c:pt idx="56">
                  <c:v>45195</c:v>
                </c:pt>
                <c:pt idx="57">
                  <c:v>45196</c:v>
                </c:pt>
                <c:pt idx="58">
                  <c:v>45197</c:v>
                </c:pt>
                <c:pt idx="59">
                  <c:v>45198</c:v>
                </c:pt>
                <c:pt idx="60">
                  <c:v>45199</c:v>
                </c:pt>
                <c:pt idx="61">
                  <c:v>45200</c:v>
                </c:pt>
                <c:pt idx="62">
                  <c:v>45201</c:v>
                </c:pt>
                <c:pt idx="63">
                  <c:v>45202</c:v>
                </c:pt>
                <c:pt idx="64">
                  <c:v>45203</c:v>
                </c:pt>
                <c:pt idx="65">
                  <c:v>45204</c:v>
                </c:pt>
                <c:pt idx="66">
                  <c:v>45205</c:v>
                </c:pt>
                <c:pt idx="67">
                  <c:v>45206</c:v>
                </c:pt>
                <c:pt idx="68">
                  <c:v>45207</c:v>
                </c:pt>
                <c:pt idx="69">
                  <c:v>45208</c:v>
                </c:pt>
                <c:pt idx="70">
                  <c:v>45209</c:v>
                </c:pt>
                <c:pt idx="71">
                  <c:v>45210</c:v>
                </c:pt>
                <c:pt idx="72">
                  <c:v>45211</c:v>
                </c:pt>
                <c:pt idx="73">
                  <c:v>45212</c:v>
                </c:pt>
                <c:pt idx="74">
                  <c:v>45213</c:v>
                </c:pt>
                <c:pt idx="75">
                  <c:v>45214</c:v>
                </c:pt>
                <c:pt idx="76">
                  <c:v>45215</c:v>
                </c:pt>
                <c:pt idx="77">
                  <c:v>45216</c:v>
                </c:pt>
                <c:pt idx="78">
                  <c:v>45217</c:v>
                </c:pt>
                <c:pt idx="79">
                  <c:v>45218</c:v>
                </c:pt>
                <c:pt idx="80">
                  <c:v>45219</c:v>
                </c:pt>
                <c:pt idx="81">
                  <c:v>45220</c:v>
                </c:pt>
                <c:pt idx="82">
                  <c:v>45221</c:v>
                </c:pt>
                <c:pt idx="83">
                  <c:v>45222</c:v>
                </c:pt>
                <c:pt idx="84">
                  <c:v>45223</c:v>
                </c:pt>
                <c:pt idx="85">
                  <c:v>45224</c:v>
                </c:pt>
                <c:pt idx="86">
                  <c:v>45225</c:v>
                </c:pt>
                <c:pt idx="87">
                  <c:v>45226</c:v>
                </c:pt>
                <c:pt idx="88">
                  <c:v>45227</c:v>
                </c:pt>
                <c:pt idx="89">
                  <c:v>45228</c:v>
                </c:pt>
                <c:pt idx="90">
                  <c:v>45229</c:v>
                </c:pt>
                <c:pt idx="91">
                  <c:v>45230</c:v>
                </c:pt>
              </c:numCache>
            </c:numRef>
          </c:xVal>
          <c:yVal>
            <c:numRef>
              <c:f>'KES Flow all'!$L$3:$L$94</c:f>
              <c:numCache>
                <c:formatCode>General</c:formatCode>
                <c:ptCount val="92"/>
                <c:pt idx="0">
                  <c:v>10567</c:v>
                </c:pt>
                <c:pt idx="1">
                  <c:v>10603</c:v>
                </c:pt>
                <c:pt idx="2">
                  <c:v>10588</c:v>
                </c:pt>
                <c:pt idx="3">
                  <c:v>10530</c:v>
                </c:pt>
                <c:pt idx="4">
                  <c:v>10497</c:v>
                </c:pt>
                <c:pt idx="5">
                  <c:v>10450</c:v>
                </c:pt>
                <c:pt idx="6">
                  <c:v>10492</c:v>
                </c:pt>
                <c:pt idx="7">
                  <c:v>10284</c:v>
                </c:pt>
                <c:pt idx="8">
                  <c:v>10242</c:v>
                </c:pt>
                <c:pt idx="9">
                  <c:v>10243</c:v>
                </c:pt>
                <c:pt idx="10">
                  <c:v>10241</c:v>
                </c:pt>
                <c:pt idx="11">
                  <c:v>10240</c:v>
                </c:pt>
                <c:pt idx="12">
                  <c:v>10236</c:v>
                </c:pt>
                <c:pt idx="13">
                  <c:v>10054</c:v>
                </c:pt>
                <c:pt idx="14">
                  <c:v>10000</c:v>
                </c:pt>
                <c:pt idx="15">
                  <c:v>10000</c:v>
                </c:pt>
                <c:pt idx="16">
                  <c:v>9750</c:v>
                </c:pt>
                <c:pt idx="17">
                  <c:v>9750</c:v>
                </c:pt>
                <c:pt idx="18">
                  <c:v>9750</c:v>
                </c:pt>
                <c:pt idx="19">
                  <c:v>9750</c:v>
                </c:pt>
                <c:pt idx="20">
                  <c:v>9750</c:v>
                </c:pt>
                <c:pt idx="21">
                  <c:v>9250</c:v>
                </c:pt>
                <c:pt idx="22">
                  <c:v>9250</c:v>
                </c:pt>
                <c:pt idx="23">
                  <c:v>9250</c:v>
                </c:pt>
                <c:pt idx="24">
                  <c:v>9250</c:v>
                </c:pt>
                <c:pt idx="25">
                  <c:v>9250</c:v>
                </c:pt>
                <c:pt idx="26">
                  <c:v>9250</c:v>
                </c:pt>
                <c:pt idx="27">
                  <c:v>9100</c:v>
                </c:pt>
                <c:pt idx="28">
                  <c:v>9100</c:v>
                </c:pt>
                <c:pt idx="29">
                  <c:v>9000</c:v>
                </c:pt>
                <c:pt idx="30">
                  <c:v>8800</c:v>
                </c:pt>
                <c:pt idx="31">
                  <c:v>8600</c:v>
                </c:pt>
                <c:pt idx="32">
                  <c:v>8500</c:v>
                </c:pt>
                <c:pt idx="33">
                  <c:v>8300</c:v>
                </c:pt>
                <c:pt idx="34">
                  <c:v>8000</c:v>
                </c:pt>
                <c:pt idx="35">
                  <c:v>7800</c:v>
                </c:pt>
                <c:pt idx="36">
                  <c:v>7600</c:v>
                </c:pt>
                <c:pt idx="37">
                  <c:v>7600</c:v>
                </c:pt>
                <c:pt idx="38">
                  <c:v>7600</c:v>
                </c:pt>
                <c:pt idx="39">
                  <c:v>7600</c:v>
                </c:pt>
                <c:pt idx="40">
                  <c:v>7600</c:v>
                </c:pt>
                <c:pt idx="41">
                  <c:v>7600</c:v>
                </c:pt>
                <c:pt idx="42">
                  <c:v>7600</c:v>
                </c:pt>
                <c:pt idx="43">
                  <c:v>7600</c:v>
                </c:pt>
                <c:pt idx="44">
                  <c:v>7600</c:v>
                </c:pt>
                <c:pt idx="45">
                  <c:v>7600</c:v>
                </c:pt>
                <c:pt idx="46">
                  <c:v>7600</c:v>
                </c:pt>
                <c:pt idx="47">
                  <c:v>7600</c:v>
                </c:pt>
                <c:pt idx="48">
                  <c:v>7600</c:v>
                </c:pt>
                <c:pt idx="49">
                  <c:v>7600</c:v>
                </c:pt>
                <c:pt idx="50">
                  <c:v>7600</c:v>
                </c:pt>
                <c:pt idx="51">
                  <c:v>7600</c:v>
                </c:pt>
                <c:pt idx="52">
                  <c:v>7600</c:v>
                </c:pt>
                <c:pt idx="53">
                  <c:v>7600</c:v>
                </c:pt>
                <c:pt idx="54">
                  <c:v>7600</c:v>
                </c:pt>
                <c:pt idx="55">
                  <c:v>7600</c:v>
                </c:pt>
                <c:pt idx="56">
                  <c:v>7600</c:v>
                </c:pt>
                <c:pt idx="57">
                  <c:v>7600</c:v>
                </c:pt>
                <c:pt idx="58">
                  <c:v>7600</c:v>
                </c:pt>
                <c:pt idx="59">
                  <c:v>7600</c:v>
                </c:pt>
                <c:pt idx="60">
                  <c:v>7600</c:v>
                </c:pt>
                <c:pt idx="61">
                  <c:v>7600</c:v>
                </c:pt>
                <c:pt idx="62">
                  <c:v>7600</c:v>
                </c:pt>
                <c:pt idx="63">
                  <c:v>7600</c:v>
                </c:pt>
                <c:pt idx="64">
                  <c:v>7600</c:v>
                </c:pt>
                <c:pt idx="65">
                  <c:v>7600</c:v>
                </c:pt>
                <c:pt idx="66">
                  <c:v>7600</c:v>
                </c:pt>
                <c:pt idx="67">
                  <c:v>7600</c:v>
                </c:pt>
                <c:pt idx="68">
                  <c:v>7600</c:v>
                </c:pt>
                <c:pt idx="69">
                  <c:v>7600</c:v>
                </c:pt>
                <c:pt idx="70">
                  <c:v>7600</c:v>
                </c:pt>
                <c:pt idx="71">
                  <c:v>7600</c:v>
                </c:pt>
                <c:pt idx="72">
                  <c:v>7600</c:v>
                </c:pt>
                <c:pt idx="73">
                  <c:v>7600</c:v>
                </c:pt>
                <c:pt idx="74">
                  <c:v>7600</c:v>
                </c:pt>
                <c:pt idx="75">
                  <c:v>7400</c:v>
                </c:pt>
                <c:pt idx="76">
                  <c:v>7200</c:v>
                </c:pt>
                <c:pt idx="77">
                  <c:v>7150</c:v>
                </c:pt>
                <c:pt idx="78">
                  <c:v>7150</c:v>
                </c:pt>
                <c:pt idx="79">
                  <c:v>7150</c:v>
                </c:pt>
                <c:pt idx="80">
                  <c:v>7150</c:v>
                </c:pt>
                <c:pt idx="81">
                  <c:v>7150</c:v>
                </c:pt>
                <c:pt idx="82">
                  <c:v>7150</c:v>
                </c:pt>
                <c:pt idx="83">
                  <c:v>7150</c:v>
                </c:pt>
                <c:pt idx="84">
                  <c:v>7150</c:v>
                </c:pt>
                <c:pt idx="85">
                  <c:v>7150</c:v>
                </c:pt>
                <c:pt idx="86">
                  <c:v>7150</c:v>
                </c:pt>
                <c:pt idx="87">
                  <c:v>7150</c:v>
                </c:pt>
                <c:pt idx="88">
                  <c:v>7150</c:v>
                </c:pt>
                <c:pt idx="89">
                  <c:v>7150</c:v>
                </c:pt>
                <c:pt idx="90">
                  <c:v>7150</c:v>
                </c:pt>
                <c:pt idx="91">
                  <c:v>7150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A0-4773-891D-3B07FB1332B0}"/>
            </c:ext>
          </c:extLst>
        </c:ser>
        <c:ser>
          <c:idx val="7"/>
          <c:order val="7"/>
          <c:tx>
            <c:strRef>
              <c:f>'KES Flow all'!$M$2</c:f>
              <c:strCache>
                <c:ptCount val="1"/>
                <c:pt idx="0">
                  <c:v>Alt3e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'KES Flow all'!$A$3:$A$94</c:f>
              <c:numCache>
                <c:formatCode>[$-F800]dddd\,\ mmmm\ dd\,\ yyyy</c:formatCode>
                <c:ptCount val="92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  <c:pt idx="45">
                  <c:v>45184</c:v>
                </c:pt>
                <c:pt idx="46">
                  <c:v>45185</c:v>
                </c:pt>
                <c:pt idx="47">
                  <c:v>45186</c:v>
                </c:pt>
                <c:pt idx="48">
                  <c:v>45187</c:v>
                </c:pt>
                <c:pt idx="49">
                  <c:v>45188</c:v>
                </c:pt>
                <c:pt idx="50">
                  <c:v>45189</c:v>
                </c:pt>
                <c:pt idx="51">
                  <c:v>45190</c:v>
                </c:pt>
                <c:pt idx="52">
                  <c:v>45191</c:v>
                </c:pt>
                <c:pt idx="53">
                  <c:v>45192</c:v>
                </c:pt>
                <c:pt idx="54">
                  <c:v>45193</c:v>
                </c:pt>
                <c:pt idx="55">
                  <c:v>45194</c:v>
                </c:pt>
                <c:pt idx="56">
                  <c:v>45195</c:v>
                </c:pt>
                <c:pt idx="57">
                  <c:v>45196</c:v>
                </c:pt>
                <c:pt idx="58">
                  <c:v>45197</c:v>
                </c:pt>
                <c:pt idx="59">
                  <c:v>45198</c:v>
                </c:pt>
                <c:pt idx="60">
                  <c:v>45199</c:v>
                </c:pt>
                <c:pt idx="61">
                  <c:v>45200</c:v>
                </c:pt>
                <c:pt idx="62">
                  <c:v>45201</c:v>
                </c:pt>
                <c:pt idx="63">
                  <c:v>45202</c:v>
                </c:pt>
                <c:pt idx="64">
                  <c:v>45203</c:v>
                </c:pt>
                <c:pt idx="65">
                  <c:v>45204</c:v>
                </c:pt>
                <c:pt idx="66">
                  <c:v>45205</c:v>
                </c:pt>
                <c:pt idx="67">
                  <c:v>45206</c:v>
                </c:pt>
                <c:pt idx="68">
                  <c:v>45207</c:v>
                </c:pt>
                <c:pt idx="69">
                  <c:v>45208</c:v>
                </c:pt>
                <c:pt idx="70">
                  <c:v>45209</c:v>
                </c:pt>
                <c:pt idx="71">
                  <c:v>45210</c:v>
                </c:pt>
                <c:pt idx="72">
                  <c:v>45211</c:v>
                </c:pt>
                <c:pt idx="73">
                  <c:v>45212</c:v>
                </c:pt>
                <c:pt idx="74">
                  <c:v>45213</c:v>
                </c:pt>
                <c:pt idx="75">
                  <c:v>45214</c:v>
                </c:pt>
                <c:pt idx="76">
                  <c:v>45215</c:v>
                </c:pt>
                <c:pt idx="77">
                  <c:v>45216</c:v>
                </c:pt>
                <c:pt idx="78">
                  <c:v>45217</c:v>
                </c:pt>
                <c:pt idx="79">
                  <c:v>45218</c:v>
                </c:pt>
                <c:pt idx="80">
                  <c:v>45219</c:v>
                </c:pt>
                <c:pt idx="81">
                  <c:v>45220</c:v>
                </c:pt>
                <c:pt idx="82">
                  <c:v>45221</c:v>
                </c:pt>
                <c:pt idx="83">
                  <c:v>45222</c:v>
                </c:pt>
                <c:pt idx="84">
                  <c:v>45223</c:v>
                </c:pt>
                <c:pt idx="85">
                  <c:v>45224</c:v>
                </c:pt>
                <c:pt idx="86">
                  <c:v>45225</c:v>
                </c:pt>
                <c:pt idx="87">
                  <c:v>45226</c:v>
                </c:pt>
                <c:pt idx="88">
                  <c:v>45227</c:v>
                </c:pt>
                <c:pt idx="89">
                  <c:v>45228</c:v>
                </c:pt>
                <c:pt idx="90">
                  <c:v>45229</c:v>
                </c:pt>
                <c:pt idx="91">
                  <c:v>45230</c:v>
                </c:pt>
              </c:numCache>
            </c:numRef>
          </c:xVal>
          <c:yVal>
            <c:numRef>
              <c:f>'KES Flow all'!$M$3:$M$94</c:f>
              <c:numCache>
                <c:formatCode>General</c:formatCode>
                <c:ptCount val="92"/>
                <c:pt idx="0">
                  <c:v>10851</c:v>
                </c:pt>
                <c:pt idx="1">
                  <c:v>10781</c:v>
                </c:pt>
                <c:pt idx="2">
                  <c:v>10567</c:v>
                </c:pt>
                <c:pt idx="3">
                  <c:v>10603</c:v>
                </c:pt>
                <c:pt idx="4">
                  <c:v>10588</c:v>
                </c:pt>
                <c:pt idx="5">
                  <c:v>10530</c:v>
                </c:pt>
                <c:pt idx="6">
                  <c:v>10497</c:v>
                </c:pt>
                <c:pt idx="7">
                  <c:v>10450</c:v>
                </c:pt>
                <c:pt idx="8">
                  <c:v>10492</c:v>
                </c:pt>
                <c:pt idx="9">
                  <c:v>10284</c:v>
                </c:pt>
                <c:pt idx="10">
                  <c:v>10242</c:v>
                </c:pt>
                <c:pt idx="11">
                  <c:v>10243</c:v>
                </c:pt>
                <c:pt idx="12">
                  <c:v>10241</c:v>
                </c:pt>
                <c:pt idx="13">
                  <c:v>10240</c:v>
                </c:pt>
                <c:pt idx="14">
                  <c:v>10236</c:v>
                </c:pt>
                <c:pt idx="15">
                  <c:v>10054</c:v>
                </c:pt>
                <c:pt idx="16">
                  <c:v>10000</c:v>
                </c:pt>
                <c:pt idx="17">
                  <c:v>10000</c:v>
                </c:pt>
                <c:pt idx="18">
                  <c:v>9750</c:v>
                </c:pt>
                <c:pt idx="19">
                  <c:v>9750</c:v>
                </c:pt>
                <c:pt idx="20">
                  <c:v>9750</c:v>
                </c:pt>
                <c:pt idx="21">
                  <c:v>9750</c:v>
                </c:pt>
                <c:pt idx="22">
                  <c:v>9750</c:v>
                </c:pt>
                <c:pt idx="23">
                  <c:v>9250</c:v>
                </c:pt>
                <c:pt idx="24">
                  <c:v>9250</c:v>
                </c:pt>
                <c:pt idx="25">
                  <c:v>9250</c:v>
                </c:pt>
                <c:pt idx="26">
                  <c:v>9250</c:v>
                </c:pt>
                <c:pt idx="27">
                  <c:v>9250</c:v>
                </c:pt>
                <c:pt idx="28">
                  <c:v>9250</c:v>
                </c:pt>
                <c:pt idx="29">
                  <c:v>9100</c:v>
                </c:pt>
                <c:pt idx="30">
                  <c:v>9100</c:v>
                </c:pt>
                <c:pt idx="31">
                  <c:v>9100</c:v>
                </c:pt>
                <c:pt idx="32">
                  <c:v>9100</c:v>
                </c:pt>
                <c:pt idx="33">
                  <c:v>9100</c:v>
                </c:pt>
                <c:pt idx="34">
                  <c:v>9100</c:v>
                </c:pt>
                <c:pt idx="35">
                  <c:v>9100</c:v>
                </c:pt>
                <c:pt idx="36">
                  <c:v>9100</c:v>
                </c:pt>
                <c:pt idx="37">
                  <c:v>9100</c:v>
                </c:pt>
                <c:pt idx="38">
                  <c:v>9100</c:v>
                </c:pt>
                <c:pt idx="39">
                  <c:v>9100</c:v>
                </c:pt>
                <c:pt idx="40">
                  <c:v>9100</c:v>
                </c:pt>
                <c:pt idx="41">
                  <c:v>9100</c:v>
                </c:pt>
                <c:pt idx="42">
                  <c:v>9100</c:v>
                </c:pt>
                <c:pt idx="43">
                  <c:v>9100</c:v>
                </c:pt>
                <c:pt idx="44">
                  <c:v>9100</c:v>
                </c:pt>
                <c:pt idx="45">
                  <c:v>9100</c:v>
                </c:pt>
                <c:pt idx="46">
                  <c:v>9100</c:v>
                </c:pt>
                <c:pt idx="47">
                  <c:v>9100</c:v>
                </c:pt>
                <c:pt idx="48">
                  <c:v>9100</c:v>
                </c:pt>
                <c:pt idx="49">
                  <c:v>9100</c:v>
                </c:pt>
                <c:pt idx="50">
                  <c:v>9100</c:v>
                </c:pt>
                <c:pt idx="51">
                  <c:v>9100</c:v>
                </c:pt>
                <c:pt idx="52">
                  <c:v>9100</c:v>
                </c:pt>
                <c:pt idx="53">
                  <c:v>9100</c:v>
                </c:pt>
                <c:pt idx="54" formatCode="#,##0">
                  <c:v>9000</c:v>
                </c:pt>
                <c:pt idx="55" formatCode="#,##0">
                  <c:v>8800</c:v>
                </c:pt>
                <c:pt idx="56" formatCode="#,##0">
                  <c:v>8600</c:v>
                </c:pt>
                <c:pt idx="57" formatCode="#,##0">
                  <c:v>8400</c:v>
                </c:pt>
                <c:pt idx="58" formatCode="#,##0">
                  <c:v>8200</c:v>
                </c:pt>
                <c:pt idx="59" formatCode="#,##0">
                  <c:v>8000</c:v>
                </c:pt>
                <c:pt idx="60" formatCode="#,##0">
                  <c:v>7800</c:v>
                </c:pt>
                <c:pt idx="61" formatCode="#,##0">
                  <c:v>7700</c:v>
                </c:pt>
                <c:pt idx="62" formatCode="#,##0">
                  <c:v>7600</c:v>
                </c:pt>
                <c:pt idx="63" formatCode="#,##0">
                  <c:v>7600</c:v>
                </c:pt>
                <c:pt idx="64" formatCode="#,##0">
                  <c:v>7600</c:v>
                </c:pt>
                <c:pt idx="65" formatCode="#,##0">
                  <c:v>7600</c:v>
                </c:pt>
                <c:pt idx="66" formatCode="#,##0">
                  <c:v>7600</c:v>
                </c:pt>
                <c:pt idx="67" formatCode="#,##0">
                  <c:v>7600</c:v>
                </c:pt>
                <c:pt idx="68" formatCode="#,##0">
                  <c:v>7600</c:v>
                </c:pt>
                <c:pt idx="69" formatCode="#,##0">
                  <c:v>7600</c:v>
                </c:pt>
                <c:pt idx="70" formatCode="#,##0">
                  <c:v>7600</c:v>
                </c:pt>
                <c:pt idx="71" formatCode="#,##0">
                  <c:v>7600</c:v>
                </c:pt>
                <c:pt idx="72" formatCode="#,##0">
                  <c:v>7600</c:v>
                </c:pt>
                <c:pt idx="73" formatCode="#,##0">
                  <c:v>7600</c:v>
                </c:pt>
                <c:pt idx="74" formatCode="#,##0">
                  <c:v>7400</c:v>
                </c:pt>
                <c:pt idx="75" formatCode="#,##0">
                  <c:v>7250</c:v>
                </c:pt>
                <c:pt idx="76" formatCode="#,##0">
                  <c:v>7150</c:v>
                </c:pt>
                <c:pt idx="77" formatCode="#,##0">
                  <c:v>7150</c:v>
                </c:pt>
                <c:pt idx="78" formatCode="#,##0">
                  <c:v>7150</c:v>
                </c:pt>
                <c:pt idx="79" formatCode="#,##0">
                  <c:v>7150</c:v>
                </c:pt>
                <c:pt idx="80" formatCode="#,##0">
                  <c:v>7150</c:v>
                </c:pt>
                <c:pt idx="81" formatCode="#,##0">
                  <c:v>7150</c:v>
                </c:pt>
                <c:pt idx="82" formatCode="#,##0">
                  <c:v>7150</c:v>
                </c:pt>
                <c:pt idx="83" formatCode="#,##0">
                  <c:v>7150</c:v>
                </c:pt>
                <c:pt idx="84" formatCode="#,##0">
                  <c:v>7150</c:v>
                </c:pt>
                <c:pt idx="85" formatCode="#,##0">
                  <c:v>7150</c:v>
                </c:pt>
                <c:pt idx="86" formatCode="#,##0">
                  <c:v>7150</c:v>
                </c:pt>
                <c:pt idx="87" formatCode="#,##0">
                  <c:v>7150</c:v>
                </c:pt>
                <c:pt idx="88" formatCode="#,##0">
                  <c:v>7150</c:v>
                </c:pt>
                <c:pt idx="89" formatCode="#,##0">
                  <c:v>7150</c:v>
                </c:pt>
                <c:pt idx="90" formatCode="#,##0">
                  <c:v>7150</c:v>
                </c:pt>
                <c:pt idx="91" formatCode="#,##0">
                  <c:v>7150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A0-4773-891D-3B07FB133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41264"/>
        <c:axId val="133867824"/>
      </c:scatterChart>
      <c:dateAx>
        <c:axId val="166841264"/>
        <c:scaling>
          <c:orientation val="minMax"/>
          <c:min val="4513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67824"/>
        <c:crosses val="autoZero"/>
        <c:auto val="1"/>
        <c:lblOffset val="100"/>
        <c:baseTimeUnit val="days"/>
        <c:majorUnit val="7"/>
        <c:majorTimeUnit val="days"/>
      </c:dateAx>
      <c:valAx>
        <c:axId val="133867824"/>
        <c:scaling>
          <c:orientation val="minMax"/>
          <c:max val="11500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KES 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1264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E0EDA8-8E43-421F-A1C4-7AC017AFDEE2}">
  <sheetPr/>
  <sheetViews>
    <sheetView zoomScale="11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6101E5-8622-458D-974C-33AA97EB7B99}">
  <sheetPr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18415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F6788-D5EE-4B08-92C4-B8659C39B5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005C0-7310-94FC-59EE-6B5F3AD2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5386C-74BC-48CD-B649-10F974EF18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F913D-D65F-410C-AA01-380ED7A717E6}">
  <dimension ref="A1:S240"/>
  <sheetViews>
    <sheetView tabSelected="1" zoomScale="120" zoomScaleNormal="120" workbookViewId="0">
      <pane xSplit="1" ySplit="2" topLeftCell="H222" activePane="bottomRight" state="frozen"/>
      <selection pane="topRight" activeCell="B1" sqref="B1"/>
      <selection pane="bottomLeft" activeCell="A2" sqref="A2"/>
      <selection pane="bottomRight" activeCell="R228" sqref="R228"/>
    </sheetView>
  </sheetViews>
  <sheetFormatPr defaultColWidth="8.7109375" defaultRowHeight="15" x14ac:dyDescent="0.25"/>
  <cols>
    <col min="1" max="1" width="28.42578125" style="25" bestFit="1" customWidth="1"/>
    <col min="2" max="2" width="18.5703125" style="25" customWidth="1"/>
    <col min="3" max="3" width="13.5703125" style="25" bestFit="1" customWidth="1"/>
    <col min="4" max="4" width="14.5703125" style="25" customWidth="1"/>
    <col min="5" max="5" width="13.5703125" style="25" customWidth="1"/>
    <col min="6" max="6" width="5.7109375" style="25" customWidth="1"/>
    <col min="7" max="7" width="14.42578125" style="25" customWidth="1"/>
    <col min="8" max="8" width="12.5703125" style="25" customWidth="1"/>
    <col min="9" max="9" width="5.5703125" style="25" customWidth="1"/>
    <col min="10" max="10" width="5.7109375" style="25" customWidth="1"/>
    <col min="11" max="11" width="5.42578125" style="25" customWidth="1"/>
    <col min="12" max="12" width="8.7109375" style="25" customWidth="1"/>
    <col min="13" max="13" width="6.42578125" style="25" bestFit="1" customWidth="1"/>
    <col min="14" max="14" width="9.7109375" style="25" bestFit="1" customWidth="1"/>
    <col min="15" max="15" width="9.85546875" style="25" customWidth="1"/>
    <col min="16" max="16" width="9.7109375" style="25" customWidth="1"/>
    <col min="19" max="19" width="8.85546875" style="25" bestFit="1" customWidth="1"/>
    <col min="20" max="16384" width="8.7109375" style="25"/>
  </cols>
  <sheetData>
    <row r="1" spans="1:19" ht="15.75" x14ac:dyDescent="0.25">
      <c r="A1" s="33" t="s">
        <v>3</v>
      </c>
      <c r="B1" s="34"/>
    </row>
    <row r="2" spans="1:19" s="35" customFormat="1" x14ac:dyDescent="0.25">
      <c r="A2" s="35" t="s">
        <v>0</v>
      </c>
      <c r="B2" s="36" t="s">
        <v>4</v>
      </c>
      <c r="C2" s="26" t="s">
        <v>11</v>
      </c>
      <c r="D2" s="50" t="s">
        <v>27</v>
      </c>
      <c r="E2" s="26" t="s">
        <v>28</v>
      </c>
      <c r="F2" s="26" t="s">
        <v>15</v>
      </c>
      <c r="G2" s="26" t="s">
        <v>14</v>
      </c>
      <c r="H2" s="50" t="s">
        <v>48</v>
      </c>
      <c r="I2" s="26" t="s">
        <v>12</v>
      </c>
      <c r="J2" s="26" t="s">
        <v>13</v>
      </c>
      <c r="K2" s="26" t="s">
        <v>16</v>
      </c>
      <c r="L2" s="35" t="s">
        <v>30</v>
      </c>
      <c r="M2" s="26" t="s">
        <v>31</v>
      </c>
      <c r="N2" s="50" t="s">
        <v>47</v>
      </c>
      <c r="O2" s="26" t="s">
        <v>60</v>
      </c>
      <c r="P2" s="50" t="s">
        <v>61</v>
      </c>
      <c r="Q2" s="35" t="s">
        <v>62</v>
      </c>
      <c r="R2" s="35" t="s">
        <v>63</v>
      </c>
      <c r="S2" s="37" t="s">
        <v>5</v>
      </c>
    </row>
    <row r="3" spans="1:19" s="35" customFormat="1" x14ac:dyDescent="0.25">
      <c r="A3" s="53">
        <f t="shared" ref="A3:A32" si="0">A4-1</f>
        <v>45139</v>
      </c>
      <c r="B3" s="18">
        <v>10851</v>
      </c>
      <c r="C3" s="16">
        <v>9500</v>
      </c>
      <c r="D3" s="16">
        <v>10000</v>
      </c>
      <c r="E3" s="38">
        <v>9000</v>
      </c>
      <c r="F3" s="16">
        <v>9000</v>
      </c>
      <c r="G3" s="16">
        <v>10000</v>
      </c>
      <c r="H3" s="25">
        <v>10828.13</v>
      </c>
      <c r="I3" s="16">
        <v>9000</v>
      </c>
      <c r="J3" s="16">
        <v>9000</v>
      </c>
      <c r="K3" s="16">
        <v>9000</v>
      </c>
      <c r="L3" s="18">
        <v>10567</v>
      </c>
      <c r="M3" s="18">
        <v>10851</v>
      </c>
      <c r="N3" s="25">
        <v>10828.13</v>
      </c>
      <c r="O3" s="18">
        <v>10851</v>
      </c>
      <c r="P3">
        <v>10851</v>
      </c>
      <c r="Q3">
        <v>10851</v>
      </c>
      <c r="R3">
        <v>10851</v>
      </c>
      <c r="S3" s="37">
        <f t="shared" ref="S3:S66" ca="1" si="1">IF(TODAY()&gt;A3,0,10000000)</f>
        <v>0</v>
      </c>
    </row>
    <row r="4" spans="1:19" s="35" customFormat="1" x14ac:dyDescent="0.25">
      <c r="A4" s="53">
        <f t="shared" si="0"/>
        <v>45140</v>
      </c>
      <c r="B4" s="18">
        <v>10781</v>
      </c>
      <c r="C4" s="16">
        <f>C3</f>
        <v>9500</v>
      </c>
      <c r="D4" s="16">
        <f>D3</f>
        <v>10000</v>
      </c>
      <c r="E4" s="38">
        <f>E3</f>
        <v>9000</v>
      </c>
      <c r="F4" s="16">
        <v>9000</v>
      </c>
      <c r="G4" s="16">
        <f>G3</f>
        <v>10000</v>
      </c>
      <c r="H4" s="25">
        <v>10811.5</v>
      </c>
      <c r="I4" s="16">
        <v>9000</v>
      </c>
      <c r="J4" s="16">
        <v>9000</v>
      </c>
      <c r="K4" s="16">
        <v>9000</v>
      </c>
      <c r="L4" s="18">
        <v>10603</v>
      </c>
      <c r="M4" s="18">
        <v>10781</v>
      </c>
      <c r="N4" s="25">
        <v>10811.5</v>
      </c>
      <c r="O4" s="18">
        <v>10781</v>
      </c>
      <c r="P4">
        <v>10781</v>
      </c>
      <c r="Q4">
        <v>10781</v>
      </c>
      <c r="R4">
        <v>10781</v>
      </c>
      <c r="S4" s="37">
        <f t="shared" ca="1" si="1"/>
        <v>0</v>
      </c>
    </row>
    <row r="5" spans="1:19" s="35" customFormat="1" x14ac:dyDescent="0.25">
      <c r="A5" s="53">
        <f t="shared" si="0"/>
        <v>45141</v>
      </c>
      <c r="B5" s="18">
        <v>10567</v>
      </c>
      <c r="C5" s="16">
        <f t="shared" ref="C5:E33" si="2">C4</f>
        <v>9500</v>
      </c>
      <c r="D5" s="16">
        <f t="shared" ref="D5" si="3">D4</f>
        <v>10000</v>
      </c>
      <c r="E5" s="38">
        <f t="shared" si="2"/>
        <v>9000</v>
      </c>
      <c r="F5" s="16">
        <v>9000</v>
      </c>
      <c r="G5" s="16">
        <f t="shared" ref="G5:G33" si="4">G4</f>
        <v>10000</v>
      </c>
      <c r="H5" s="25">
        <v>10570.42</v>
      </c>
      <c r="I5" s="16">
        <v>9000</v>
      </c>
      <c r="J5" s="16">
        <v>9000</v>
      </c>
      <c r="K5" s="16">
        <v>9000</v>
      </c>
      <c r="L5" s="18">
        <v>10588</v>
      </c>
      <c r="M5" s="18">
        <v>10567</v>
      </c>
      <c r="N5" s="25">
        <v>10570.42</v>
      </c>
      <c r="O5" s="18">
        <v>10567</v>
      </c>
      <c r="P5">
        <v>10567</v>
      </c>
      <c r="Q5">
        <v>10567</v>
      </c>
      <c r="R5">
        <v>10567</v>
      </c>
      <c r="S5" s="37">
        <f t="shared" ca="1" si="1"/>
        <v>0</v>
      </c>
    </row>
    <row r="6" spans="1:19" s="35" customFormat="1" x14ac:dyDescent="0.25">
      <c r="A6" s="53">
        <f t="shared" si="0"/>
        <v>45142</v>
      </c>
      <c r="B6" s="18">
        <v>10603</v>
      </c>
      <c r="C6" s="16">
        <f t="shared" si="2"/>
        <v>9500</v>
      </c>
      <c r="D6" s="16">
        <f t="shared" ref="D6" si="5">D5</f>
        <v>10000</v>
      </c>
      <c r="E6" s="38">
        <f t="shared" si="2"/>
        <v>9000</v>
      </c>
      <c r="F6" s="16">
        <v>9000</v>
      </c>
      <c r="G6" s="16">
        <f t="shared" si="4"/>
        <v>10000</v>
      </c>
      <c r="H6" s="25">
        <v>10587.92</v>
      </c>
      <c r="I6" s="16">
        <v>9000</v>
      </c>
      <c r="J6" s="16">
        <v>9000</v>
      </c>
      <c r="K6" s="16">
        <v>9000</v>
      </c>
      <c r="L6" s="18">
        <v>10530</v>
      </c>
      <c r="M6" s="18">
        <v>10603</v>
      </c>
      <c r="N6" s="25">
        <v>10587.92</v>
      </c>
      <c r="O6" s="18">
        <v>10603</v>
      </c>
      <c r="P6">
        <v>10603</v>
      </c>
      <c r="Q6">
        <v>10603</v>
      </c>
      <c r="R6">
        <v>10603</v>
      </c>
      <c r="S6" s="37">
        <f t="shared" ca="1" si="1"/>
        <v>0</v>
      </c>
    </row>
    <row r="7" spans="1:19" s="35" customFormat="1" x14ac:dyDescent="0.25">
      <c r="A7" s="53">
        <f t="shared" si="0"/>
        <v>45143</v>
      </c>
      <c r="B7" s="18">
        <v>10588</v>
      </c>
      <c r="C7" s="16">
        <f t="shared" si="2"/>
        <v>9500</v>
      </c>
      <c r="D7" s="16">
        <f t="shared" ref="D7" si="6">D6</f>
        <v>10000</v>
      </c>
      <c r="E7" s="38">
        <f t="shared" si="2"/>
        <v>9000</v>
      </c>
      <c r="F7" s="16">
        <v>9000</v>
      </c>
      <c r="G7" s="16">
        <f t="shared" si="4"/>
        <v>10000</v>
      </c>
      <c r="H7" s="25">
        <v>10603.42</v>
      </c>
      <c r="I7" s="16">
        <v>9000</v>
      </c>
      <c r="J7" s="16">
        <v>9000</v>
      </c>
      <c r="K7" s="16">
        <v>9000</v>
      </c>
      <c r="L7" s="18">
        <v>10497</v>
      </c>
      <c r="M7" s="18">
        <v>10588</v>
      </c>
      <c r="N7" s="25">
        <v>10603.42</v>
      </c>
      <c r="O7" s="18">
        <v>10588</v>
      </c>
      <c r="P7">
        <v>10588</v>
      </c>
      <c r="Q7">
        <v>10588</v>
      </c>
      <c r="R7">
        <v>10588</v>
      </c>
      <c r="S7" s="37">
        <f t="shared" ca="1" si="1"/>
        <v>0</v>
      </c>
    </row>
    <row r="8" spans="1:19" s="35" customFormat="1" x14ac:dyDescent="0.25">
      <c r="A8" s="53">
        <f t="shared" si="0"/>
        <v>45144</v>
      </c>
      <c r="B8" s="18">
        <v>10530</v>
      </c>
      <c r="C8" s="16">
        <f t="shared" si="2"/>
        <v>9500</v>
      </c>
      <c r="D8" s="16">
        <f t="shared" ref="D8" si="7">D7</f>
        <v>10000</v>
      </c>
      <c r="E8" s="38">
        <f t="shared" si="2"/>
        <v>9000</v>
      </c>
      <c r="F8" s="16">
        <v>9000</v>
      </c>
      <c r="G8" s="16">
        <f t="shared" si="4"/>
        <v>10000</v>
      </c>
      <c r="H8" s="25">
        <v>10526.21</v>
      </c>
      <c r="I8" s="16">
        <v>9000</v>
      </c>
      <c r="J8" s="16">
        <v>9000</v>
      </c>
      <c r="K8" s="16">
        <v>9000</v>
      </c>
      <c r="L8" s="18">
        <v>10450</v>
      </c>
      <c r="M8" s="18">
        <v>10530</v>
      </c>
      <c r="N8" s="25">
        <v>10526.21</v>
      </c>
      <c r="O8" s="18">
        <v>10530</v>
      </c>
      <c r="P8">
        <v>10530</v>
      </c>
      <c r="Q8">
        <v>10530</v>
      </c>
      <c r="R8">
        <v>10530</v>
      </c>
      <c r="S8" s="37">
        <f t="shared" ca="1" si="1"/>
        <v>0</v>
      </c>
    </row>
    <row r="9" spans="1:19" s="35" customFormat="1" x14ac:dyDescent="0.25">
      <c r="A9" s="53">
        <f t="shared" si="0"/>
        <v>45145</v>
      </c>
      <c r="B9" s="18">
        <v>10497</v>
      </c>
      <c r="C9" s="16">
        <f t="shared" si="2"/>
        <v>9500</v>
      </c>
      <c r="D9" s="16">
        <f t="shared" ref="D9" si="8">D8</f>
        <v>10000</v>
      </c>
      <c r="E9" s="38">
        <f t="shared" si="2"/>
        <v>9000</v>
      </c>
      <c r="F9" s="16">
        <v>9000</v>
      </c>
      <c r="G9" s="16">
        <f t="shared" si="4"/>
        <v>10000</v>
      </c>
      <c r="H9" s="25">
        <v>10503.17</v>
      </c>
      <c r="I9" s="16">
        <v>9000</v>
      </c>
      <c r="J9" s="16">
        <v>9000</v>
      </c>
      <c r="K9" s="16">
        <v>9000</v>
      </c>
      <c r="L9" s="18">
        <v>10492</v>
      </c>
      <c r="M9" s="18">
        <v>10497</v>
      </c>
      <c r="N9" s="25">
        <v>10503.17</v>
      </c>
      <c r="O9" s="18">
        <v>10497</v>
      </c>
      <c r="P9">
        <v>10497</v>
      </c>
      <c r="Q9">
        <v>10497</v>
      </c>
      <c r="R9">
        <v>10497</v>
      </c>
      <c r="S9" s="37">
        <f t="shared" ca="1" si="1"/>
        <v>0</v>
      </c>
    </row>
    <row r="10" spans="1:19" s="35" customFormat="1" x14ac:dyDescent="0.25">
      <c r="A10" s="53">
        <f t="shared" si="0"/>
        <v>45146</v>
      </c>
      <c r="B10" s="18">
        <v>10450</v>
      </c>
      <c r="C10" s="16">
        <f t="shared" si="2"/>
        <v>9500</v>
      </c>
      <c r="D10" s="16">
        <f t="shared" ref="D10" si="9">D9</f>
        <v>10000</v>
      </c>
      <c r="E10" s="38">
        <f t="shared" si="2"/>
        <v>9000</v>
      </c>
      <c r="F10" s="16">
        <v>9000</v>
      </c>
      <c r="G10" s="16">
        <f t="shared" si="4"/>
        <v>10000</v>
      </c>
      <c r="H10" s="25">
        <v>10448.540000000001</v>
      </c>
      <c r="I10" s="16">
        <v>9000</v>
      </c>
      <c r="J10" s="16">
        <v>9000</v>
      </c>
      <c r="K10" s="16">
        <v>9000</v>
      </c>
      <c r="L10" s="18">
        <v>10284</v>
      </c>
      <c r="M10" s="18">
        <v>10450</v>
      </c>
      <c r="N10" s="25">
        <v>10448.540000000001</v>
      </c>
      <c r="O10" s="18">
        <v>10450</v>
      </c>
      <c r="P10">
        <v>10450</v>
      </c>
      <c r="Q10">
        <v>10450</v>
      </c>
      <c r="R10">
        <v>10450</v>
      </c>
      <c r="S10" s="37">
        <f t="shared" ca="1" si="1"/>
        <v>0</v>
      </c>
    </row>
    <row r="11" spans="1:19" s="35" customFormat="1" x14ac:dyDescent="0.25">
      <c r="A11" s="53">
        <f t="shared" si="0"/>
        <v>45147</v>
      </c>
      <c r="B11" s="18">
        <v>10492</v>
      </c>
      <c r="C11" s="16">
        <f t="shared" si="2"/>
        <v>9500</v>
      </c>
      <c r="D11" s="16">
        <f t="shared" ref="D11" si="10">D10</f>
        <v>10000</v>
      </c>
      <c r="E11" s="38">
        <f t="shared" si="2"/>
        <v>9000</v>
      </c>
      <c r="F11" s="16">
        <v>9000</v>
      </c>
      <c r="G11" s="16">
        <f t="shared" si="4"/>
        <v>10000</v>
      </c>
      <c r="H11" s="25">
        <v>10490.46</v>
      </c>
      <c r="I11" s="16">
        <v>9000</v>
      </c>
      <c r="J11" s="16">
        <v>9000</v>
      </c>
      <c r="K11" s="16">
        <v>9000</v>
      </c>
      <c r="L11" s="18">
        <v>10242</v>
      </c>
      <c r="M11" s="18">
        <v>10492</v>
      </c>
      <c r="N11" s="25">
        <v>10490.46</v>
      </c>
      <c r="O11" s="18">
        <v>10492</v>
      </c>
      <c r="P11">
        <v>10492</v>
      </c>
      <c r="Q11">
        <v>10492</v>
      </c>
      <c r="R11">
        <v>10492</v>
      </c>
      <c r="S11" s="37">
        <f t="shared" ca="1" si="1"/>
        <v>0</v>
      </c>
    </row>
    <row r="12" spans="1:19" s="35" customFormat="1" x14ac:dyDescent="0.25">
      <c r="A12" s="53">
        <f t="shared" si="0"/>
        <v>45148</v>
      </c>
      <c r="B12" s="18">
        <v>10284</v>
      </c>
      <c r="C12" s="16">
        <f t="shared" si="2"/>
        <v>9500</v>
      </c>
      <c r="D12" s="16">
        <f t="shared" ref="D12" si="11">D11</f>
        <v>10000</v>
      </c>
      <c r="E12" s="38">
        <f t="shared" si="2"/>
        <v>9000</v>
      </c>
      <c r="F12" s="16">
        <v>9000</v>
      </c>
      <c r="G12" s="16">
        <f t="shared" si="4"/>
        <v>10000</v>
      </c>
      <c r="H12" s="25">
        <v>10286.08</v>
      </c>
      <c r="I12" s="16">
        <v>9000</v>
      </c>
      <c r="J12" s="16">
        <v>9000</v>
      </c>
      <c r="K12" s="16">
        <v>9000</v>
      </c>
      <c r="L12" s="18">
        <v>10243</v>
      </c>
      <c r="M12" s="18">
        <v>10284</v>
      </c>
      <c r="N12" s="25">
        <v>10286.08</v>
      </c>
      <c r="O12" s="18">
        <v>10284</v>
      </c>
      <c r="P12">
        <v>10284</v>
      </c>
      <c r="Q12">
        <v>10284</v>
      </c>
      <c r="R12">
        <v>10284</v>
      </c>
      <c r="S12" s="37">
        <f t="shared" ca="1" si="1"/>
        <v>0</v>
      </c>
    </row>
    <row r="13" spans="1:19" s="35" customFormat="1" x14ac:dyDescent="0.25">
      <c r="A13" s="53">
        <f t="shared" si="0"/>
        <v>45149</v>
      </c>
      <c r="B13" s="18">
        <v>10242</v>
      </c>
      <c r="C13" s="16">
        <f t="shared" si="2"/>
        <v>9500</v>
      </c>
      <c r="D13" s="16">
        <f t="shared" ref="D13" si="12">D12</f>
        <v>10000</v>
      </c>
      <c r="E13" s="38">
        <f t="shared" si="2"/>
        <v>9000</v>
      </c>
      <c r="F13" s="16">
        <v>9000</v>
      </c>
      <c r="G13" s="16">
        <f t="shared" si="4"/>
        <v>10000</v>
      </c>
      <c r="H13" s="25">
        <v>10252.709999999999</v>
      </c>
      <c r="I13" s="16">
        <v>9000</v>
      </c>
      <c r="J13" s="16">
        <v>9000</v>
      </c>
      <c r="K13" s="16">
        <v>9000</v>
      </c>
      <c r="L13" s="18">
        <v>10241</v>
      </c>
      <c r="M13" s="18">
        <v>10242</v>
      </c>
      <c r="N13" s="25">
        <v>10252.709999999999</v>
      </c>
      <c r="O13" s="18">
        <v>10242</v>
      </c>
      <c r="P13">
        <v>10242</v>
      </c>
      <c r="Q13">
        <v>10242</v>
      </c>
      <c r="R13">
        <v>10242</v>
      </c>
      <c r="S13" s="37">
        <f t="shared" ca="1" si="1"/>
        <v>0</v>
      </c>
    </row>
    <row r="14" spans="1:19" s="35" customFormat="1" x14ac:dyDescent="0.25">
      <c r="A14" s="53">
        <f t="shared" si="0"/>
        <v>45150</v>
      </c>
      <c r="B14" s="18">
        <v>10243</v>
      </c>
      <c r="C14" s="16">
        <f t="shared" si="2"/>
        <v>9500</v>
      </c>
      <c r="D14" s="16">
        <f t="shared" ref="D14" si="13">D13</f>
        <v>10000</v>
      </c>
      <c r="E14" s="38">
        <f t="shared" si="2"/>
        <v>9000</v>
      </c>
      <c r="F14" s="16">
        <v>9000</v>
      </c>
      <c r="G14" s="16">
        <f t="shared" si="4"/>
        <v>10000</v>
      </c>
      <c r="H14" s="25">
        <v>10241.58</v>
      </c>
      <c r="I14" s="16">
        <v>9000</v>
      </c>
      <c r="J14" s="16">
        <v>9000</v>
      </c>
      <c r="K14" s="16">
        <v>9000</v>
      </c>
      <c r="L14" s="18">
        <v>10240</v>
      </c>
      <c r="M14" s="18">
        <v>10243</v>
      </c>
      <c r="N14" s="25">
        <v>10241.58</v>
      </c>
      <c r="O14" s="18">
        <v>10243</v>
      </c>
      <c r="P14">
        <v>10243</v>
      </c>
      <c r="Q14">
        <v>10243</v>
      </c>
      <c r="R14">
        <v>10243</v>
      </c>
      <c r="S14" s="37">
        <f t="shared" ca="1" si="1"/>
        <v>0</v>
      </c>
    </row>
    <row r="15" spans="1:19" s="35" customFormat="1" x14ac:dyDescent="0.25">
      <c r="A15" s="53">
        <f t="shared" si="0"/>
        <v>45151</v>
      </c>
      <c r="B15" s="18">
        <v>10241</v>
      </c>
      <c r="C15" s="16">
        <f t="shared" si="2"/>
        <v>9500</v>
      </c>
      <c r="D15" s="16">
        <f t="shared" ref="D15" si="14">D14</f>
        <v>10000</v>
      </c>
      <c r="E15" s="38">
        <f t="shared" si="2"/>
        <v>9000</v>
      </c>
      <c r="F15" s="16">
        <v>9000</v>
      </c>
      <c r="G15" s="16">
        <f t="shared" si="4"/>
        <v>10000</v>
      </c>
      <c r="H15" s="25">
        <v>10242.42</v>
      </c>
      <c r="I15" s="16">
        <v>9000</v>
      </c>
      <c r="J15" s="16">
        <v>9000</v>
      </c>
      <c r="K15" s="16">
        <v>9000</v>
      </c>
      <c r="L15" s="18">
        <v>10236</v>
      </c>
      <c r="M15" s="18">
        <v>10241</v>
      </c>
      <c r="N15" s="25">
        <v>10242.42</v>
      </c>
      <c r="O15" s="18">
        <v>10241</v>
      </c>
      <c r="P15">
        <v>10241</v>
      </c>
      <c r="Q15">
        <v>10241</v>
      </c>
      <c r="R15">
        <v>10241</v>
      </c>
      <c r="S15" s="37">
        <f t="shared" ca="1" si="1"/>
        <v>0</v>
      </c>
    </row>
    <row r="16" spans="1:19" s="35" customFormat="1" x14ac:dyDescent="0.25">
      <c r="A16" s="53">
        <f t="shared" si="0"/>
        <v>45152</v>
      </c>
      <c r="B16" s="18">
        <v>10240</v>
      </c>
      <c r="C16" s="16">
        <f t="shared" si="2"/>
        <v>9500</v>
      </c>
      <c r="D16" s="16">
        <f t="shared" ref="D16" si="15">D15</f>
        <v>10000</v>
      </c>
      <c r="E16" s="38">
        <f t="shared" si="2"/>
        <v>9000</v>
      </c>
      <c r="F16" s="16">
        <v>9000</v>
      </c>
      <c r="G16" s="16">
        <f t="shared" si="4"/>
        <v>10000</v>
      </c>
      <c r="H16" s="25">
        <v>10239.540000000001</v>
      </c>
      <c r="I16" s="16">
        <v>9000</v>
      </c>
      <c r="J16" s="16">
        <v>9000</v>
      </c>
      <c r="K16" s="16">
        <v>9000</v>
      </c>
      <c r="L16" s="18">
        <v>10054</v>
      </c>
      <c r="M16" s="18">
        <v>10240</v>
      </c>
      <c r="N16" s="25">
        <v>10239.540000000001</v>
      </c>
      <c r="O16" s="18">
        <v>10240</v>
      </c>
      <c r="P16">
        <v>10240</v>
      </c>
      <c r="Q16">
        <v>10240</v>
      </c>
      <c r="R16">
        <v>10240</v>
      </c>
      <c r="S16" s="37">
        <f t="shared" ca="1" si="1"/>
        <v>0</v>
      </c>
    </row>
    <row r="17" spans="1:19" s="35" customFormat="1" x14ac:dyDescent="0.25">
      <c r="A17" s="53">
        <f t="shared" si="0"/>
        <v>45153</v>
      </c>
      <c r="B17" s="18">
        <v>10236</v>
      </c>
      <c r="C17" s="16">
        <f t="shared" si="2"/>
        <v>9500</v>
      </c>
      <c r="D17" s="16">
        <f t="shared" ref="D17" si="16">D16</f>
        <v>10000</v>
      </c>
      <c r="E17" s="38">
        <f t="shared" si="2"/>
        <v>9000</v>
      </c>
      <c r="F17" s="16">
        <v>9000</v>
      </c>
      <c r="G17" s="16">
        <f t="shared" si="4"/>
        <v>10000</v>
      </c>
      <c r="H17" s="25">
        <v>10234.290000000001</v>
      </c>
      <c r="I17" s="16">
        <v>9000</v>
      </c>
      <c r="J17" s="16">
        <v>9000</v>
      </c>
      <c r="K17" s="16">
        <v>9000</v>
      </c>
      <c r="L17" s="18">
        <v>10000</v>
      </c>
      <c r="M17" s="18">
        <v>10236</v>
      </c>
      <c r="N17" s="25">
        <v>10234.290000000001</v>
      </c>
      <c r="O17" s="18">
        <v>10236</v>
      </c>
      <c r="P17">
        <v>10236</v>
      </c>
      <c r="Q17">
        <v>10236</v>
      </c>
      <c r="R17">
        <v>10236</v>
      </c>
      <c r="S17" s="37">
        <f t="shared" ca="1" si="1"/>
        <v>0</v>
      </c>
    </row>
    <row r="18" spans="1:19" s="35" customFormat="1" x14ac:dyDescent="0.25">
      <c r="A18" s="53">
        <f t="shared" si="0"/>
        <v>45154</v>
      </c>
      <c r="B18" s="18">
        <v>10054</v>
      </c>
      <c r="C18" s="16">
        <f t="shared" si="2"/>
        <v>9500</v>
      </c>
      <c r="D18" s="16">
        <f t="shared" ref="D18" si="17">D17</f>
        <v>10000</v>
      </c>
      <c r="E18" s="38">
        <f t="shared" si="2"/>
        <v>9000</v>
      </c>
      <c r="F18" s="16">
        <v>9000</v>
      </c>
      <c r="G18" s="16">
        <f t="shared" si="4"/>
        <v>10000</v>
      </c>
      <c r="H18" s="25">
        <v>10058.540000000001</v>
      </c>
      <c r="I18" s="16">
        <v>9000</v>
      </c>
      <c r="J18" s="16">
        <v>9000</v>
      </c>
      <c r="K18" s="16">
        <v>9000</v>
      </c>
      <c r="L18" s="18">
        <f t="shared" ref="L18:M25" si="18">L17</f>
        <v>10000</v>
      </c>
      <c r="M18" s="18">
        <v>10054</v>
      </c>
      <c r="N18" s="25">
        <v>10058.540000000001</v>
      </c>
      <c r="O18" s="18">
        <v>10054</v>
      </c>
      <c r="P18">
        <v>10054</v>
      </c>
      <c r="Q18">
        <v>10054</v>
      </c>
      <c r="R18">
        <v>10054</v>
      </c>
      <c r="S18" s="37">
        <f t="shared" ca="1" si="1"/>
        <v>0</v>
      </c>
    </row>
    <row r="19" spans="1:19" s="35" customFormat="1" x14ac:dyDescent="0.25">
      <c r="A19" s="53">
        <f t="shared" si="0"/>
        <v>45155</v>
      </c>
      <c r="B19" s="39">
        <v>10000</v>
      </c>
      <c r="C19" s="16">
        <f t="shared" si="2"/>
        <v>9500</v>
      </c>
      <c r="D19" s="16">
        <f t="shared" ref="D19" si="19">D18</f>
        <v>10000</v>
      </c>
      <c r="E19" s="38">
        <f t="shared" si="2"/>
        <v>9000</v>
      </c>
      <c r="F19" s="16">
        <v>9000</v>
      </c>
      <c r="G19" s="16">
        <f t="shared" si="4"/>
        <v>10000</v>
      </c>
      <c r="H19" s="25">
        <v>10018.67</v>
      </c>
      <c r="I19" s="16">
        <v>9000</v>
      </c>
      <c r="J19" s="16">
        <v>9000</v>
      </c>
      <c r="K19" s="16">
        <v>9000</v>
      </c>
      <c r="L19" s="18">
        <v>9750</v>
      </c>
      <c r="M19" s="18">
        <v>10000</v>
      </c>
      <c r="N19" s="25">
        <v>10018.67</v>
      </c>
      <c r="O19" s="39">
        <v>10000</v>
      </c>
      <c r="P19">
        <v>10000</v>
      </c>
      <c r="Q19">
        <v>10000</v>
      </c>
      <c r="R19">
        <v>10000</v>
      </c>
      <c r="S19" s="37">
        <f t="shared" ca="1" si="1"/>
        <v>0</v>
      </c>
    </row>
    <row r="20" spans="1:19" s="35" customFormat="1" x14ac:dyDescent="0.25">
      <c r="A20" s="53">
        <f t="shared" si="0"/>
        <v>45156</v>
      </c>
      <c r="B20" s="39">
        <f t="shared" ref="B20:B24" si="20">B19</f>
        <v>10000</v>
      </c>
      <c r="C20" s="16">
        <f t="shared" si="2"/>
        <v>9500</v>
      </c>
      <c r="D20" s="16">
        <f t="shared" ref="D20" si="21">D19</f>
        <v>10000</v>
      </c>
      <c r="E20" s="38">
        <f t="shared" si="2"/>
        <v>9000</v>
      </c>
      <c r="F20" s="16">
        <v>9000</v>
      </c>
      <c r="G20" s="16">
        <f t="shared" si="4"/>
        <v>10000</v>
      </c>
      <c r="H20" s="25">
        <v>9946.92</v>
      </c>
      <c r="I20" s="16">
        <v>9000</v>
      </c>
      <c r="J20" s="16">
        <v>9000</v>
      </c>
      <c r="K20" s="16">
        <v>9000</v>
      </c>
      <c r="L20" s="18">
        <f t="shared" si="18"/>
        <v>9750</v>
      </c>
      <c r="M20" s="18">
        <f t="shared" si="18"/>
        <v>10000</v>
      </c>
      <c r="N20" s="25">
        <v>9946.92</v>
      </c>
      <c r="O20" s="39">
        <f t="shared" ref="O20:O24" si="22">O19</f>
        <v>10000</v>
      </c>
      <c r="P20">
        <v>10000</v>
      </c>
      <c r="Q20">
        <v>10000</v>
      </c>
      <c r="R20">
        <v>10000</v>
      </c>
      <c r="S20" s="37">
        <f t="shared" ca="1" si="1"/>
        <v>0</v>
      </c>
    </row>
    <row r="21" spans="1:19" s="35" customFormat="1" x14ac:dyDescent="0.25">
      <c r="A21" s="53">
        <f t="shared" si="0"/>
        <v>45157</v>
      </c>
      <c r="B21" s="39">
        <v>9750</v>
      </c>
      <c r="C21" s="16">
        <f t="shared" si="2"/>
        <v>9500</v>
      </c>
      <c r="D21" s="16">
        <f t="shared" ref="D21" si="23">D20</f>
        <v>10000</v>
      </c>
      <c r="E21" s="38">
        <f t="shared" si="2"/>
        <v>9000</v>
      </c>
      <c r="F21" s="16">
        <v>9000</v>
      </c>
      <c r="G21" s="16">
        <f t="shared" si="4"/>
        <v>10000</v>
      </c>
      <c r="H21" s="25">
        <v>9574.3799999999992</v>
      </c>
      <c r="I21" s="16">
        <v>9000</v>
      </c>
      <c r="J21" s="16">
        <v>9000</v>
      </c>
      <c r="K21" s="16">
        <v>9000</v>
      </c>
      <c r="L21" s="18">
        <f t="shared" si="18"/>
        <v>9750</v>
      </c>
      <c r="M21" s="18">
        <v>9750</v>
      </c>
      <c r="N21" s="25">
        <v>9574.3799999999992</v>
      </c>
      <c r="O21" s="39">
        <v>9750</v>
      </c>
      <c r="P21">
        <v>9750</v>
      </c>
      <c r="Q21">
        <v>9750</v>
      </c>
      <c r="R21">
        <v>9750</v>
      </c>
      <c r="S21" s="37">
        <f t="shared" ca="1" si="1"/>
        <v>0</v>
      </c>
    </row>
    <row r="22" spans="1:19" s="35" customFormat="1" x14ac:dyDescent="0.25">
      <c r="A22" s="53">
        <f t="shared" si="0"/>
        <v>45158</v>
      </c>
      <c r="B22" s="39">
        <f t="shared" si="20"/>
        <v>9750</v>
      </c>
      <c r="C22" s="16">
        <f t="shared" si="2"/>
        <v>9500</v>
      </c>
      <c r="D22" s="16">
        <f t="shared" ref="D22" si="24">D21</f>
        <v>10000</v>
      </c>
      <c r="E22" s="38">
        <f t="shared" si="2"/>
        <v>9000</v>
      </c>
      <c r="F22" s="16">
        <v>9000</v>
      </c>
      <c r="G22" s="16">
        <f t="shared" si="4"/>
        <v>10000</v>
      </c>
      <c r="H22" s="25">
        <v>9644.7900000000009</v>
      </c>
      <c r="I22" s="16">
        <v>9000</v>
      </c>
      <c r="J22" s="16">
        <v>9000</v>
      </c>
      <c r="K22" s="16">
        <v>9000</v>
      </c>
      <c r="L22" s="18">
        <f t="shared" si="18"/>
        <v>9750</v>
      </c>
      <c r="M22" s="18">
        <f t="shared" si="18"/>
        <v>9750</v>
      </c>
      <c r="N22" s="25">
        <v>9644.7900000000009</v>
      </c>
      <c r="O22" s="39">
        <f t="shared" si="22"/>
        <v>9750</v>
      </c>
      <c r="P22">
        <v>9750</v>
      </c>
      <c r="Q22">
        <v>9750</v>
      </c>
      <c r="R22">
        <v>9750</v>
      </c>
      <c r="S22" s="37">
        <f t="shared" ca="1" si="1"/>
        <v>0</v>
      </c>
    </row>
    <row r="23" spans="1:19" s="35" customFormat="1" x14ac:dyDescent="0.25">
      <c r="A23" s="53">
        <f t="shared" si="0"/>
        <v>45159</v>
      </c>
      <c r="B23" s="39">
        <f t="shared" si="20"/>
        <v>9750</v>
      </c>
      <c r="C23" s="16">
        <f t="shared" si="2"/>
        <v>9500</v>
      </c>
      <c r="D23" s="16">
        <f t="shared" ref="D23" si="25">D22</f>
        <v>10000</v>
      </c>
      <c r="E23" s="38">
        <f t="shared" si="2"/>
        <v>9000</v>
      </c>
      <c r="F23" s="16">
        <v>9000</v>
      </c>
      <c r="G23" s="16">
        <f t="shared" si="4"/>
        <v>10000</v>
      </c>
      <c r="H23" s="25">
        <v>9615.1299999999992</v>
      </c>
      <c r="I23" s="16">
        <v>9000</v>
      </c>
      <c r="J23" s="16">
        <v>9000</v>
      </c>
      <c r="K23" s="16">
        <v>9000</v>
      </c>
      <c r="L23" s="18">
        <f t="shared" si="18"/>
        <v>9750</v>
      </c>
      <c r="M23" s="18">
        <f t="shared" si="18"/>
        <v>9750</v>
      </c>
      <c r="N23" s="25">
        <v>9615.1299999999992</v>
      </c>
      <c r="O23" s="39">
        <f t="shared" si="22"/>
        <v>9750</v>
      </c>
      <c r="P23">
        <v>9750</v>
      </c>
      <c r="Q23">
        <v>9750</v>
      </c>
      <c r="R23">
        <v>9750</v>
      </c>
      <c r="S23" s="37">
        <f t="shared" ca="1" si="1"/>
        <v>0</v>
      </c>
    </row>
    <row r="24" spans="1:19" s="35" customFormat="1" x14ac:dyDescent="0.25">
      <c r="A24" s="53">
        <f t="shared" si="0"/>
        <v>45160</v>
      </c>
      <c r="B24" s="39">
        <f t="shared" si="20"/>
        <v>9750</v>
      </c>
      <c r="C24" s="16">
        <f t="shared" si="2"/>
        <v>9500</v>
      </c>
      <c r="D24" s="16">
        <f t="shared" ref="D24" si="26">D23</f>
        <v>10000</v>
      </c>
      <c r="E24" s="38">
        <f t="shared" si="2"/>
        <v>9000</v>
      </c>
      <c r="F24" s="16">
        <v>8800</v>
      </c>
      <c r="G24" s="16">
        <f t="shared" si="4"/>
        <v>10000</v>
      </c>
      <c r="H24" s="25">
        <v>9268.0400000000009</v>
      </c>
      <c r="I24" s="16">
        <v>8800</v>
      </c>
      <c r="J24" s="16">
        <v>8800</v>
      </c>
      <c r="K24" s="16">
        <v>8800</v>
      </c>
      <c r="L24" s="18">
        <v>9250</v>
      </c>
      <c r="M24" s="18">
        <f t="shared" si="18"/>
        <v>9750</v>
      </c>
      <c r="N24" s="25">
        <v>9268.0400000000009</v>
      </c>
      <c r="O24" s="39">
        <f t="shared" si="22"/>
        <v>9750</v>
      </c>
      <c r="P24">
        <v>9750</v>
      </c>
      <c r="Q24">
        <v>9750</v>
      </c>
      <c r="R24">
        <v>9750</v>
      </c>
      <c r="S24" s="37">
        <f t="shared" ca="1" si="1"/>
        <v>0</v>
      </c>
    </row>
    <row r="25" spans="1:19" s="35" customFormat="1" x14ac:dyDescent="0.25">
      <c r="A25" s="53">
        <f t="shared" si="0"/>
        <v>45161</v>
      </c>
      <c r="B25" s="39"/>
      <c r="C25" s="16">
        <f t="shared" si="2"/>
        <v>9500</v>
      </c>
      <c r="D25" s="16">
        <f t="shared" ref="D25" si="27">D24</f>
        <v>10000</v>
      </c>
      <c r="E25" s="38">
        <f t="shared" si="2"/>
        <v>9000</v>
      </c>
      <c r="F25" s="16">
        <v>8600</v>
      </c>
      <c r="G25" s="16">
        <f t="shared" si="4"/>
        <v>10000</v>
      </c>
      <c r="H25" s="25">
        <v>9114.2900000000009</v>
      </c>
      <c r="I25" s="16">
        <v>8600</v>
      </c>
      <c r="J25" s="16">
        <v>8600</v>
      </c>
      <c r="K25" s="16">
        <v>8600</v>
      </c>
      <c r="L25" s="18">
        <v>9250</v>
      </c>
      <c r="M25" s="18">
        <f t="shared" si="18"/>
        <v>9750</v>
      </c>
      <c r="N25" s="25">
        <v>9114.2900000000009</v>
      </c>
      <c r="O25" s="25">
        <f t="shared" ref="O25:O37" si="28">L25</f>
        <v>9250</v>
      </c>
      <c r="P25">
        <v>9250</v>
      </c>
      <c r="Q25">
        <v>9250</v>
      </c>
      <c r="R25">
        <v>9250</v>
      </c>
      <c r="S25" s="37">
        <f t="shared" ca="1" si="1"/>
        <v>0</v>
      </c>
    </row>
    <row r="26" spans="1:19" s="35" customFormat="1" x14ac:dyDescent="0.25">
      <c r="A26" s="53">
        <f t="shared" si="0"/>
        <v>45162</v>
      </c>
      <c r="B26" s="39"/>
      <c r="C26" s="16">
        <f t="shared" si="2"/>
        <v>9500</v>
      </c>
      <c r="D26" s="16">
        <f t="shared" ref="D26" si="29">D25</f>
        <v>10000</v>
      </c>
      <c r="E26" s="38">
        <f t="shared" si="2"/>
        <v>9000</v>
      </c>
      <c r="F26" s="16">
        <v>8400</v>
      </c>
      <c r="G26" s="16">
        <f t="shared" si="4"/>
        <v>10000</v>
      </c>
      <c r="H26" s="25">
        <v>9104.7099999999991</v>
      </c>
      <c r="I26" s="16">
        <v>8400</v>
      </c>
      <c r="J26" s="16">
        <v>8400</v>
      </c>
      <c r="K26" s="16">
        <v>8400</v>
      </c>
      <c r="L26" s="18">
        <v>9250</v>
      </c>
      <c r="M26" s="18">
        <v>9250</v>
      </c>
      <c r="N26" s="25">
        <v>9104.7099999999991</v>
      </c>
      <c r="O26" s="25">
        <f t="shared" si="28"/>
        <v>9250</v>
      </c>
      <c r="P26">
        <v>9250</v>
      </c>
      <c r="Q26">
        <v>9250</v>
      </c>
      <c r="R26">
        <v>9250</v>
      </c>
      <c r="S26" s="37">
        <f t="shared" ca="1" si="1"/>
        <v>0</v>
      </c>
    </row>
    <row r="27" spans="1:19" s="35" customFormat="1" x14ac:dyDescent="0.25">
      <c r="A27" s="53">
        <f t="shared" si="0"/>
        <v>45163</v>
      </c>
      <c r="B27" s="39"/>
      <c r="C27" s="16">
        <f t="shared" si="2"/>
        <v>9500</v>
      </c>
      <c r="D27" s="16">
        <f t="shared" ref="D27" si="30">D26</f>
        <v>10000</v>
      </c>
      <c r="E27" s="38">
        <f t="shared" si="2"/>
        <v>9000</v>
      </c>
      <c r="F27" s="16">
        <v>8200</v>
      </c>
      <c r="G27" s="16">
        <f t="shared" si="4"/>
        <v>10000</v>
      </c>
      <c r="H27" s="25">
        <v>9109.17</v>
      </c>
      <c r="I27" s="16">
        <v>8200</v>
      </c>
      <c r="J27" s="16">
        <v>8200</v>
      </c>
      <c r="K27" s="16">
        <v>8200</v>
      </c>
      <c r="L27" s="18">
        <v>9250</v>
      </c>
      <c r="M27" s="18">
        <v>9250</v>
      </c>
      <c r="N27" s="25">
        <v>9109.17</v>
      </c>
      <c r="O27" s="25">
        <f t="shared" si="28"/>
        <v>9250</v>
      </c>
      <c r="P27">
        <v>9250</v>
      </c>
      <c r="Q27">
        <v>9250</v>
      </c>
      <c r="R27">
        <v>9250</v>
      </c>
      <c r="S27" s="37">
        <f t="shared" ca="1" si="1"/>
        <v>0</v>
      </c>
    </row>
    <row r="28" spans="1:19" s="35" customFormat="1" x14ac:dyDescent="0.25">
      <c r="A28" s="53">
        <f t="shared" si="0"/>
        <v>45164</v>
      </c>
      <c r="B28" s="39"/>
      <c r="C28" s="16">
        <f t="shared" si="2"/>
        <v>9500</v>
      </c>
      <c r="D28" s="16">
        <f t="shared" ref="D28" si="31">D27</f>
        <v>10000</v>
      </c>
      <c r="E28" s="38">
        <f t="shared" si="2"/>
        <v>9000</v>
      </c>
      <c r="F28" s="16">
        <v>8000</v>
      </c>
      <c r="G28" s="16">
        <f t="shared" si="4"/>
        <v>10000</v>
      </c>
      <c r="H28" s="25">
        <v>9110.25</v>
      </c>
      <c r="I28" s="16">
        <v>8000</v>
      </c>
      <c r="J28" s="16">
        <v>8000</v>
      </c>
      <c r="K28" s="16">
        <v>8000</v>
      </c>
      <c r="L28" s="18">
        <v>9250</v>
      </c>
      <c r="M28" s="18">
        <v>9250</v>
      </c>
      <c r="N28" s="25">
        <v>9110.25</v>
      </c>
      <c r="O28" s="25">
        <f t="shared" si="28"/>
        <v>9250</v>
      </c>
      <c r="P28">
        <v>9250</v>
      </c>
      <c r="Q28">
        <v>9250</v>
      </c>
      <c r="R28">
        <v>9250</v>
      </c>
      <c r="S28" s="37">
        <f t="shared" ca="1" si="1"/>
        <v>0</v>
      </c>
    </row>
    <row r="29" spans="1:19" s="35" customFormat="1" x14ac:dyDescent="0.25">
      <c r="A29" s="53">
        <f t="shared" si="0"/>
        <v>45165</v>
      </c>
      <c r="B29" s="39"/>
      <c r="C29" s="16">
        <f t="shared" si="2"/>
        <v>9500</v>
      </c>
      <c r="D29" s="16">
        <f t="shared" ref="D29" si="32">D28</f>
        <v>10000</v>
      </c>
      <c r="E29" s="38">
        <f t="shared" si="2"/>
        <v>9000</v>
      </c>
      <c r="F29" s="16">
        <v>7800</v>
      </c>
      <c r="G29" s="16">
        <f t="shared" si="4"/>
        <v>10000</v>
      </c>
      <c r="H29" s="25">
        <v>9101.4599999999991</v>
      </c>
      <c r="I29" s="16">
        <v>7800</v>
      </c>
      <c r="J29" s="16">
        <v>7800</v>
      </c>
      <c r="K29" s="16">
        <v>7800</v>
      </c>
      <c r="L29" s="18">
        <v>9250</v>
      </c>
      <c r="M29" s="18">
        <v>9250</v>
      </c>
      <c r="N29" s="25">
        <v>9101.4599999999991</v>
      </c>
      <c r="O29" s="25">
        <f t="shared" si="28"/>
        <v>9250</v>
      </c>
      <c r="P29">
        <v>9250</v>
      </c>
      <c r="Q29">
        <v>9250</v>
      </c>
      <c r="R29">
        <v>9250</v>
      </c>
      <c r="S29" s="37">
        <f t="shared" ca="1" si="1"/>
        <v>0</v>
      </c>
    </row>
    <row r="30" spans="1:19" s="35" customFormat="1" x14ac:dyDescent="0.25">
      <c r="A30" s="53">
        <f t="shared" si="0"/>
        <v>45166</v>
      </c>
      <c r="B30" s="39"/>
      <c r="C30" s="16">
        <f t="shared" si="2"/>
        <v>9500</v>
      </c>
      <c r="D30" s="16">
        <f t="shared" ref="D30" si="33">D29</f>
        <v>10000</v>
      </c>
      <c r="E30" s="38">
        <f t="shared" si="2"/>
        <v>9000</v>
      </c>
      <c r="F30" s="16">
        <v>7600</v>
      </c>
      <c r="G30" s="16">
        <f t="shared" si="4"/>
        <v>10000</v>
      </c>
      <c r="H30" s="16">
        <v>9100</v>
      </c>
      <c r="I30" s="16">
        <v>7600</v>
      </c>
      <c r="J30" s="16">
        <v>7600</v>
      </c>
      <c r="K30" s="16">
        <v>7600</v>
      </c>
      <c r="L30" s="18">
        <v>9100</v>
      </c>
      <c r="M30" s="18">
        <v>9250</v>
      </c>
      <c r="N30" s="16">
        <v>9100</v>
      </c>
      <c r="O30" s="25">
        <f t="shared" si="28"/>
        <v>9100</v>
      </c>
      <c r="P30">
        <v>9100</v>
      </c>
      <c r="Q30">
        <v>9100</v>
      </c>
      <c r="R30">
        <v>9100</v>
      </c>
      <c r="S30" s="37">
        <f t="shared" ca="1" si="1"/>
        <v>0</v>
      </c>
    </row>
    <row r="31" spans="1:19" s="35" customFormat="1" x14ac:dyDescent="0.25">
      <c r="A31" s="53">
        <f t="shared" si="0"/>
        <v>45167</v>
      </c>
      <c r="B31" s="39"/>
      <c r="C31" s="16">
        <f t="shared" si="2"/>
        <v>9500</v>
      </c>
      <c r="D31" s="16">
        <f t="shared" ref="D31" si="34">D30</f>
        <v>10000</v>
      </c>
      <c r="E31" s="38">
        <f t="shared" si="2"/>
        <v>9000</v>
      </c>
      <c r="F31" s="16">
        <v>7400</v>
      </c>
      <c r="G31" s="16">
        <f t="shared" si="4"/>
        <v>10000</v>
      </c>
      <c r="H31" s="16">
        <v>9100</v>
      </c>
      <c r="I31" s="16">
        <v>7600</v>
      </c>
      <c r="J31" s="16">
        <v>7600</v>
      </c>
      <c r="K31" s="16">
        <v>7600</v>
      </c>
      <c r="L31" s="18">
        <v>9100</v>
      </c>
      <c r="M31" s="18">
        <v>9250</v>
      </c>
      <c r="N31" s="16">
        <v>9100</v>
      </c>
      <c r="O31" s="25">
        <f t="shared" si="28"/>
        <v>9100</v>
      </c>
      <c r="P31">
        <v>9100</v>
      </c>
      <c r="Q31">
        <v>9100</v>
      </c>
      <c r="R31">
        <v>9100</v>
      </c>
      <c r="S31" s="37">
        <f t="shared" ca="1" si="1"/>
        <v>0</v>
      </c>
    </row>
    <row r="32" spans="1:19" s="35" customFormat="1" x14ac:dyDescent="0.25">
      <c r="A32" s="53">
        <f t="shared" si="0"/>
        <v>45168</v>
      </c>
      <c r="B32" s="39"/>
      <c r="C32" s="16">
        <f t="shared" si="2"/>
        <v>9500</v>
      </c>
      <c r="D32" s="16">
        <f t="shared" ref="D32" si="35">D31</f>
        <v>10000</v>
      </c>
      <c r="E32" s="38">
        <f t="shared" si="2"/>
        <v>9000</v>
      </c>
      <c r="F32" s="16">
        <v>7200</v>
      </c>
      <c r="G32" s="16">
        <f t="shared" si="4"/>
        <v>10000</v>
      </c>
      <c r="H32" s="16">
        <v>9100</v>
      </c>
      <c r="I32" s="16">
        <v>7600</v>
      </c>
      <c r="J32" s="16">
        <v>7600</v>
      </c>
      <c r="K32" s="16">
        <v>7600</v>
      </c>
      <c r="L32" s="16">
        <v>9000</v>
      </c>
      <c r="M32" s="18">
        <v>9100</v>
      </c>
      <c r="N32" s="16">
        <v>9100</v>
      </c>
      <c r="O32" s="25">
        <f t="shared" si="28"/>
        <v>9000</v>
      </c>
      <c r="P32">
        <v>9000</v>
      </c>
      <c r="Q32">
        <v>9000</v>
      </c>
      <c r="R32">
        <v>9000</v>
      </c>
      <c r="S32" s="37">
        <f t="shared" ca="1" si="1"/>
        <v>0</v>
      </c>
    </row>
    <row r="33" spans="1:19" s="35" customFormat="1" x14ac:dyDescent="0.25">
      <c r="A33" s="54">
        <f>A34-1</f>
        <v>45169</v>
      </c>
      <c r="B33" s="39"/>
      <c r="C33" s="40">
        <f t="shared" si="2"/>
        <v>9500</v>
      </c>
      <c r="D33" s="40">
        <f t="shared" ref="D33" si="36">D32</f>
        <v>10000</v>
      </c>
      <c r="E33" s="41">
        <f t="shared" si="2"/>
        <v>9000</v>
      </c>
      <c r="F33" s="40">
        <v>7000</v>
      </c>
      <c r="G33" s="40">
        <f t="shared" si="4"/>
        <v>10000</v>
      </c>
      <c r="H33" s="40">
        <v>8900</v>
      </c>
      <c r="I33" s="40">
        <v>7600</v>
      </c>
      <c r="J33" s="40">
        <v>7600</v>
      </c>
      <c r="K33" s="40">
        <v>7600</v>
      </c>
      <c r="L33" s="16">
        <v>8800</v>
      </c>
      <c r="M33" s="18">
        <v>9100</v>
      </c>
      <c r="N33" s="40">
        <v>7600</v>
      </c>
      <c r="O33" s="25">
        <f t="shared" si="28"/>
        <v>8800</v>
      </c>
      <c r="P33">
        <v>8800</v>
      </c>
      <c r="Q33">
        <v>8800</v>
      </c>
      <c r="R33">
        <v>8800</v>
      </c>
      <c r="S33" s="37">
        <f t="shared" ca="1" si="1"/>
        <v>0</v>
      </c>
    </row>
    <row r="34" spans="1:19" s="35" customFormat="1" x14ac:dyDescent="0.25">
      <c r="A34" s="55">
        <v>45170</v>
      </c>
      <c r="B34" s="43"/>
      <c r="C34" s="16">
        <v>7000</v>
      </c>
      <c r="D34" s="16">
        <v>7000</v>
      </c>
      <c r="E34" s="16">
        <v>6500</v>
      </c>
      <c r="F34" s="16">
        <v>6900</v>
      </c>
      <c r="G34" s="16">
        <v>7000</v>
      </c>
      <c r="H34" s="16">
        <v>8700</v>
      </c>
      <c r="I34" s="16">
        <v>7600</v>
      </c>
      <c r="J34" s="16">
        <v>7600</v>
      </c>
      <c r="K34" s="16">
        <v>7600</v>
      </c>
      <c r="L34" s="16">
        <v>8600</v>
      </c>
      <c r="M34" s="16">
        <v>9100</v>
      </c>
      <c r="N34" s="16">
        <v>8700</v>
      </c>
      <c r="O34" s="25">
        <f t="shared" si="28"/>
        <v>8600</v>
      </c>
      <c r="P34">
        <v>8600</v>
      </c>
      <c r="Q34">
        <v>8600</v>
      </c>
      <c r="R34">
        <v>8600</v>
      </c>
      <c r="S34" s="37">
        <f t="shared" ca="1" si="1"/>
        <v>0</v>
      </c>
    </row>
    <row r="35" spans="1:19" s="35" customFormat="1" x14ac:dyDescent="0.25">
      <c r="A35" s="55">
        <f>A34+1</f>
        <v>45171</v>
      </c>
      <c r="B35" s="43"/>
      <c r="C35" s="16">
        <f>C34</f>
        <v>7000</v>
      </c>
      <c r="D35" s="16">
        <f>D34</f>
        <v>7000</v>
      </c>
      <c r="E35" s="38">
        <f>E34</f>
        <v>6500</v>
      </c>
      <c r="F35" s="16">
        <v>6800</v>
      </c>
      <c r="G35" s="16">
        <f>G34</f>
        <v>7000</v>
      </c>
      <c r="H35" s="16">
        <v>8500</v>
      </c>
      <c r="I35" s="16">
        <v>7600</v>
      </c>
      <c r="J35" s="16">
        <v>7600</v>
      </c>
      <c r="K35" s="16">
        <v>7600</v>
      </c>
      <c r="L35" s="16">
        <v>8500</v>
      </c>
      <c r="M35" s="16">
        <v>9100</v>
      </c>
      <c r="N35" s="16">
        <v>8500</v>
      </c>
      <c r="O35" s="25">
        <f t="shared" si="28"/>
        <v>8500</v>
      </c>
      <c r="P35">
        <v>8500</v>
      </c>
      <c r="Q35">
        <v>8500</v>
      </c>
      <c r="R35">
        <v>8500</v>
      </c>
      <c r="S35" s="37">
        <f t="shared" ca="1" si="1"/>
        <v>0</v>
      </c>
    </row>
    <row r="36" spans="1:19" s="35" customFormat="1" x14ac:dyDescent="0.25">
      <c r="A36" s="55">
        <f t="shared" ref="A36:A99" si="37">A35+1</f>
        <v>45172</v>
      </c>
      <c r="B36" s="43"/>
      <c r="C36" s="16">
        <f t="shared" ref="C36:E63" si="38">C35</f>
        <v>7000</v>
      </c>
      <c r="D36" s="16">
        <f t="shared" ref="D36" si="39">D35</f>
        <v>7000</v>
      </c>
      <c r="E36" s="38">
        <f t="shared" si="38"/>
        <v>6500</v>
      </c>
      <c r="F36" s="16">
        <v>6700</v>
      </c>
      <c r="G36" s="16">
        <f t="shared" ref="G36:G63" si="40">G35</f>
        <v>7000</v>
      </c>
      <c r="H36" s="16">
        <v>8300</v>
      </c>
      <c r="I36" s="16">
        <v>7600</v>
      </c>
      <c r="J36" s="16">
        <v>7600</v>
      </c>
      <c r="K36" s="16">
        <v>7600</v>
      </c>
      <c r="L36" s="16">
        <v>8300</v>
      </c>
      <c r="M36" s="16">
        <v>9100</v>
      </c>
      <c r="N36" s="16">
        <v>8300</v>
      </c>
      <c r="O36" s="25">
        <f t="shared" si="28"/>
        <v>8300</v>
      </c>
      <c r="P36">
        <v>8300</v>
      </c>
      <c r="Q36">
        <v>8300</v>
      </c>
      <c r="R36">
        <v>8300</v>
      </c>
      <c r="S36" s="37">
        <f t="shared" ca="1" si="1"/>
        <v>0</v>
      </c>
    </row>
    <row r="37" spans="1:19" s="35" customFormat="1" x14ac:dyDescent="0.25">
      <c r="A37" s="55">
        <f t="shared" si="37"/>
        <v>45173</v>
      </c>
      <c r="B37" s="43"/>
      <c r="C37" s="16">
        <f t="shared" si="38"/>
        <v>7000</v>
      </c>
      <c r="D37" s="16">
        <f t="shared" ref="D37" si="41">D36</f>
        <v>7000</v>
      </c>
      <c r="E37" s="38">
        <f t="shared" si="38"/>
        <v>6500</v>
      </c>
      <c r="F37" s="16">
        <v>6600</v>
      </c>
      <c r="G37" s="16">
        <f t="shared" si="40"/>
        <v>7000</v>
      </c>
      <c r="H37" s="16">
        <v>8100</v>
      </c>
      <c r="I37" s="16">
        <v>7600</v>
      </c>
      <c r="J37" s="16">
        <v>7600</v>
      </c>
      <c r="K37" s="16">
        <v>7600</v>
      </c>
      <c r="L37" s="16">
        <v>8000</v>
      </c>
      <c r="M37" s="18">
        <v>9100</v>
      </c>
      <c r="N37" s="16">
        <v>8100</v>
      </c>
      <c r="O37" s="25">
        <f t="shared" si="28"/>
        <v>8000</v>
      </c>
      <c r="P37">
        <v>8000</v>
      </c>
      <c r="Q37">
        <v>8000</v>
      </c>
      <c r="R37">
        <v>8000</v>
      </c>
      <c r="S37" s="37">
        <f t="shared" ca="1" si="1"/>
        <v>0</v>
      </c>
    </row>
    <row r="38" spans="1:19" s="35" customFormat="1" x14ac:dyDescent="0.25">
      <c r="A38" s="55">
        <f t="shared" si="37"/>
        <v>45174</v>
      </c>
      <c r="B38" s="43"/>
      <c r="C38" s="16">
        <f t="shared" si="38"/>
        <v>7000</v>
      </c>
      <c r="D38" s="16">
        <f t="shared" ref="D38" si="42">D37</f>
        <v>7000</v>
      </c>
      <c r="E38" s="38">
        <f t="shared" si="38"/>
        <v>6500</v>
      </c>
      <c r="F38" s="16">
        <v>6500</v>
      </c>
      <c r="G38" s="16">
        <f t="shared" si="40"/>
        <v>7000</v>
      </c>
      <c r="H38" s="16">
        <v>7600</v>
      </c>
      <c r="I38" s="16">
        <v>7600</v>
      </c>
      <c r="J38" s="16">
        <v>7600</v>
      </c>
      <c r="K38" s="16">
        <v>7600</v>
      </c>
      <c r="L38" s="16">
        <v>7800</v>
      </c>
      <c r="M38" s="16">
        <v>9100</v>
      </c>
      <c r="N38" s="16">
        <v>7800</v>
      </c>
      <c r="O38" s="25">
        <v>8000</v>
      </c>
      <c r="P38">
        <v>8000</v>
      </c>
      <c r="Q38">
        <v>8000</v>
      </c>
      <c r="R38">
        <v>8000</v>
      </c>
      <c r="S38" s="37">
        <f t="shared" ca="1" si="1"/>
        <v>0</v>
      </c>
    </row>
    <row r="39" spans="1:19" x14ac:dyDescent="0.25">
      <c r="A39" s="55">
        <f t="shared" si="37"/>
        <v>45175</v>
      </c>
      <c r="B39" s="43"/>
      <c r="C39" s="16">
        <f t="shared" si="38"/>
        <v>7000</v>
      </c>
      <c r="D39" s="16">
        <f t="shared" ref="D39" si="43">D38</f>
        <v>7000</v>
      </c>
      <c r="E39" s="38">
        <f t="shared" si="38"/>
        <v>6500</v>
      </c>
      <c r="F39" s="1">
        <v>6500</v>
      </c>
      <c r="G39" s="16">
        <f t="shared" si="40"/>
        <v>7000</v>
      </c>
      <c r="H39" s="16">
        <v>7000</v>
      </c>
      <c r="I39" s="1">
        <v>7600</v>
      </c>
      <c r="J39" s="1">
        <v>7600</v>
      </c>
      <c r="K39" s="1">
        <v>7600</v>
      </c>
      <c r="L39" s="19">
        <v>7600</v>
      </c>
      <c r="M39" s="16">
        <v>9100</v>
      </c>
      <c r="N39" s="19">
        <v>7600</v>
      </c>
      <c r="O39" s="1">
        <v>8000</v>
      </c>
      <c r="P39">
        <v>8000</v>
      </c>
      <c r="Q39">
        <v>8000</v>
      </c>
      <c r="R39">
        <v>8000</v>
      </c>
      <c r="S39" s="37">
        <f t="shared" ca="1" si="1"/>
        <v>0</v>
      </c>
    </row>
    <row r="40" spans="1:19" x14ac:dyDescent="0.25">
      <c r="A40" s="55">
        <f t="shared" si="37"/>
        <v>45176</v>
      </c>
      <c r="B40" s="43"/>
      <c r="C40" s="16">
        <f t="shared" si="38"/>
        <v>7000</v>
      </c>
      <c r="D40" s="16">
        <f t="shared" ref="D40" si="44">D39</f>
        <v>7000</v>
      </c>
      <c r="E40" s="38">
        <f t="shared" si="38"/>
        <v>6500</v>
      </c>
      <c r="F40" s="1">
        <v>6500</v>
      </c>
      <c r="G40" s="16">
        <f t="shared" si="40"/>
        <v>7000</v>
      </c>
      <c r="H40" s="16">
        <v>7000</v>
      </c>
      <c r="I40" s="1">
        <v>7600</v>
      </c>
      <c r="J40" s="1">
        <v>7600</v>
      </c>
      <c r="K40" s="1">
        <v>7600</v>
      </c>
      <c r="L40" s="19">
        <v>7600</v>
      </c>
      <c r="M40" s="16">
        <v>9100</v>
      </c>
      <c r="N40" s="19">
        <v>7600</v>
      </c>
      <c r="O40" s="1">
        <v>8000</v>
      </c>
      <c r="P40">
        <v>8000</v>
      </c>
      <c r="Q40">
        <v>8000</v>
      </c>
      <c r="R40">
        <v>8000</v>
      </c>
      <c r="S40" s="37">
        <f t="shared" ca="1" si="1"/>
        <v>0</v>
      </c>
    </row>
    <row r="41" spans="1:19" x14ac:dyDescent="0.25">
      <c r="A41" s="55">
        <f t="shared" si="37"/>
        <v>45177</v>
      </c>
      <c r="B41" s="43"/>
      <c r="C41" s="16">
        <f t="shared" si="38"/>
        <v>7000</v>
      </c>
      <c r="D41" s="16">
        <f t="shared" ref="D41" si="45">D40</f>
        <v>7000</v>
      </c>
      <c r="E41" s="38">
        <f t="shared" si="38"/>
        <v>6500</v>
      </c>
      <c r="F41" s="1">
        <v>6500</v>
      </c>
      <c r="G41" s="16">
        <f t="shared" si="40"/>
        <v>7000</v>
      </c>
      <c r="H41" s="16">
        <v>7000</v>
      </c>
      <c r="I41" s="1">
        <v>7600</v>
      </c>
      <c r="J41" s="1">
        <v>7600</v>
      </c>
      <c r="K41" s="1">
        <v>7600</v>
      </c>
      <c r="L41" s="19">
        <v>7600</v>
      </c>
      <c r="M41" s="18">
        <v>9100</v>
      </c>
      <c r="N41" s="19">
        <v>7600</v>
      </c>
      <c r="O41" s="1">
        <v>7900</v>
      </c>
      <c r="P41">
        <v>7900</v>
      </c>
      <c r="Q41">
        <v>7900</v>
      </c>
      <c r="R41">
        <v>7900</v>
      </c>
      <c r="S41" s="37">
        <f t="shared" ca="1" si="1"/>
        <v>0</v>
      </c>
    </row>
    <row r="42" spans="1:19" x14ac:dyDescent="0.25">
      <c r="A42" s="55">
        <f t="shared" si="37"/>
        <v>45178</v>
      </c>
      <c r="B42" s="43"/>
      <c r="C42" s="16">
        <f t="shared" si="38"/>
        <v>7000</v>
      </c>
      <c r="D42" s="16">
        <f t="shared" ref="D42" si="46">D41</f>
        <v>7000</v>
      </c>
      <c r="E42" s="38">
        <f t="shared" si="38"/>
        <v>6500</v>
      </c>
      <c r="F42" s="1">
        <v>6500</v>
      </c>
      <c r="G42" s="16">
        <f t="shared" si="40"/>
        <v>7000</v>
      </c>
      <c r="H42" s="16">
        <v>7000</v>
      </c>
      <c r="I42" s="1">
        <v>7600</v>
      </c>
      <c r="J42" s="1">
        <v>7600</v>
      </c>
      <c r="K42" s="1">
        <v>7600</v>
      </c>
      <c r="L42" s="19">
        <v>7600</v>
      </c>
      <c r="M42" s="16">
        <v>9100</v>
      </c>
      <c r="N42" s="19">
        <v>7600</v>
      </c>
      <c r="O42" s="1">
        <v>7800</v>
      </c>
      <c r="P42">
        <v>7800</v>
      </c>
      <c r="Q42">
        <v>7800</v>
      </c>
      <c r="R42">
        <v>7800</v>
      </c>
      <c r="S42" s="37">
        <f t="shared" ca="1" si="1"/>
        <v>0</v>
      </c>
    </row>
    <row r="43" spans="1:19" x14ac:dyDescent="0.25">
      <c r="A43" s="59">
        <f t="shared" si="37"/>
        <v>45179</v>
      </c>
      <c r="B43" s="60"/>
      <c r="C43" s="64">
        <f t="shared" si="38"/>
        <v>7000</v>
      </c>
      <c r="D43" s="64">
        <f t="shared" ref="D43" si="47">D42</f>
        <v>7000</v>
      </c>
      <c r="E43" s="65">
        <f t="shared" si="38"/>
        <v>6500</v>
      </c>
      <c r="F43" s="62">
        <v>6500</v>
      </c>
      <c r="G43" s="64">
        <f t="shared" si="40"/>
        <v>7000</v>
      </c>
      <c r="H43" s="64">
        <v>7000</v>
      </c>
      <c r="I43" s="62">
        <v>7600</v>
      </c>
      <c r="J43" s="62">
        <v>7600</v>
      </c>
      <c r="K43" s="62">
        <v>7600</v>
      </c>
      <c r="L43" s="63">
        <v>7600</v>
      </c>
      <c r="M43" s="64">
        <v>9100</v>
      </c>
      <c r="N43" s="63">
        <v>7600</v>
      </c>
      <c r="O43" s="1">
        <v>7700</v>
      </c>
      <c r="P43">
        <v>7700</v>
      </c>
      <c r="Q43">
        <v>7700</v>
      </c>
      <c r="R43">
        <v>7700</v>
      </c>
      <c r="S43" s="37">
        <f t="shared" ca="1" si="1"/>
        <v>0</v>
      </c>
    </row>
    <row r="44" spans="1:19" x14ac:dyDescent="0.25">
      <c r="A44" s="59">
        <f t="shared" si="37"/>
        <v>45180</v>
      </c>
      <c r="B44" s="60"/>
      <c r="C44" s="64">
        <f t="shared" si="38"/>
        <v>7000</v>
      </c>
      <c r="D44" s="64">
        <f t="shared" ref="D44" si="48">D43</f>
        <v>7000</v>
      </c>
      <c r="E44" s="65">
        <f t="shared" si="38"/>
        <v>6500</v>
      </c>
      <c r="F44" s="62">
        <v>6500</v>
      </c>
      <c r="G44" s="64">
        <f t="shared" si="40"/>
        <v>7000</v>
      </c>
      <c r="H44" s="64">
        <v>7000</v>
      </c>
      <c r="I44" s="62">
        <v>7600</v>
      </c>
      <c r="J44" s="62">
        <v>7600</v>
      </c>
      <c r="K44" s="62">
        <v>7600</v>
      </c>
      <c r="L44" s="63">
        <v>7600</v>
      </c>
      <c r="M44" s="64">
        <v>9100</v>
      </c>
      <c r="N44" s="63">
        <v>7600</v>
      </c>
      <c r="O44" s="1">
        <v>7700</v>
      </c>
      <c r="P44">
        <v>7700</v>
      </c>
      <c r="Q44">
        <v>7700</v>
      </c>
      <c r="R44">
        <v>7700</v>
      </c>
      <c r="S44" s="37">
        <f t="shared" ca="1" si="1"/>
        <v>0</v>
      </c>
    </row>
    <row r="45" spans="1:19" x14ac:dyDescent="0.25">
      <c r="A45" s="59">
        <f t="shared" si="37"/>
        <v>45181</v>
      </c>
      <c r="B45" s="60"/>
      <c r="C45" s="64">
        <f t="shared" si="38"/>
        <v>7000</v>
      </c>
      <c r="D45" s="64">
        <f t="shared" ref="D45" si="49">D44</f>
        <v>7000</v>
      </c>
      <c r="E45" s="65">
        <f t="shared" si="38"/>
        <v>6500</v>
      </c>
      <c r="F45" s="62">
        <v>6500</v>
      </c>
      <c r="G45" s="64">
        <f t="shared" si="40"/>
        <v>7000</v>
      </c>
      <c r="H45" s="64">
        <v>7000</v>
      </c>
      <c r="I45" s="62">
        <v>7600</v>
      </c>
      <c r="J45" s="62">
        <v>7600</v>
      </c>
      <c r="K45" s="62">
        <v>7600</v>
      </c>
      <c r="L45" s="63">
        <v>7600</v>
      </c>
      <c r="M45" s="66">
        <v>9100</v>
      </c>
      <c r="N45" s="63">
        <v>7600</v>
      </c>
      <c r="O45" s="1">
        <v>7700</v>
      </c>
      <c r="P45">
        <v>7700</v>
      </c>
      <c r="Q45">
        <v>7700</v>
      </c>
      <c r="R45">
        <v>7700</v>
      </c>
      <c r="S45" s="37">
        <f t="shared" ca="1" si="1"/>
        <v>0</v>
      </c>
    </row>
    <row r="46" spans="1:19" x14ac:dyDescent="0.25">
      <c r="A46" s="59">
        <f t="shared" si="37"/>
        <v>45182</v>
      </c>
      <c r="B46" s="60"/>
      <c r="C46" s="64">
        <f t="shared" si="38"/>
        <v>7000</v>
      </c>
      <c r="D46" s="64">
        <f t="shared" ref="D46" si="50">D45</f>
        <v>7000</v>
      </c>
      <c r="E46" s="65">
        <f t="shared" si="38"/>
        <v>6500</v>
      </c>
      <c r="F46" s="62">
        <v>6500</v>
      </c>
      <c r="G46" s="64">
        <f t="shared" si="40"/>
        <v>7000</v>
      </c>
      <c r="H46" s="64">
        <v>7000</v>
      </c>
      <c r="I46" s="62">
        <v>7600</v>
      </c>
      <c r="J46" s="62">
        <v>7600</v>
      </c>
      <c r="K46" s="62">
        <v>7600</v>
      </c>
      <c r="L46" s="63">
        <v>7600</v>
      </c>
      <c r="M46" s="64">
        <v>9100</v>
      </c>
      <c r="N46" s="63">
        <v>7600</v>
      </c>
      <c r="O46" s="1">
        <v>7700</v>
      </c>
      <c r="P46">
        <v>7700</v>
      </c>
      <c r="Q46">
        <v>7700</v>
      </c>
      <c r="R46">
        <v>7700</v>
      </c>
      <c r="S46" s="37">
        <f t="shared" ca="1" si="1"/>
        <v>10000000</v>
      </c>
    </row>
    <row r="47" spans="1:19" x14ac:dyDescent="0.25">
      <c r="A47" s="55">
        <f t="shared" si="37"/>
        <v>45183</v>
      </c>
      <c r="B47" s="43"/>
      <c r="C47" s="16">
        <f t="shared" si="38"/>
        <v>7000</v>
      </c>
      <c r="D47" s="16">
        <f t="shared" ref="D47" si="51">D46</f>
        <v>7000</v>
      </c>
      <c r="E47" s="38">
        <f t="shared" si="38"/>
        <v>6500</v>
      </c>
      <c r="F47" s="1">
        <v>6500</v>
      </c>
      <c r="G47" s="16">
        <f t="shared" si="40"/>
        <v>7000</v>
      </c>
      <c r="H47" s="16">
        <v>7000</v>
      </c>
      <c r="I47" s="1">
        <v>7600</v>
      </c>
      <c r="J47" s="1">
        <v>7600</v>
      </c>
      <c r="K47" s="1">
        <v>7600</v>
      </c>
      <c r="L47" s="19">
        <v>7600</v>
      </c>
      <c r="M47" s="16">
        <v>9100</v>
      </c>
      <c r="N47" s="19">
        <v>7600</v>
      </c>
      <c r="O47" s="1">
        <v>7600</v>
      </c>
      <c r="P47">
        <v>7700</v>
      </c>
      <c r="Q47">
        <v>7700</v>
      </c>
      <c r="R47">
        <v>7700</v>
      </c>
      <c r="S47" s="37">
        <f t="shared" ca="1" si="1"/>
        <v>10000000</v>
      </c>
    </row>
    <row r="48" spans="1:19" x14ac:dyDescent="0.25">
      <c r="A48" s="55">
        <f t="shared" si="37"/>
        <v>45184</v>
      </c>
      <c r="B48" s="43"/>
      <c r="C48" s="16">
        <f t="shared" si="38"/>
        <v>7000</v>
      </c>
      <c r="D48" s="16">
        <f t="shared" ref="D48" si="52">D47</f>
        <v>7000</v>
      </c>
      <c r="E48" s="38">
        <f t="shared" si="38"/>
        <v>6500</v>
      </c>
      <c r="F48" s="1">
        <v>6500</v>
      </c>
      <c r="G48" s="16">
        <f t="shared" si="40"/>
        <v>7000</v>
      </c>
      <c r="H48" s="16">
        <v>7000</v>
      </c>
      <c r="I48" s="1">
        <v>7600</v>
      </c>
      <c r="J48" s="1">
        <v>7600</v>
      </c>
      <c r="K48" s="1">
        <v>7600</v>
      </c>
      <c r="L48" s="19">
        <v>7600</v>
      </c>
      <c r="M48" s="16">
        <v>9100</v>
      </c>
      <c r="N48" s="19">
        <v>7600</v>
      </c>
      <c r="O48" s="1">
        <v>7600</v>
      </c>
      <c r="P48">
        <v>7500</v>
      </c>
      <c r="Q48">
        <v>7500</v>
      </c>
      <c r="R48">
        <v>7500</v>
      </c>
      <c r="S48" s="37">
        <f t="shared" ca="1" si="1"/>
        <v>10000000</v>
      </c>
    </row>
    <row r="49" spans="1:19" x14ac:dyDescent="0.25">
      <c r="A49" s="55">
        <f t="shared" si="37"/>
        <v>45185</v>
      </c>
      <c r="B49" s="43"/>
      <c r="C49" s="16">
        <f t="shared" si="38"/>
        <v>7000</v>
      </c>
      <c r="D49" s="16">
        <f t="shared" ref="D49" si="53">D48</f>
        <v>7000</v>
      </c>
      <c r="E49" s="38">
        <f t="shared" si="38"/>
        <v>6500</v>
      </c>
      <c r="F49" s="1">
        <v>6500</v>
      </c>
      <c r="G49" s="16">
        <f t="shared" si="40"/>
        <v>7000</v>
      </c>
      <c r="H49" s="16">
        <v>7000</v>
      </c>
      <c r="I49" s="1">
        <v>7600</v>
      </c>
      <c r="J49" s="1">
        <v>7600</v>
      </c>
      <c r="K49" s="1">
        <v>7600</v>
      </c>
      <c r="L49" s="19">
        <v>7600</v>
      </c>
      <c r="M49" s="16">
        <v>9100</v>
      </c>
      <c r="N49" s="19">
        <v>7600</v>
      </c>
      <c r="O49" s="1">
        <v>7600</v>
      </c>
      <c r="P49">
        <v>7300</v>
      </c>
      <c r="Q49">
        <v>7300</v>
      </c>
      <c r="R49">
        <v>7300</v>
      </c>
      <c r="S49" s="37">
        <f t="shared" ca="1" si="1"/>
        <v>10000000</v>
      </c>
    </row>
    <row r="50" spans="1:19" x14ac:dyDescent="0.25">
      <c r="A50" s="59">
        <f t="shared" si="37"/>
        <v>45186</v>
      </c>
      <c r="B50" s="60"/>
      <c r="C50" s="64">
        <f t="shared" si="38"/>
        <v>7000</v>
      </c>
      <c r="D50" s="64">
        <f t="shared" ref="D50" si="54">D49</f>
        <v>7000</v>
      </c>
      <c r="E50" s="65">
        <f t="shared" si="38"/>
        <v>6500</v>
      </c>
      <c r="F50" s="62">
        <v>6500</v>
      </c>
      <c r="G50" s="64">
        <f t="shared" si="40"/>
        <v>7000</v>
      </c>
      <c r="H50" s="64">
        <v>7000</v>
      </c>
      <c r="I50" s="62">
        <v>7600</v>
      </c>
      <c r="J50" s="62">
        <v>7600</v>
      </c>
      <c r="K50" s="62">
        <v>7600</v>
      </c>
      <c r="L50" s="63">
        <v>7600</v>
      </c>
      <c r="M50" s="64">
        <v>9100</v>
      </c>
      <c r="N50" s="63">
        <v>7600</v>
      </c>
      <c r="O50" s="1">
        <v>7600</v>
      </c>
      <c r="P50">
        <v>7100</v>
      </c>
      <c r="Q50">
        <v>7100</v>
      </c>
      <c r="R50">
        <v>7100</v>
      </c>
      <c r="S50" s="37">
        <f t="shared" ca="1" si="1"/>
        <v>10000000</v>
      </c>
    </row>
    <row r="51" spans="1:19" x14ac:dyDescent="0.25">
      <c r="A51" s="59">
        <f t="shared" si="37"/>
        <v>45187</v>
      </c>
      <c r="B51" s="60"/>
      <c r="C51" s="64">
        <f t="shared" si="38"/>
        <v>7000</v>
      </c>
      <c r="D51" s="64">
        <f t="shared" ref="D51" si="55">D50</f>
        <v>7000</v>
      </c>
      <c r="E51" s="65">
        <f t="shared" si="38"/>
        <v>6500</v>
      </c>
      <c r="F51" s="62">
        <v>6500</v>
      </c>
      <c r="G51" s="64">
        <f t="shared" si="40"/>
        <v>7000</v>
      </c>
      <c r="H51" s="64">
        <v>7000</v>
      </c>
      <c r="I51" s="62">
        <v>7600</v>
      </c>
      <c r="J51" s="62">
        <v>7600</v>
      </c>
      <c r="K51" s="62">
        <v>7600</v>
      </c>
      <c r="L51" s="63">
        <v>7600</v>
      </c>
      <c r="M51" s="64">
        <v>9100</v>
      </c>
      <c r="N51" s="63">
        <v>7600</v>
      </c>
      <c r="O51" s="1">
        <v>7600</v>
      </c>
      <c r="P51">
        <v>7100</v>
      </c>
      <c r="Q51">
        <v>7100</v>
      </c>
      <c r="R51">
        <v>7100</v>
      </c>
      <c r="S51" s="37">
        <f t="shared" ca="1" si="1"/>
        <v>10000000</v>
      </c>
    </row>
    <row r="52" spans="1:19" x14ac:dyDescent="0.25">
      <c r="A52" s="59">
        <f t="shared" si="37"/>
        <v>45188</v>
      </c>
      <c r="B52" s="60"/>
      <c r="C52" s="64">
        <f t="shared" si="38"/>
        <v>7000</v>
      </c>
      <c r="D52" s="64">
        <f t="shared" ref="D52" si="56">D51</f>
        <v>7000</v>
      </c>
      <c r="E52" s="65">
        <f t="shared" si="38"/>
        <v>6500</v>
      </c>
      <c r="F52" s="62">
        <v>6500</v>
      </c>
      <c r="G52" s="64">
        <f t="shared" si="40"/>
        <v>7000</v>
      </c>
      <c r="H52" s="64">
        <v>7000</v>
      </c>
      <c r="I52" s="62">
        <v>7600</v>
      </c>
      <c r="J52" s="62">
        <v>7600</v>
      </c>
      <c r="K52" s="62">
        <v>7600</v>
      </c>
      <c r="L52" s="63">
        <v>7600</v>
      </c>
      <c r="M52" s="64">
        <v>9100</v>
      </c>
      <c r="N52" s="63">
        <v>7600</v>
      </c>
      <c r="O52" s="1">
        <v>7600</v>
      </c>
      <c r="P52">
        <v>7100</v>
      </c>
      <c r="Q52">
        <v>7100</v>
      </c>
      <c r="R52">
        <v>7100</v>
      </c>
      <c r="S52" s="37">
        <f t="shared" ca="1" si="1"/>
        <v>10000000</v>
      </c>
    </row>
    <row r="53" spans="1:19" x14ac:dyDescent="0.25">
      <c r="A53" s="59">
        <f t="shared" si="37"/>
        <v>45189</v>
      </c>
      <c r="B53" s="60"/>
      <c r="C53" s="64">
        <f t="shared" si="38"/>
        <v>7000</v>
      </c>
      <c r="D53" s="64">
        <f t="shared" ref="D53" si="57">D52</f>
        <v>7000</v>
      </c>
      <c r="E53" s="65">
        <f t="shared" si="38"/>
        <v>6500</v>
      </c>
      <c r="F53" s="62">
        <v>6500</v>
      </c>
      <c r="G53" s="64">
        <f t="shared" si="40"/>
        <v>7000</v>
      </c>
      <c r="H53" s="64">
        <v>7000</v>
      </c>
      <c r="I53" s="62">
        <v>7600</v>
      </c>
      <c r="J53" s="62">
        <v>7600</v>
      </c>
      <c r="K53" s="62">
        <v>7600</v>
      </c>
      <c r="L53" s="63">
        <v>7600</v>
      </c>
      <c r="M53" s="64">
        <v>9100</v>
      </c>
      <c r="N53" s="63">
        <v>7600</v>
      </c>
      <c r="O53" s="1">
        <v>7600</v>
      </c>
      <c r="P53">
        <v>7100</v>
      </c>
      <c r="Q53">
        <v>7100</v>
      </c>
      <c r="R53">
        <v>7100</v>
      </c>
      <c r="S53" s="37">
        <f t="shared" ca="1" si="1"/>
        <v>10000000</v>
      </c>
    </row>
    <row r="54" spans="1:19" x14ac:dyDescent="0.25">
      <c r="A54" s="55">
        <f t="shared" si="37"/>
        <v>45190</v>
      </c>
      <c r="B54" s="43"/>
      <c r="C54" s="16">
        <f t="shared" si="38"/>
        <v>7000</v>
      </c>
      <c r="D54" s="16">
        <f t="shared" ref="D54" si="58">D53</f>
        <v>7000</v>
      </c>
      <c r="E54" s="38">
        <f t="shared" si="38"/>
        <v>6500</v>
      </c>
      <c r="F54" s="1">
        <v>6500</v>
      </c>
      <c r="G54" s="16">
        <f t="shared" si="40"/>
        <v>7000</v>
      </c>
      <c r="H54" s="16">
        <v>7000</v>
      </c>
      <c r="I54" s="1">
        <v>7600</v>
      </c>
      <c r="J54" s="1">
        <v>7600</v>
      </c>
      <c r="K54" s="1">
        <v>7600</v>
      </c>
      <c r="L54" s="19">
        <v>7600</v>
      </c>
      <c r="M54" s="16">
        <v>9100</v>
      </c>
      <c r="N54" s="19">
        <v>7600</v>
      </c>
      <c r="O54" s="1">
        <v>7600</v>
      </c>
      <c r="P54">
        <v>7100</v>
      </c>
      <c r="Q54">
        <v>7100</v>
      </c>
      <c r="R54">
        <v>7100</v>
      </c>
      <c r="S54" s="37">
        <f t="shared" ca="1" si="1"/>
        <v>10000000</v>
      </c>
    </row>
    <row r="55" spans="1:19" x14ac:dyDescent="0.25">
      <c r="A55" s="55">
        <f t="shared" si="37"/>
        <v>45191</v>
      </c>
      <c r="B55" s="43"/>
      <c r="C55" s="16">
        <f t="shared" si="38"/>
        <v>7000</v>
      </c>
      <c r="D55" s="16">
        <f t="shared" ref="D55" si="59">D54</f>
        <v>7000</v>
      </c>
      <c r="E55" s="38">
        <f t="shared" si="38"/>
        <v>6500</v>
      </c>
      <c r="F55" s="1">
        <v>6500</v>
      </c>
      <c r="G55" s="16">
        <f t="shared" si="40"/>
        <v>7000</v>
      </c>
      <c r="H55" s="16">
        <v>7000</v>
      </c>
      <c r="I55" s="1">
        <v>7600</v>
      </c>
      <c r="J55" s="1">
        <v>7600</v>
      </c>
      <c r="K55" s="1">
        <v>7600</v>
      </c>
      <c r="L55" s="19">
        <v>7600</v>
      </c>
      <c r="M55" s="16">
        <v>9100</v>
      </c>
      <c r="N55" s="19">
        <v>7600</v>
      </c>
      <c r="O55" s="1">
        <v>7600</v>
      </c>
      <c r="P55">
        <v>7100</v>
      </c>
      <c r="Q55">
        <v>6900</v>
      </c>
      <c r="R55">
        <v>7100</v>
      </c>
      <c r="S55" s="37">
        <f t="shared" ca="1" si="1"/>
        <v>10000000</v>
      </c>
    </row>
    <row r="56" spans="1:19" x14ac:dyDescent="0.25">
      <c r="A56" s="55">
        <f t="shared" si="37"/>
        <v>45192</v>
      </c>
      <c r="B56" s="43"/>
      <c r="C56" s="16">
        <f t="shared" si="38"/>
        <v>7000</v>
      </c>
      <c r="D56" s="16">
        <f t="shared" ref="D56" si="60">D55</f>
        <v>7000</v>
      </c>
      <c r="E56" s="38">
        <f t="shared" si="38"/>
        <v>6500</v>
      </c>
      <c r="F56" s="1">
        <v>6500</v>
      </c>
      <c r="G56" s="16">
        <f t="shared" si="40"/>
        <v>7000</v>
      </c>
      <c r="H56" s="16">
        <v>7000</v>
      </c>
      <c r="I56" s="1">
        <v>7600</v>
      </c>
      <c r="J56" s="1">
        <v>7600</v>
      </c>
      <c r="K56" s="1">
        <v>7600</v>
      </c>
      <c r="L56" s="19">
        <v>7600</v>
      </c>
      <c r="M56" s="16">
        <v>9100</v>
      </c>
      <c r="N56" s="19">
        <v>7600</v>
      </c>
      <c r="O56" s="1">
        <v>7600</v>
      </c>
      <c r="P56">
        <v>7100</v>
      </c>
      <c r="Q56">
        <v>6700</v>
      </c>
      <c r="R56">
        <v>7100</v>
      </c>
      <c r="S56" s="37">
        <f t="shared" ca="1" si="1"/>
        <v>10000000</v>
      </c>
    </row>
    <row r="57" spans="1:19" x14ac:dyDescent="0.25">
      <c r="A57" s="59">
        <f t="shared" si="37"/>
        <v>45193</v>
      </c>
      <c r="B57" s="60"/>
      <c r="C57" s="64">
        <f t="shared" si="38"/>
        <v>7000</v>
      </c>
      <c r="D57" s="64">
        <f t="shared" ref="D57" si="61">D56</f>
        <v>7000</v>
      </c>
      <c r="E57" s="65">
        <f t="shared" si="38"/>
        <v>6500</v>
      </c>
      <c r="F57" s="62">
        <v>6500</v>
      </c>
      <c r="G57" s="64">
        <f t="shared" si="40"/>
        <v>7000</v>
      </c>
      <c r="H57" s="64">
        <v>7000</v>
      </c>
      <c r="I57" s="62">
        <v>7600</v>
      </c>
      <c r="J57" s="62">
        <v>7600</v>
      </c>
      <c r="K57" s="62">
        <v>7600</v>
      </c>
      <c r="L57" s="63">
        <v>7600</v>
      </c>
      <c r="M57" s="62">
        <v>9000</v>
      </c>
      <c r="N57" s="63">
        <v>7600</v>
      </c>
      <c r="O57" s="1">
        <v>7600</v>
      </c>
      <c r="P57">
        <v>7100</v>
      </c>
      <c r="Q57">
        <v>6500</v>
      </c>
      <c r="R57">
        <v>7100</v>
      </c>
      <c r="S57" s="37">
        <f t="shared" ca="1" si="1"/>
        <v>10000000</v>
      </c>
    </row>
    <row r="58" spans="1:19" x14ac:dyDescent="0.25">
      <c r="A58" s="59">
        <f t="shared" si="37"/>
        <v>45194</v>
      </c>
      <c r="B58" s="60"/>
      <c r="C58" s="64">
        <f t="shared" si="38"/>
        <v>7000</v>
      </c>
      <c r="D58" s="64">
        <f t="shared" ref="D58" si="62">D57</f>
        <v>7000</v>
      </c>
      <c r="E58" s="65">
        <f t="shared" si="38"/>
        <v>6500</v>
      </c>
      <c r="F58" s="62">
        <v>6500</v>
      </c>
      <c r="G58" s="64">
        <f t="shared" si="40"/>
        <v>7000</v>
      </c>
      <c r="H58" s="64">
        <v>7000</v>
      </c>
      <c r="I58" s="62">
        <v>7600</v>
      </c>
      <c r="J58" s="62">
        <v>7600</v>
      </c>
      <c r="K58" s="62">
        <v>7600</v>
      </c>
      <c r="L58" s="63">
        <v>7600</v>
      </c>
      <c r="M58" s="62">
        <v>8800</v>
      </c>
      <c r="N58" s="63">
        <v>7600</v>
      </c>
      <c r="O58" s="1">
        <v>7600</v>
      </c>
      <c r="P58">
        <v>7100</v>
      </c>
      <c r="Q58">
        <v>6500</v>
      </c>
      <c r="R58">
        <v>7100</v>
      </c>
      <c r="S58" s="37">
        <f t="shared" ca="1" si="1"/>
        <v>10000000</v>
      </c>
    </row>
    <row r="59" spans="1:19" x14ac:dyDescent="0.25">
      <c r="A59" s="59">
        <f t="shared" si="37"/>
        <v>45195</v>
      </c>
      <c r="B59" s="60"/>
      <c r="C59" s="64">
        <f t="shared" si="38"/>
        <v>7000</v>
      </c>
      <c r="D59" s="64">
        <f t="shared" ref="D59" si="63">D58</f>
        <v>7000</v>
      </c>
      <c r="E59" s="65">
        <f t="shared" si="38"/>
        <v>6500</v>
      </c>
      <c r="F59" s="62">
        <v>6500</v>
      </c>
      <c r="G59" s="64">
        <f t="shared" si="40"/>
        <v>7000</v>
      </c>
      <c r="H59" s="64">
        <v>7000</v>
      </c>
      <c r="I59" s="62">
        <v>7600</v>
      </c>
      <c r="J59" s="62">
        <v>7600</v>
      </c>
      <c r="K59" s="62">
        <v>7600</v>
      </c>
      <c r="L59" s="63">
        <v>7600</v>
      </c>
      <c r="M59" s="62">
        <v>8600</v>
      </c>
      <c r="N59" s="63">
        <v>7600</v>
      </c>
      <c r="O59" s="1">
        <v>7600</v>
      </c>
      <c r="P59">
        <v>7100</v>
      </c>
      <c r="Q59">
        <v>6500</v>
      </c>
      <c r="R59">
        <v>6900</v>
      </c>
      <c r="S59" s="37">
        <f t="shared" ca="1" si="1"/>
        <v>10000000</v>
      </c>
    </row>
    <row r="60" spans="1:19" x14ac:dyDescent="0.25">
      <c r="A60" s="59">
        <f t="shared" si="37"/>
        <v>45196</v>
      </c>
      <c r="B60" s="60"/>
      <c r="C60" s="64">
        <f t="shared" si="38"/>
        <v>7000</v>
      </c>
      <c r="D60" s="64">
        <f t="shared" ref="D60" si="64">D59</f>
        <v>7000</v>
      </c>
      <c r="E60" s="65">
        <f t="shared" si="38"/>
        <v>6500</v>
      </c>
      <c r="F60" s="62">
        <v>6500</v>
      </c>
      <c r="G60" s="64">
        <f t="shared" si="40"/>
        <v>7000</v>
      </c>
      <c r="H60" s="64">
        <v>7000</v>
      </c>
      <c r="I60" s="62">
        <v>7600</v>
      </c>
      <c r="J60" s="62">
        <v>7600</v>
      </c>
      <c r="K60" s="62">
        <v>7600</v>
      </c>
      <c r="L60" s="63">
        <v>7600</v>
      </c>
      <c r="M60" s="62">
        <v>8400</v>
      </c>
      <c r="N60" s="63">
        <v>7600</v>
      </c>
      <c r="O60" s="1">
        <v>7600</v>
      </c>
      <c r="P60">
        <v>7100</v>
      </c>
      <c r="Q60">
        <v>6500</v>
      </c>
      <c r="R60">
        <v>6700</v>
      </c>
      <c r="S60" s="37">
        <f t="shared" ca="1" si="1"/>
        <v>10000000</v>
      </c>
    </row>
    <row r="61" spans="1:19" x14ac:dyDescent="0.25">
      <c r="A61" s="55">
        <f t="shared" si="37"/>
        <v>45197</v>
      </c>
      <c r="B61" s="43"/>
      <c r="C61" s="16">
        <f t="shared" si="38"/>
        <v>7000</v>
      </c>
      <c r="D61" s="16">
        <f t="shared" ref="D61" si="65">D60</f>
        <v>7000</v>
      </c>
      <c r="E61" s="38">
        <f t="shared" si="38"/>
        <v>6500</v>
      </c>
      <c r="F61" s="1">
        <v>6500</v>
      </c>
      <c r="G61" s="16">
        <f t="shared" si="40"/>
        <v>7000</v>
      </c>
      <c r="H61" s="16">
        <v>7000</v>
      </c>
      <c r="I61" s="1">
        <v>7600</v>
      </c>
      <c r="J61" s="1">
        <v>7600</v>
      </c>
      <c r="K61" s="1">
        <v>7600</v>
      </c>
      <c r="L61" s="19">
        <v>7600</v>
      </c>
      <c r="M61" s="1">
        <v>8200</v>
      </c>
      <c r="N61" s="19">
        <v>7600</v>
      </c>
      <c r="O61" s="1">
        <v>7600</v>
      </c>
      <c r="P61">
        <v>7100</v>
      </c>
      <c r="Q61">
        <v>6500</v>
      </c>
      <c r="R61">
        <v>6500</v>
      </c>
      <c r="S61" s="37">
        <f t="shared" ca="1" si="1"/>
        <v>10000000</v>
      </c>
    </row>
    <row r="62" spans="1:19" x14ac:dyDescent="0.25">
      <c r="A62" s="55">
        <f t="shared" si="37"/>
        <v>45198</v>
      </c>
      <c r="B62" s="43"/>
      <c r="C62" s="16">
        <f t="shared" si="38"/>
        <v>7000</v>
      </c>
      <c r="D62" s="16">
        <f t="shared" ref="D62" si="66">D61</f>
        <v>7000</v>
      </c>
      <c r="E62" s="38">
        <f t="shared" si="38"/>
        <v>6500</v>
      </c>
      <c r="F62" s="1">
        <v>6500</v>
      </c>
      <c r="G62" s="16">
        <f t="shared" si="40"/>
        <v>7000</v>
      </c>
      <c r="H62" s="16">
        <v>7000</v>
      </c>
      <c r="I62" s="1">
        <v>7600</v>
      </c>
      <c r="J62" s="1">
        <v>7600</v>
      </c>
      <c r="K62" s="1">
        <v>7600</v>
      </c>
      <c r="L62" s="19">
        <v>7600</v>
      </c>
      <c r="M62" s="1">
        <v>8000</v>
      </c>
      <c r="N62" s="19">
        <v>7600</v>
      </c>
      <c r="O62" s="1">
        <v>7600</v>
      </c>
      <c r="P62">
        <v>7100</v>
      </c>
      <c r="Q62">
        <v>6300</v>
      </c>
      <c r="R62">
        <v>6400</v>
      </c>
      <c r="S62" s="37">
        <f t="shared" ca="1" si="1"/>
        <v>10000000</v>
      </c>
    </row>
    <row r="63" spans="1:19" x14ac:dyDescent="0.25">
      <c r="A63" s="55">
        <f t="shared" si="37"/>
        <v>45199</v>
      </c>
      <c r="B63" s="43"/>
      <c r="C63" s="16">
        <f t="shared" si="38"/>
        <v>7000</v>
      </c>
      <c r="D63" s="16">
        <f t="shared" ref="D63" si="67">D62</f>
        <v>7000</v>
      </c>
      <c r="E63" s="38">
        <f t="shared" si="38"/>
        <v>6500</v>
      </c>
      <c r="F63" s="2">
        <v>6500</v>
      </c>
      <c r="G63" s="16">
        <f t="shared" si="40"/>
        <v>7000</v>
      </c>
      <c r="H63" s="16">
        <v>7000</v>
      </c>
      <c r="I63" s="1">
        <v>7600</v>
      </c>
      <c r="J63" s="1">
        <v>7600</v>
      </c>
      <c r="K63" s="2">
        <v>7600</v>
      </c>
      <c r="L63" s="19">
        <v>7600</v>
      </c>
      <c r="M63" s="17">
        <v>7800</v>
      </c>
      <c r="N63" s="19">
        <v>7600</v>
      </c>
      <c r="O63" s="1">
        <v>7600</v>
      </c>
      <c r="P63">
        <v>7100</v>
      </c>
      <c r="Q63">
        <v>6100</v>
      </c>
      <c r="R63">
        <v>6300</v>
      </c>
      <c r="S63" s="37">
        <f t="shared" ca="1" si="1"/>
        <v>10000000</v>
      </c>
    </row>
    <row r="64" spans="1:19" x14ac:dyDescent="0.25">
      <c r="A64" s="67">
        <f t="shared" si="37"/>
        <v>45200</v>
      </c>
      <c r="B64" s="68"/>
      <c r="C64" s="69">
        <v>5250</v>
      </c>
      <c r="D64" s="69">
        <v>5250</v>
      </c>
      <c r="E64" s="72">
        <v>6000</v>
      </c>
      <c r="F64" s="62">
        <v>6400</v>
      </c>
      <c r="G64" s="69">
        <v>6500</v>
      </c>
      <c r="H64" s="69">
        <v>6500</v>
      </c>
      <c r="I64" s="73">
        <v>7600</v>
      </c>
      <c r="J64" s="73">
        <v>7600</v>
      </c>
      <c r="K64" s="62">
        <v>7600</v>
      </c>
      <c r="L64" s="63">
        <v>7600</v>
      </c>
      <c r="M64" s="62">
        <v>7700</v>
      </c>
      <c r="N64" s="63">
        <v>7600</v>
      </c>
      <c r="O64" s="1">
        <v>7600</v>
      </c>
      <c r="P64">
        <v>7100</v>
      </c>
      <c r="Q64">
        <v>6100</v>
      </c>
      <c r="R64">
        <v>6200</v>
      </c>
      <c r="S64" s="37">
        <f t="shared" ca="1" si="1"/>
        <v>10000000</v>
      </c>
    </row>
    <row r="65" spans="1:19" x14ac:dyDescent="0.25">
      <c r="A65" s="59">
        <f t="shared" si="37"/>
        <v>45201</v>
      </c>
      <c r="B65" s="60"/>
      <c r="C65" s="61">
        <f>C64</f>
        <v>5250</v>
      </c>
      <c r="D65" s="61">
        <f>D64</f>
        <v>5250</v>
      </c>
      <c r="E65" s="61">
        <f>E64</f>
        <v>6000</v>
      </c>
      <c r="F65" s="62">
        <v>6300</v>
      </c>
      <c r="G65" s="61">
        <f>G64</f>
        <v>6500</v>
      </c>
      <c r="H65" s="61">
        <v>6500</v>
      </c>
      <c r="I65" s="62">
        <v>7600</v>
      </c>
      <c r="J65" s="62">
        <v>7600</v>
      </c>
      <c r="K65" s="62">
        <v>7600</v>
      </c>
      <c r="L65" s="63">
        <v>7600</v>
      </c>
      <c r="M65" s="62">
        <v>7600</v>
      </c>
      <c r="N65" s="63">
        <v>7600</v>
      </c>
      <c r="O65" s="1">
        <v>7600</v>
      </c>
      <c r="P65">
        <v>7100</v>
      </c>
      <c r="Q65">
        <v>6100</v>
      </c>
      <c r="R65">
        <v>6100</v>
      </c>
      <c r="S65" s="37">
        <f t="shared" ca="1" si="1"/>
        <v>10000000</v>
      </c>
    </row>
    <row r="66" spans="1:19" x14ac:dyDescent="0.25">
      <c r="A66" s="59">
        <f t="shared" si="37"/>
        <v>45202</v>
      </c>
      <c r="B66" s="60"/>
      <c r="C66" s="61">
        <f t="shared" ref="C66:E129" si="68">C65</f>
        <v>5250</v>
      </c>
      <c r="D66" s="61">
        <f t="shared" ref="D66" si="69">D65</f>
        <v>5250</v>
      </c>
      <c r="E66" s="61">
        <f t="shared" si="68"/>
        <v>6000</v>
      </c>
      <c r="F66" s="62">
        <v>6200</v>
      </c>
      <c r="G66" s="61">
        <f t="shared" ref="G66:K129" si="70">G65</f>
        <v>6500</v>
      </c>
      <c r="H66" s="61">
        <v>6500</v>
      </c>
      <c r="I66" s="62">
        <v>7600</v>
      </c>
      <c r="J66" s="62">
        <v>7600</v>
      </c>
      <c r="K66" s="62">
        <v>7600</v>
      </c>
      <c r="L66" s="63">
        <v>7600</v>
      </c>
      <c r="M66" s="62">
        <v>7600</v>
      </c>
      <c r="N66" s="63">
        <v>7600</v>
      </c>
      <c r="O66" s="1">
        <v>7600</v>
      </c>
      <c r="P66">
        <v>7100</v>
      </c>
      <c r="Q66">
        <v>6100</v>
      </c>
      <c r="R66">
        <v>6100</v>
      </c>
      <c r="S66" s="37">
        <f t="shared" ca="1" si="1"/>
        <v>10000000</v>
      </c>
    </row>
    <row r="67" spans="1:19" x14ac:dyDescent="0.25">
      <c r="A67" s="59">
        <f t="shared" si="37"/>
        <v>45203</v>
      </c>
      <c r="B67" s="60"/>
      <c r="C67" s="61">
        <f t="shared" si="68"/>
        <v>5250</v>
      </c>
      <c r="D67" s="61">
        <f t="shared" ref="D67" si="71">D66</f>
        <v>5250</v>
      </c>
      <c r="E67" s="61">
        <f t="shared" si="68"/>
        <v>6000</v>
      </c>
      <c r="F67" s="62">
        <v>6100</v>
      </c>
      <c r="G67" s="61">
        <f t="shared" si="70"/>
        <v>6500</v>
      </c>
      <c r="H67" s="61">
        <v>6500</v>
      </c>
      <c r="I67" s="62">
        <v>7600</v>
      </c>
      <c r="J67" s="62">
        <v>7600</v>
      </c>
      <c r="K67" s="62">
        <v>7600</v>
      </c>
      <c r="L67" s="63">
        <v>7600</v>
      </c>
      <c r="M67" s="62">
        <v>7600</v>
      </c>
      <c r="N67" s="63">
        <v>7600</v>
      </c>
      <c r="O67" s="1">
        <v>7600</v>
      </c>
      <c r="P67">
        <v>7100</v>
      </c>
      <c r="Q67">
        <v>6100</v>
      </c>
      <c r="R67">
        <v>6100</v>
      </c>
      <c r="S67" s="37">
        <f t="shared" ref="S67:S130" ca="1" si="72">IF(TODAY()&gt;A67,0,10000000)</f>
        <v>10000000</v>
      </c>
    </row>
    <row r="68" spans="1:19" x14ac:dyDescent="0.25">
      <c r="A68" s="55">
        <f t="shared" si="37"/>
        <v>45204</v>
      </c>
      <c r="B68" s="43"/>
      <c r="C68" s="28">
        <f t="shared" si="68"/>
        <v>5250</v>
      </c>
      <c r="D68" s="28">
        <f t="shared" ref="D68" si="73">D67</f>
        <v>5250</v>
      </c>
      <c r="E68" s="28">
        <f t="shared" si="68"/>
        <v>6000</v>
      </c>
      <c r="F68" s="1">
        <v>6000</v>
      </c>
      <c r="G68" s="28">
        <f t="shared" si="70"/>
        <v>6500</v>
      </c>
      <c r="H68" s="28">
        <v>6500</v>
      </c>
      <c r="I68" s="1">
        <v>7600</v>
      </c>
      <c r="J68" s="1">
        <v>7600</v>
      </c>
      <c r="K68" s="1">
        <v>7600</v>
      </c>
      <c r="L68" s="19">
        <v>7600</v>
      </c>
      <c r="M68" s="1">
        <v>7600</v>
      </c>
      <c r="N68" s="19">
        <v>7600</v>
      </c>
      <c r="O68" s="1">
        <v>7600</v>
      </c>
      <c r="P68">
        <v>7100</v>
      </c>
      <c r="Q68">
        <v>6100</v>
      </c>
      <c r="R68">
        <v>6100</v>
      </c>
      <c r="S68" s="37">
        <f t="shared" ca="1" si="72"/>
        <v>10000000</v>
      </c>
    </row>
    <row r="69" spans="1:19" x14ac:dyDescent="0.25">
      <c r="A69" s="55">
        <f t="shared" si="37"/>
        <v>45205</v>
      </c>
      <c r="B69" s="43"/>
      <c r="C69" s="28">
        <f t="shared" si="68"/>
        <v>5250</v>
      </c>
      <c r="D69" s="28">
        <f t="shared" ref="D69" si="74">D68</f>
        <v>5250</v>
      </c>
      <c r="E69" s="28">
        <f t="shared" si="68"/>
        <v>6000</v>
      </c>
      <c r="F69" s="1">
        <v>6000</v>
      </c>
      <c r="G69" s="28">
        <f t="shared" si="70"/>
        <v>6500</v>
      </c>
      <c r="H69" s="28">
        <v>6500</v>
      </c>
      <c r="I69" s="1">
        <v>7600</v>
      </c>
      <c r="J69" s="1">
        <v>7600</v>
      </c>
      <c r="K69" s="1">
        <v>7600</v>
      </c>
      <c r="L69" s="19">
        <v>7600</v>
      </c>
      <c r="M69" s="1">
        <v>7600</v>
      </c>
      <c r="N69" s="19">
        <v>7600</v>
      </c>
      <c r="O69" s="1">
        <v>7600</v>
      </c>
      <c r="P69">
        <v>7100</v>
      </c>
      <c r="Q69">
        <v>6100</v>
      </c>
      <c r="R69">
        <v>6100</v>
      </c>
      <c r="S69" s="37">
        <f t="shared" ca="1" si="72"/>
        <v>10000000</v>
      </c>
    </row>
    <row r="70" spans="1:19" x14ac:dyDescent="0.25">
      <c r="A70" s="55">
        <f t="shared" si="37"/>
        <v>45206</v>
      </c>
      <c r="B70" s="43"/>
      <c r="C70" s="28">
        <f t="shared" si="68"/>
        <v>5250</v>
      </c>
      <c r="D70" s="28">
        <f t="shared" ref="D70" si="75">D69</f>
        <v>5250</v>
      </c>
      <c r="E70" s="28">
        <f t="shared" si="68"/>
        <v>6000</v>
      </c>
      <c r="F70" s="1">
        <v>6000</v>
      </c>
      <c r="G70" s="28">
        <f t="shared" si="70"/>
        <v>6500</v>
      </c>
      <c r="H70" s="28">
        <v>6500</v>
      </c>
      <c r="I70" s="1">
        <v>7600</v>
      </c>
      <c r="J70" s="1">
        <v>7600</v>
      </c>
      <c r="K70" s="1">
        <v>7600</v>
      </c>
      <c r="L70" s="19">
        <v>7600</v>
      </c>
      <c r="M70" s="1">
        <v>7600</v>
      </c>
      <c r="N70" s="19">
        <v>7600</v>
      </c>
      <c r="O70" s="1">
        <v>7600</v>
      </c>
      <c r="P70">
        <v>7100</v>
      </c>
      <c r="Q70">
        <v>6100</v>
      </c>
      <c r="R70">
        <v>6100</v>
      </c>
      <c r="S70" s="37">
        <f t="shared" ca="1" si="72"/>
        <v>10000000</v>
      </c>
    </row>
    <row r="71" spans="1:19" x14ac:dyDescent="0.25">
      <c r="A71" s="55">
        <f t="shared" si="37"/>
        <v>45207</v>
      </c>
      <c r="B71" s="43"/>
      <c r="C71" s="28">
        <f t="shared" si="68"/>
        <v>5250</v>
      </c>
      <c r="D71" s="28">
        <f t="shared" ref="D71" si="76">D70</f>
        <v>5250</v>
      </c>
      <c r="E71" s="28">
        <f t="shared" si="68"/>
        <v>6000</v>
      </c>
      <c r="F71" s="1">
        <v>6000</v>
      </c>
      <c r="G71" s="28">
        <f t="shared" si="70"/>
        <v>6500</v>
      </c>
      <c r="H71" s="28">
        <v>6500</v>
      </c>
      <c r="I71" s="1">
        <v>7600</v>
      </c>
      <c r="J71" s="1">
        <v>7600</v>
      </c>
      <c r="K71" s="1">
        <v>7600</v>
      </c>
      <c r="L71" s="19">
        <v>7600</v>
      </c>
      <c r="M71" s="1">
        <v>7600</v>
      </c>
      <c r="N71" s="19">
        <v>7600</v>
      </c>
      <c r="O71" s="1">
        <v>7600</v>
      </c>
      <c r="P71">
        <v>7100</v>
      </c>
      <c r="Q71">
        <v>6100</v>
      </c>
      <c r="R71">
        <v>6100</v>
      </c>
      <c r="S71" s="37">
        <f t="shared" ca="1" si="72"/>
        <v>10000000</v>
      </c>
    </row>
    <row r="72" spans="1:19" x14ac:dyDescent="0.25">
      <c r="A72" s="59">
        <f t="shared" si="37"/>
        <v>45208</v>
      </c>
      <c r="B72" s="60"/>
      <c r="C72" s="61">
        <f t="shared" si="68"/>
        <v>5250</v>
      </c>
      <c r="D72" s="61">
        <f t="shared" ref="D72" si="77">D71</f>
        <v>5250</v>
      </c>
      <c r="E72" s="61">
        <f t="shared" si="68"/>
        <v>6000</v>
      </c>
      <c r="F72" s="62">
        <v>6000</v>
      </c>
      <c r="G72" s="61">
        <f t="shared" si="70"/>
        <v>6500</v>
      </c>
      <c r="H72" s="61">
        <v>6500</v>
      </c>
      <c r="I72" s="62">
        <v>7600</v>
      </c>
      <c r="J72" s="62">
        <v>7600</v>
      </c>
      <c r="K72" s="62">
        <v>7600</v>
      </c>
      <c r="L72" s="63">
        <v>7600</v>
      </c>
      <c r="M72" s="62">
        <v>7600</v>
      </c>
      <c r="N72" s="63">
        <v>7600</v>
      </c>
      <c r="O72" s="1">
        <v>7600</v>
      </c>
      <c r="P72">
        <v>7100</v>
      </c>
      <c r="Q72">
        <v>6100</v>
      </c>
      <c r="R72">
        <v>6100</v>
      </c>
      <c r="S72" s="37">
        <f t="shared" ca="1" si="72"/>
        <v>10000000</v>
      </c>
    </row>
    <row r="73" spans="1:19" x14ac:dyDescent="0.25">
      <c r="A73" s="59">
        <f t="shared" si="37"/>
        <v>45209</v>
      </c>
      <c r="B73" s="60"/>
      <c r="C73" s="61">
        <f t="shared" si="68"/>
        <v>5250</v>
      </c>
      <c r="D73" s="61">
        <f t="shared" ref="D73" si="78">D72</f>
        <v>5250</v>
      </c>
      <c r="E73" s="61">
        <f t="shared" si="68"/>
        <v>6000</v>
      </c>
      <c r="F73" s="62">
        <v>6000</v>
      </c>
      <c r="G73" s="61">
        <f t="shared" si="70"/>
        <v>6500</v>
      </c>
      <c r="H73" s="61">
        <v>6500</v>
      </c>
      <c r="I73" s="62">
        <v>7600</v>
      </c>
      <c r="J73" s="62">
        <v>7600</v>
      </c>
      <c r="K73" s="62">
        <v>7600</v>
      </c>
      <c r="L73" s="63">
        <v>7600</v>
      </c>
      <c r="M73" s="62">
        <v>7600</v>
      </c>
      <c r="N73" s="63">
        <v>7600</v>
      </c>
      <c r="O73" s="1">
        <v>7600</v>
      </c>
      <c r="P73">
        <v>7100</v>
      </c>
      <c r="Q73">
        <v>6100</v>
      </c>
      <c r="R73">
        <v>6100</v>
      </c>
      <c r="S73" s="37">
        <f t="shared" ca="1" si="72"/>
        <v>10000000</v>
      </c>
    </row>
    <row r="74" spans="1:19" x14ac:dyDescent="0.25">
      <c r="A74" s="59">
        <f t="shared" si="37"/>
        <v>45210</v>
      </c>
      <c r="B74" s="60"/>
      <c r="C74" s="61">
        <f t="shared" si="68"/>
        <v>5250</v>
      </c>
      <c r="D74" s="61">
        <f t="shared" ref="D74" si="79">D73</f>
        <v>5250</v>
      </c>
      <c r="E74" s="61">
        <f t="shared" si="68"/>
        <v>6000</v>
      </c>
      <c r="F74" s="62">
        <v>6000</v>
      </c>
      <c r="G74" s="61">
        <f t="shared" si="70"/>
        <v>6500</v>
      </c>
      <c r="H74" s="61">
        <v>6500</v>
      </c>
      <c r="I74" s="62">
        <v>7600</v>
      </c>
      <c r="J74" s="62">
        <v>7600</v>
      </c>
      <c r="K74" s="62">
        <v>7600</v>
      </c>
      <c r="L74" s="63">
        <v>7600</v>
      </c>
      <c r="M74" s="62">
        <v>7600</v>
      </c>
      <c r="N74" s="63">
        <v>7600</v>
      </c>
      <c r="O74" s="1">
        <v>7600</v>
      </c>
      <c r="P74">
        <v>7100</v>
      </c>
      <c r="Q74">
        <v>6100</v>
      </c>
      <c r="R74">
        <v>6100</v>
      </c>
      <c r="S74" s="37">
        <f t="shared" ca="1" si="72"/>
        <v>10000000</v>
      </c>
    </row>
    <row r="75" spans="1:19" x14ac:dyDescent="0.25">
      <c r="A75" s="55">
        <f t="shared" si="37"/>
        <v>45211</v>
      </c>
      <c r="B75" s="43"/>
      <c r="C75" s="28">
        <f t="shared" si="68"/>
        <v>5250</v>
      </c>
      <c r="D75" s="28">
        <f t="shared" ref="D75" si="80">D74</f>
        <v>5250</v>
      </c>
      <c r="E75" s="28">
        <f t="shared" si="68"/>
        <v>6000</v>
      </c>
      <c r="F75" s="1">
        <v>6000</v>
      </c>
      <c r="G75" s="28">
        <f t="shared" si="70"/>
        <v>6500</v>
      </c>
      <c r="H75" s="28">
        <v>6500</v>
      </c>
      <c r="I75" s="1">
        <v>7600</v>
      </c>
      <c r="J75" s="1">
        <v>7600</v>
      </c>
      <c r="K75" s="1">
        <v>7600</v>
      </c>
      <c r="L75" s="19">
        <v>7600</v>
      </c>
      <c r="M75" s="1">
        <v>7600</v>
      </c>
      <c r="N75" s="19">
        <v>7600</v>
      </c>
      <c r="O75" s="1">
        <v>7600</v>
      </c>
      <c r="P75">
        <v>7100</v>
      </c>
      <c r="Q75">
        <v>6100</v>
      </c>
      <c r="R75">
        <v>6100</v>
      </c>
      <c r="S75" s="37">
        <f t="shared" ca="1" si="72"/>
        <v>10000000</v>
      </c>
    </row>
    <row r="76" spans="1:19" x14ac:dyDescent="0.25">
      <c r="A76" s="55">
        <f t="shared" si="37"/>
        <v>45212</v>
      </c>
      <c r="B76" s="43"/>
      <c r="C76" s="28">
        <f t="shared" si="68"/>
        <v>5250</v>
      </c>
      <c r="D76" s="28">
        <f t="shared" ref="D76" si="81">D75</f>
        <v>5250</v>
      </c>
      <c r="E76" s="28">
        <f t="shared" si="68"/>
        <v>6000</v>
      </c>
      <c r="F76" s="1">
        <v>6000</v>
      </c>
      <c r="G76" s="28">
        <f t="shared" si="70"/>
        <v>6500</v>
      </c>
      <c r="H76" s="28">
        <v>6500</v>
      </c>
      <c r="I76" s="1">
        <v>7600</v>
      </c>
      <c r="J76" s="1">
        <v>7600</v>
      </c>
      <c r="K76" s="1">
        <v>7600</v>
      </c>
      <c r="L76" s="19">
        <v>7600</v>
      </c>
      <c r="M76" s="1">
        <v>7600</v>
      </c>
      <c r="N76" s="19">
        <v>7600</v>
      </c>
      <c r="O76" s="1">
        <v>7600</v>
      </c>
      <c r="P76">
        <v>7100</v>
      </c>
      <c r="Q76">
        <v>6100</v>
      </c>
      <c r="R76">
        <v>6100</v>
      </c>
      <c r="S76" s="37">
        <f t="shared" ca="1" si="72"/>
        <v>10000000</v>
      </c>
    </row>
    <row r="77" spans="1:19" x14ac:dyDescent="0.25">
      <c r="A77" s="55">
        <f t="shared" si="37"/>
        <v>45213</v>
      </c>
      <c r="B77" s="43"/>
      <c r="C77" s="28">
        <f t="shared" si="68"/>
        <v>5250</v>
      </c>
      <c r="D77" s="28">
        <f t="shared" ref="D77" si="82">D76</f>
        <v>5250</v>
      </c>
      <c r="E77" s="28">
        <f t="shared" si="68"/>
        <v>6000</v>
      </c>
      <c r="F77" s="1">
        <v>6000</v>
      </c>
      <c r="G77" s="28">
        <f t="shared" si="70"/>
        <v>6500</v>
      </c>
      <c r="H77" s="28">
        <v>6500</v>
      </c>
      <c r="I77" s="1">
        <v>7600</v>
      </c>
      <c r="J77" s="1">
        <v>7600</v>
      </c>
      <c r="K77" s="1">
        <v>7600</v>
      </c>
      <c r="L77" s="19">
        <v>7600</v>
      </c>
      <c r="M77" s="1">
        <v>7400</v>
      </c>
      <c r="N77" s="19">
        <v>7600</v>
      </c>
      <c r="O77" s="1">
        <v>7600</v>
      </c>
      <c r="P77">
        <v>7100</v>
      </c>
      <c r="Q77">
        <v>6100</v>
      </c>
      <c r="R77">
        <v>6100</v>
      </c>
      <c r="S77" s="37">
        <f t="shared" ca="1" si="72"/>
        <v>10000000</v>
      </c>
    </row>
    <row r="78" spans="1:19" x14ac:dyDescent="0.25">
      <c r="A78" s="59">
        <f t="shared" si="37"/>
        <v>45214</v>
      </c>
      <c r="B78" s="60"/>
      <c r="C78" s="61">
        <f t="shared" si="68"/>
        <v>5250</v>
      </c>
      <c r="D78" s="61">
        <f t="shared" ref="D78" si="83">D77</f>
        <v>5250</v>
      </c>
      <c r="E78" s="61">
        <f t="shared" si="68"/>
        <v>6000</v>
      </c>
      <c r="F78" s="62">
        <v>6000</v>
      </c>
      <c r="G78" s="61">
        <f t="shared" si="70"/>
        <v>6500</v>
      </c>
      <c r="H78" s="61">
        <v>6500</v>
      </c>
      <c r="I78" s="62">
        <v>7600</v>
      </c>
      <c r="J78" s="62">
        <v>7600</v>
      </c>
      <c r="K78" s="62">
        <v>7600</v>
      </c>
      <c r="L78" s="63">
        <v>7400</v>
      </c>
      <c r="M78" s="62">
        <v>7250</v>
      </c>
      <c r="N78" s="63">
        <v>7400</v>
      </c>
      <c r="O78" s="1">
        <v>7500</v>
      </c>
      <c r="P78">
        <v>7100</v>
      </c>
      <c r="Q78">
        <v>6100</v>
      </c>
      <c r="R78">
        <v>6100</v>
      </c>
      <c r="S78" s="37">
        <f t="shared" ca="1" si="72"/>
        <v>10000000</v>
      </c>
    </row>
    <row r="79" spans="1:19" x14ac:dyDescent="0.25">
      <c r="A79" s="59">
        <f t="shared" si="37"/>
        <v>45215</v>
      </c>
      <c r="B79" s="60"/>
      <c r="C79" s="61">
        <f t="shared" si="68"/>
        <v>5250</v>
      </c>
      <c r="D79" s="61">
        <f t="shared" ref="D79" si="84">D78</f>
        <v>5250</v>
      </c>
      <c r="E79" s="61">
        <f t="shared" si="68"/>
        <v>6000</v>
      </c>
      <c r="F79" s="62">
        <v>6000</v>
      </c>
      <c r="G79" s="61">
        <f t="shared" si="70"/>
        <v>6500</v>
      </c>
      <c r="H79" s="61">
        <v>6500</v>
      </c>
      <c r="I79" s="62">
        <v>7600</v>
      </c>
      <c r="J79" s="62">
        <v>7600</v>
      </c>
      <c r="K79" s="62">
        <v>7600</v>
      </c>
      <c r="L79" s="63">
        <v>7200</v>
      </c>
      <c r="M79" s="62">
        <v>7150</v>
      </c>
      <c r="N79" s="63">
        <v>7200</v>
      </c>
      <c r="O79" s="1">
        <v>7400</v>
      </c>
      <c r="P79">
        <v>7100</v>
      </c>
      <c r="Q79">
        <v>6100</v>
      </c>
      <c r="R79">
        <v>6100</v>
      </c>
      <c r="S79" s="37">
        <f t="shared" ca="1" si="72"/>
        <v>10000000</v>
      </c>
    </row>
    <row r="80" spans="1:19" x14ac:dyDescent="0.25">
      <c r="A80" s="59">
        <f t="shared" si="37"/>
        <v>45216</v>
      </c>
      <c r="B80" s="60"/>
      <c r="C80" s="61">
        <f t="shared" si="68"/>
        <v>5250</v>
      </c>
      <c r="D80" s="61">
        <f t="shared" ref="D80" si="85">D79</f>
        <v>5250</v>
      </c>
      <c r="E80" s="61">
        <f t="shared" si="68"/>
        <v>6000</v>
      </c>
      <c r="F80" s="62">
        <v>6000</v>
      </c>
      <c r="G80" s="61">
        <f t="shared" si="70"/>
        <v>6500</v>
      </c>
      <c r="H80" s="61">
        <v>6500</v>
      </c>
      <c r="I80" s="62">
        <v>7600</v>
      </c>
      <c r="J80" s="62">
        <v>7600</v>
      </c>
      <c r="K80" s="62">
        <v>7600</v>
      </c>
      <c r="L80" s="63">
        <v>7150</v>
      </c>
      <c r="M80" s="62">
        <v>7150</v>
      </c>
      <c r="N80" s="63">
        <v>7150</v>
      </c>
      <c r="O80" s="1">
        <v>7300</v>
      </c>
      <c r="P80">
        <v>7100</v>
      </c>
      <c r="Q80">
        <v>6100</v>
      </c>
      <c r="R80">
        <v>6100</v>
      </c>
      <c r="S80" s="37">
        <f t="shared" ca="1" si="72"/>
        <v>10000000</v>
      </c>
    </row>
    <row r="81" spans="1:19" x14ac:dyDescent="0.25">
      <c r="A81" s="59">
        <f t="shared" si="37"/>
        <v>45217</v>
      </c>
      <c r="B81" s="60"/>
      <c r="C81" s="61">
        <f t="shared" si="68"/>
        <v>5250</v>
      </c>
      <c r="D81" s="61">
        <f t="shared" ref="D81" si="86">D80</f>
        <v>5250</v>
      </c>
      <c r="E81" s="61">
        <f t="shared" si="68"/>
        <v>6000</v>
      </c>
      <c r="F81" s="62">
        <v>6000</v>
      </c>
      <c r="G81" s="61">
        <f t="shared" si="70"/>
        <v>6500</v>
      </c>
      <c r="H81" s="61">
        <v>6500</v>
      </c>
      <c r="I81" s="62">
        <v>7600</v>
      </c>
      <c r="J81" s="62">
        <v>7600</v>
      </c>
      <c r="K81" s="62">
        <v>7600</v>
      </c>
      <c r="L81" s="63">
        <v>7150</v>
      </c>
      <c r="M81" s="62">
        <v>7150</v>
      </c>
      <c r="N81" s="63">
        <v>7150</v>
      </c>
      <c r="O81" s="1">
        <v>7200</v>
      </c>
      <c r="P81">
        <v>7100</v>
      </c>
      <c r="Q81">
        <v>6100</v>
      </c>
      <c r="R81">
        <v>6100</v>
      </c>
      <c r="S81" s="37">
        <f t="shared" ca="1" si="72"/>
        <v>10000000</v>
      </c>
    </row>
    <row r="82" spans="1:19" x14ac:dyDescent="0.25">
      <c r="A82" s="55">
        <f t="shared" si="37"/>
        <v>45218</v>
      </c>
      <c r="B82" s="43"/>
      <c r="C82" s="28">
        <f t="shared" si="68"/>
        <v>5250</v>
      </c>
      <c r="D82" s="28">
        <f t="shared" ref="D82" si="87">D81</f>
        <v>5250</v>
      </c>
      <c r="E82" s="28">
        <f t="shared" si="68"/>
        <v>6000</v>
      </c>
      <c r="F82" s="1">
        <v>6000</v>
      </c>
      <c r="G82" s="28">
        <f t="shared" si="70"/>
        <v>6500</v>
      </c>
      <c r="H82" s="28">
        <v>6500</v>
      </c>
      <c r="I82" s="1">
        <v>7600</v>
      </c>
      <c r="J82" s="1">
        <v>7600</v>
      </c>
      <c r="K82" s="1">
        <v>7600</v>
      </c>
      <c r="L82" s="19">
        <v>7150</v>
      </c>
      <c r="M82" s="1">
        <v>7150</v>
      </c>
      <c r="N82" s="19">
        <v>7150</v>
      </c>
      <c r="O82" s="19">
        <v>7150</v>
      </c>
      <c r="P82">
        <v>7100</v>
      </c>
      <c r="Q82">
        <v>6100</v>
      </c>
      <c r="R82">
        <v>6100</v>
      </c>
      <c r="S82" s="37">
        <f t="shared" ca="1" si="72"/>
        <v>10000000</v>
      </c>
    </row>
    <row r="83" spans="1:19" x14ac:dyDescent="0.25">
      <c r="A83" s="55">
        <f t="shared" si="37"/>
        <v>45219</v>
      </c>
      <c r="B83" s="43"/>
      <c r="C83" s="28">
        <f t="shared" si="68"/>
        <v>5250</v>
      </c>
      <c r="D83" s="28">
        <f t="shared" ref="D83" si="88">D82</f>
        <v>5250</v>
      </c>
      <c r="E83" s="28">
        <f t="shared" si="68"/>
        <v>6000</v>
      </c>
      <c r="F83" s="1">
        <v>6000</v>
      </c>
      <c r="G83" s="28">
        <f t="shared" si="70"/>
        <v>6500</v>
      </c>
      <c r="H83" s="28">
        <v>6500</v>
      </c>
      <c r="I83" s="1">
        <v>7600</v>
      </c>
      <c r="J83" s="1">
        <v>7600</v>
      </c>
      <c r="K83" s="1">
        <v>7600</v>
      </c>
      <c r="L83" s="19">
        <v>7150</v>
      </c>
      <c r="M83" s="1">
        <v>7150</v>
      </c>
      <c r="N83" s="19">
        <v>7150</v>
      </c>
      <c r="O83" s="19">
        <v>7150</v>
      </c>
      <c r="P83">
        <v>7100</v>
      </c>
      <c r="Q83">
        <v>6100</v>
      </c>
      <c r="R83">
        <v>6100</v>
      </c>
      <c r="S83" s="37">
        <f t="shared" ca="1" si="72"/>
        <v>10000000</v>
      </c>
    </row>
    <row r="84" spans="1:19" x14ac:dyDescent="0.25">
      <c r="A84" s="55">
        <f t="shared" si="37"/>
        <v>45220</v>
      </c>
      <c r="B84" s="43"/>
      <c r="C84" s="28">
        <f t="shared" si="68"/>
        <v>5250</v>
      </c>
      <c r="D84" s="28">
        <f t="shared" ref="D84" si="89">D83</f>
        <v>5250</v>
      </c>
      <c r="E84" s="28">
        <f t="shared" si="68"/>
        <v>6000</v>
      </c>
      <c r="F84" s="1">
        <v>6000</v>
      </c>
      <c r="G84" s="28">
        <f t="shared" si="70"/>
        <v>6500</v>
      </c>
      <c r="H84" s="28">
        <v>6500</v>
      </c>
      <c r="I84" s="1">
        <v>7500</v>
      </c>
      <c r="J84" s="1">
        <v>7600</v>
      </c>
      <c r="K84" s="1">
        <v>7600</v>
      </c>
      <c r="L84" s="19">
        <v>7150</v>
      </c>
      <c r="M84" s="1">
        <v>7150</v>
      </c>
      <c r="N84" s="19">
        <v>7150</v>
      </c>
      <c r="O84" s="19">
        <v>7150</v>
      </c>
      <c r="P84">
        <v>7100</v>
      </c>
      <c r="Q84">
        <v>6100</v>
      </c>
      <c r="R84">
        <v>6100</v>
      </c>
      <c r="S84" s="37">
        <f t="shared" ca="1" si="72"/>
        <v>10000000</v>
      </c>
    </row>
    <row r="85" spans="1:19" x14ac:dyDescent="0.25">
      <c r="A85" s="59">
        <f t="shared" si="37"/>
        <v>45221</v>
      </c>
      <c r="B85" s="60"/>
      <c r="C85" s="61">
        <f t="shared" si="68"/>
        <v>5250</v>
      </c>
      <c r="D85" s="61">
        <f t="shared" ref="D85" si="90">D84</f>
        <v>5250</v>
      </c>
      <c r="E85" s="61">
        <f t="shared" si="68"/>
        <v>6000</v>
      </c>
      <c r="F85" s="62">
        <v>6000</v>
      </c>
      <c r="G85" s="61">
        <f t="shared" si="70"/>
        <v>6500</v>
      </c>
      <c r="H85" s="61">
        <v>6500</v>
      </c>
      <c r="I85" s="62">
        <v>7400</v>
      </c>
      <c r="J85" s="62">
        <v>7600</v>
      </c>
      <c r="K85" s="62">
        <v>7600</v>
      </c>
      <c r="L85" s="63">
        <v>7150</v>
      </c>
      <c r="M85" s="62">
        <v>7150</v>
      </c>
      <c r="N85" s="63">
        <v>7150</v>
      </c>
      <c r="O85" s="63">
        <v>7150</v>
      </c>
      <c r="P85">
        <v>7100</v>
      </c>
      <c r="Q85">
        <v>6100</v>
      </c>
      <c r="R85">
        <v>6100</v>
      </c>
      <c r="S85" s="37">
        <f t="shared" ca="1" si="72"/>
        <v>10000000</v>
      </c>
    </row>
    <row r="86" spans="1:19" x14ac:dyDescent="0.25">
      <c r="A86" s="59">
        <f t="shared" si="37"/>
        <v>45222</v>
      </c>
      <c r="B86" s="60"/>
      <c r="C86" s="61">
        <f t="shared" si="68"/>
        <v>5250</v>
      </c>
      <c r="D86" s="61">
        <f t="shared" ref="D86" si="91">D85</f>
        <v>5250</v>
      </c>
      <c r="E86" s="61">
        <f t="shared" si="68"/>
        <v>6000</v>
      </c>
      <c r="F86" s="62">
        <v>6000</v>
      </c>
      <c r="G86" s="61">
        <f t="shared" si="70"/>
        <v>6500</v>
      </c>
      <c r="H86" s="61">
        <v>6500</v>
      </c>
      <c r="I86" s="62">
        <v>7300</v>
      </c>
      <c r="J86" s="62">
        <v>7500</v>
      </c>
      <c r="K86" s="62">
        <v>7600</v>
      </c>
      <c r="L86" s="63">
        <v>7150</v>
      </c>
      <c r="M86" s="62">
        <v>7150</v>
      </c>
      <c r="N86" s="63">
        <v>7150</v>
      </c>
      <c r="O86" s="63">
        <v>7150</v>
      </c>
      <c r="P86">
        <v>7100</v>
      </c>
      <c r="Q86">
        <v>6100</v>
      </c>
      <c r="R86">
        <v>6100</v>
      </c>
      <c r="S86" s="37">
        <f t="shared" ca="1" si="72"/>
        <v>10000000</v>
      </c>
    </row>
    <row r="87" spans="1:19" x14ac:dyDescent="0.25">
      <c r="A87" s="59">
        <f t="shared" si="37"/>
        <v>45223</v>
      </c>
      <c r="B87" s="60"/>
      <c r="C87" s="61">
        <f t="shared" si="68"/>
        <v>5250</v>
      </c>
      <c r="D87" s="61">
        <f t="shared" ref="D87" si="92">D86</f>
        <v>5250</v>
      </c>
      <c r="E87" s="61">
        <f t="shared" si="68"/>
        <v>6000</v>
      </c>
      <c r="F87" s="62">
        <v>6000</v>
      </c>
      <c r="G87" s="61">
        <f t="shared" si="70"/>
        <v>6500</v>
      </c>
      <c r="H87" s="61">
        <v>6500</v>
      </c>
      <c r="I87" s="62">
        <v>7100</v>
      </c>
      <c r="J87" s="62">
        <v>7400</v>
      </c>
      <c r="K87" s="62">
        <v>7600</v>
      </c>
      <c r="L87" s="63">
        <v>7150</v>
      </c>
      <c r="M87" s="62">
        <v>7150</v>
      </c>
      <c r="N87" s="63">
        <v>7150</v>
      </c>
      <c r="O87" s="63">
        <v>7150</v>
      </c>
      <c r="P87">
        <v>7100</v>
      </c>
      <c r="Q87">
        <v>6100</v>
      </c>
      <c r="R87">
        <v>6100</v>
      </c>
      <c r="S87" s="37">
        <f t="shared" ca="1" si="72"/>
        <v>10000000</v>
      </c>
    </row>
    <row r="88" spans="1:19" x14ac:dyDescent="0.25">
      <c r="A88" s="59">
        <f t="shared" si="37"/>
        <v>45224</v>
      </c>
      <c r="B88" s="60"/>
      <c r="C88" s="61">
        <f t="shared" si="68"/>
        <v>5250</v>
      </c>
      <c r="D88" s="61">
        <f t="shared" ref="D88" si="93">D87</f>
        <v>5250</v>
      </c>
      <c r="E88" s="61">
        <f t="shared" si="68"/>
        <v>6000</v>
      </c>
      <c r="F88" s="62">
        <v>6000</v>
      </c>
      <c r="G88" s="61">
        <f t="shared" si="70"/>
        <v>6500</v>
      </c>
      <c r="H88" s="61">
        <v>6500</v>
      </c>
      <c r="I88" s="62">
        <v>6900</v>
      </c>
      <c r="J88" s="62">
        <v>7300</v>
      </c>
      <c r="K88" s="62">
        <v>7500</v>
      </c>
      <c r="L88" s="63">
        <v>7150</v>
      </c>
      <c r="M88" s="62">
        <v>7150</v>
      </c>
      <c r="N88" s="63">
        <v>7150</v>
      </c>
      <c r="O88" s="63">
        <v>7150</v>
      </c>
      <c r="P88">
        <v>7100</v>
      </c>
      <c r="Q88">
        <v>6100</v>
      </c>
      <c r="R88">
        <v>6100</v>
      </c>
      <c r="S88" s="37">
        <f t="shared" ca="1" si="72"/>
        <v>10000000</v>
      </c>
    </row>
    <row r="89" spans="1:19" x14ac:dyDescent="0.25">
      <c r="A89" s="55">
        <f t="shared" si="37"/>
        <v>45225</v>
      </c>
      <c r="B89" s="43"/>
      <c r="C89" s="28">
        <f t="shared" si="68"/>
        <v>5250</v>
      </c>
      <c r="D89" s="28">
        <f t="shared" ref="D89" si="94">D88</f>
        <v>5250</v>
      </c>
      <c r="E89" s="28">
        <f t="shared" si="68"/>
        <v>6000</v>
      </c>
      <c r="F89" s="1">
        <v>6000</v>
      </c>
      <c r="G89" s="28">
        <f t="shared" si="70"/>
        <v>6500</v>
      </c>
      <c r="H89" s="28">
        <v>6500</v>
      </c>
      <c r="I89" s="1">
        <v>6700</v>
      </c>
      <c r="J89" s="1">
        <v>7100</v>
      </c>
      <c r="K89" s="1">
        <v>7400</v>
      </c>
      <c r="L89" s="19">
        <v>7150</v>
      </c>
      <c r="M89" s="1">
        <v>7150</v>
      </c>
      <c r="N89" s="19">
        <v>7150</v>
      </c>
      <c r="O89" s="19">
        <v>7150</v>
      </c>
      <c r="P89">
        <v>7100</v>
      </c>
      <c r="Q89">
        <v>6100</v>
      </c>
      <c r="R89">
        <v>6100</v>
      </c>
      <c r="S89" s="37">
        <f t="shared" ca="1" si="72"/>
        <v>10000000</v>
      </c>
    </row>
    <row r="90" spans="1:19" x14ac:dyDescent="0.25">
      <c r="A90" s="55">
        <f t="shared" si="37"/>
        <v>45226</v>
      </c>
      <c r="B90" s="43"/>
      <c r="C90" s="28">
        <f t="shared" si="68"/>
        <v>5250</v>
      </c>
      <c r="D90" s="28">
        <f t="shared" ref="D90" si="95">D89</f>
        <v>5250</v>
      </c>
      <c r="E90" s="28">
        <f t="shared" si="68"/>
        <v>6000</v>
      </c>
      <c r="F90" s="1">
        <v>6000</v>
      </c>
      <c r="G90" s="28">
        <f t="shared" si="70"/>
        <v>6500</v>
      </c>
      <c r="H90" s="28">
        <v>6500</v>
      </c>
      <c r="I90" s="1">
        <v>6500</v>
      </c>
      <c r="J90" s="1">
        <v>6900</v>
      </c>
      <c r="K90" s="1">
        <v>7300</v>
      </c>
      <c r="L90" s="19">
        <v>7150</v>
      </c>
      <c r="M90" s="1">
        <v>7150</v>
      </c>
      <c r="N90" s="19">
        <v>7150</v>
      </c>
      <c r="O90" s="19">
        <v>7150</v>
      </c>
      <c r="P90">
        <v>7100</v>
      </c>
      <c r="Q90">
        <v>5900</v>
      </c>
      <c r="R90">
        <v>5900</v>
      </c>
      <c r="S90" s="37">
        <f t="shared" ca="1" si="72"/>
        <v>10000000</v>
      </c>
    </row>
    <row r="91" spans="1:19" x14ac:dyDescent="0.25">
      <c r="A91" s="55">
        <f t="shared" si="37"/>
        <v>45227</v>
      </c>
      <c r="B91" s="43"/>
      <c r="C91" s="28">
        <f t="shared" si="68"/>
        <v>5250</v>
      </c>
      <c r="D91" s="28">
        <f t="shared" ref="D91" si="96">D90</f>
        <v>5250</v>
      </c>
      <c r="E91" s="28">
        <f t="shared" si="68"/>
        <v>6000</v>
      </c>
      <c r="F91" s="1">
        <v>6000</v>
      </c>
      <c r="G91" s="28">
        <f t="shared" si="70"/>
        <v>6500</v>
      </c>
      <c r="H91" s="28">
        <v>6500</v>
      </c>
      <c r="I91" s="1">
        <v>6300</v>
      </c>
      <c r="J91" s="1">
        <v>6700</v>
      </c>
      <c r="K91" s="1">
        <v>7100</v>
      </c>
      <c r="L91" s="19">
        <v>7150</v>
      </c>
      <c r="M91" s="1">
        <v>7150</v>
      </c>
      <c r="N91" s="19">
        <v>7150</v>
      </c>
      <c r="O91" s="19">
        <v>7150</v>
      </c>
      <c r="P91">
        <v>7100</v>
      </c>
      <c r="Q91">
        <v>5700</v>
      </c>
      <c r="R91">
        <v>5700</v>
      </c>
      <c r="S91" s="37">
        <f t="shared" ca="1" si="72"/>
        <v>10000000</v>
      </c>
    </row>
    <row r="92" spans="1:19" x14ac:dyDescent="0.25">
      <c r="A92" s="59">
        <f t="shared" si="37"/>
        <v>45228</v>
      </c>
      <c r="B92" s="60"/>
      <c r="C92" s="61">
        <f t="shared" si="68"/>
        <v>5250</v>
      </c>
      <c r="D92" s="61">
        <f t="shared" ref="D92" si="97">D91</f>
        <v>5250</v>
      </c>
      <c r="E92" s="61">
        <f t="shared" si="68"/>
        <v>6000</v>
      </c>
      <c r="F92" s="62">
        <v>6000</v>
      </c>
      <c r="G92" s="61">
        <f t="shared" si="70"/>
        <v>6500</v>
      </c>
      <c r="H92" s="61">
        <v>6500</v>
      </c>
      <c r="I92" s="62">
        <v>6100</v>
      </c>
      <c r="J92" s="62">
        <v>6500</v>
      </c>
      <c r="K92" s="62">
        <v>6900</v>
      </c>
      <c r="L92" s="63">
        <v>7150</v>
      </c>
      <c r="M92" s="62">
        <v>7150</v>
      </c>
      <c r="N92" s="63">
        <v>7150</v>
      </c>
      <c r="O92" s="63">
        <v>7150</v>
      </c>
      <c r="P92">
        <v>7100</v>
      </c>
      <c r="Q92">
        <v>5500</v>
      </c>
      <c r="R92">
        <v>5500</v>
      </c>
      <c r="S92" s="37">
        <f t="shared" ca="1" si="72"/>
        <v>10000000</v>
      </c>
    </row>
    <row r="93" spans="1:19" x14ac:dyDescent="0.25">
      <c r="A93" s="59">
        <f t="shared" si="37"/>
        <v>45229</v>
      </c>
      <c r="B93" s="60"/>
      <c r="C93" s="61">
        <f t="shared" si="68"/>
        <v>5250</v>
      </c>
      <c r="D93" s="61">
        <f t="shared" ref="D93" si="98">D92</f>
        <v>5250</v>
      </c>
      <c r="E93" s="61">
        <f t="shared" si="68"/>
        <v>6000</v>
      </c>
      <c r="F93" s="62">
        <v>6000</v>
      </c>
      <c r="G93" s="61">
        <f t="shared" si="70"/>
        <v>6500</v>
      </c>
      <c r="H93" s="61">
        <v>6500</v>
      </c>
      <c r="I93" s="62">
        <v>6000</v>
      </c>
      <c r="J93" s="62">
        <v>6300</v>
      </c>
      <c r="K93" s="62">
        <v>6700</v>
      </c>
      <c r="L93" s="63">
        <v>7150</v>
      </c>
      <c r="M93" s="62">
        <v>7150</v>
      </c>
      <c r="N93" s="63">
        <v>7150</v>
      </c>
      <c r="O93" s="63">
        <v>7150</v>
      </c>
      <c r="P93">
        <v>7100</v>
      </c>
      <c r="Q93">
        <v>5300</v>
      </c>
      <c r="R93">
        <v>5300</v>
      </c>
      <c r="S93" s="37">
        <f t="shared" ca="1" si="72"/>
        <v>10000000</v>
      </c>
    </row>
    <row r="94" spans="1:19" x14ac:dyDescent="0.25">
      <c r="A94" s="59">
        <f t="shared" si="37"/>
        <v>45230</v>
      </c>
      <c r="B94" s="60"/>
      <c r="C94" s="61">
        <f t="shared" si="68"/>
        <v>5250</v>
      </c>
      <c r="D94" s="61">
        <f t="shared" ref="D94" si="99">D93</f>
        <v>5250</v>
      </c>
      <c r="E94" s="61">
        <f t="shared" si="68"/>
        <v>6000</v>
      </c>
      <c r="F94" s="62">
        <v>6000</v>
      </c>
      <c r="G94" s="61">
        <f t="shared" si="70"/>
        <v>6500</v>
      </c>
      <c r="H94" s="61">
        <v>6500</v>
      </c>
      <c r="I94" s="62">
        <v>6000</v>
      </c>
      <c r="J94" s="62">
        <v>6100</v>
      </c>
      <c r="K94" s="62">
        <v>6500</v>
      </c>
      <c r="L94" s="63">
        <v>7150</v>
      </c>
      <c r="M94" s="62">
        <v>7150</v>
      </c>
      <c r="N94" s="63">
        <v>7150</v>
      </c>
      <c r="O94" s="63">
        <v>7150</v>
      </c>
      <c r="P94">
        <v>7000</v>
      </c>
      <c r="Q94">
        <v>5100</v>
      </c>
      <c r="R94">
        <v>5100</v>
      </c>
      <c r="S94" s="37">
        <f t="shared" ca="1" si="72"/>
        <v>10000000</v>
      </c>
    </row>
    <row r="95" spans="1:19" x14ac:dyDescent="0.25">
      <c r="A95" s="67">
        <f t="shared" si="37"/>
        <v>45231</v>
      </c>
      <c r="B95" s="68"/>
      <c r="C95" s="69">
        <v>5000</v>
      </c>
      <c r="D95" s="69">
        <v>5000</v>
      </c>
      <c r="E95" s="69">
        <v>5000</v>
      </c>
      <c r="F95" s="69">
        <v>5000</v>
      </c>
      <c r="G95" s="69">
        <v>5000</v>
      </c>
      <c r="H95" s="69">
        <v>5000</v>
      </c>
      <c r="I95" s="69">
        <v>5800</v>
      </c>
      <c r="J95" s="69">
        <v>5800</v>
      </c>
      <c r="K95" s="69">
        <v>6300</v>
      </c>
      <c r="L95" s="70">
        <v>6800</v>
      </c>
      <c r="M95" s="71">
        <v>6800</v>
      </c>
      <c r="N95" s="70">
        <v>6800</v>
      </c>
      <c r="O95" s="27">
        <v>7050</v>
      </c>
      <c r="P95">
        <v>6900</v>
      </c>
      <c r="Q95">
        <v>5000</v>
      </c>
      <c r="R95">
        <v>5000</v>
      </c>
      <c r="S95" s="37">
        <f t="shared" ca="1" si="72"/>
        <v>10000000</v>
      </c>
    </row>
    <row r="96" spans="1:19" x14ac:dyDescent="0.25">
      <c r="A96" s="57">
        <f t="shared" si="37"/>
        <v>45232</v>
      </c>
      <c r="B96" s="43"/>
      <c r="C96" s="27">
        <f t="shared" si="68"/>
        <v>5000</v>
      </c>
      <c r="D96" s="27">
        <f t="shared" ref="D96" si="100">D95</f>
        <v>5000</v>
      </c>
      <c r="E96" s="27">
        <f t="shared" ref="E96" si="101">E95</f>
        <v>5000</v>
      </c>
      <c r="F96" s="27">
        <f t="shared" ref="F96:F126" si="102">F95</f>
        <v>5000</v>
      </c>
      <c r="G96" s="27">
        <f t="shared" si="70"/>
        <v>5000</v>
      </c>
      <c r="H96" s="27">
        <v>5000</v>
      </c>
      <c r="I96" s="27">
        <v>5600</v>
      </c>
      <c r="J96" s="27">
        <v>5600</v>
      </c>
      <c r="K96" s="27">
        <v>6150</v>
      </c>
      <c r="L96" s="17">
        <v>6600</v>
      </c>
      <c r="M96" s="27">
        <v>6600</v>
      </c>
      <c r="N96" s="17">
        <v>6600</v>
      </c>
      <c r="O96" s="27">
        <v>6950</v>
      </c>
      <c r="P96">
        <v>6800</v>
      </c>
      <c r="Q96">
        <v>5000</v>
      </c>
      <c r="R96">
        <v>5000</v>
      </c>
      <c r="S96" s="37">
        <f t="shared" ca="1" si="72"/>
        <v>10000000</v>
      </c>
    </row>
    <row r="97" spans="1:19" x14ac:dyDescent="0.25">
      <c r="A97" s="57">
        <f t="shared" si="37"/>
        <v>45233</v>
      </c>
      <c r="B97" s="43"/>
      <c r="C97" s="27">
        <f t="shared" si="68"/>
        <v>5000</v>
      </c>
      <c r="D97" s="27">
        <f t="shared" ref="D97" si="103">D96</f>
        <v>5000</v>
      </c>
      <c r="E97" s="27">
        <f t="shared" ref="E97" si="104">E96</f>
        <v>5000</v>
      </c>
      <c r="F97" s="27">
        <f t="shared" si="102"/>
        <v>5000</v>
      </c>
      <c r="G97" s="27">
        <f t="shared" si="70"/>
        <v>5000</v>
      </c>
      <c r="H97" s="27">
        <v>5000</v>
      </c>
      <c r="I97" s="27">
        <v>5400</v>
      </c>
      <c r="J97" s="27">
        <v>5400</v>
      </c>
      <c r="K97" s="27">
        <v>5800</v>
      </c>
      <c r="L97" s="17">
        <v>6400</v>
      </c>
      <c r="M97" s="27">
        <v>6400</v>
      </c>
      <c r="N97" s="17">
        <v>6400</v>
      </c>
      <c r="O97" s="27">
        <v>6950</v>
      </c>
      <c r="P97">
        <v>6800</v>
      </c>
      <c r="Q97">
        <v>5000</v>
      </c>
      <c r="R97">
        <v>5000</v>
      </c>
      <c r="S97" s="37">
        <f t="shared" ca="1" si="72"/>
        <v>10000000</v>
      </c>
    </row>
    <row r="98" spans="1:19" x14ac:dyDescent="0.25">
      <c r="A98" s="57">
        <f t="shared" si="37"/>
        <v>45234</v>
      </c>
      <c r="B98" s="43"/>
      <c r="C98" s="27">
        <f t="shared" si="68"/>
        <v>5000</v>
      </c>
      <c r="D98" s="27">
        <f t="shared" ref="D98" si="105">D97</f>
        <v>5000</v>
      </c>
      <c r="E98" s="27">
        <f t="shared" ref="E98" si="106">E97</f>
        <v>5000</v>
      </c>
      <c r="F98" s="27">
        <f t="shared" si="102"/>
        <v>5000</v>
      </c>
      <c r="G98" s="27">
        <f t="shared" si="70"/>
        <v>5000</v>
      </c>
      <c r="H98" s="27">
        <v>5000</v>
      </c>
      <c r="I98" s="27">
        <v>5200</v>
      </c>
      <c r="J98" s="27">
        <v>5200</v>
      </c>
      <c r="K98" s="27">
        <v>5600</v>
      </c>
      <c r="L98" s="17">
        <v>6200</v>
      </c>
      <c r="M98" s="27">
        <v>6200</v>
      </c>
      <c r="N98" s="17">
        <v>6200</v>
      </c>
      <c r="O98" s="27">
        <v>6950</v>
      </c>
      <c r="P98">
        <v>6800</v>
      </c>
      <c r="Q98">
        <v>5000</v>
      </c>
      <c r="R98">
        <v>5000</v>
      </c>
      <c r="S98" s="37">
        <f t="shared" ca="1" si="72"/>
        <v>10000000</v>
      </c>
    </row>
    <row r="99" spans="1:19" x14ac:dyDescent="0.25">
      <c r="A99" s="57">
        <f t="shared" si="37"/>
        <v>45235</v>
      </c>
      <c r="B99" s="43"/>
      <c r="C99" s="27">
        <f t="shared" si="68"/>
        <v>5000</v>
      </c>
      <c r="D99" s="27">
        <f t="shared" ref="D99" si="107">D98</f>
        <v>5000</v>
      </c>
      <c r="E99" s="27">
        <f t="shared" ref="E99" si="108">E98</f>
        <v>5000</v>
      </c>
      <c r="F99" s="27">
        <f t="shared" si="102"/>
        <v>5000</v>
      </c>
      <c r="G99" s="27">
        <f t="shared" si="70"/>
        <v>5000</v>
      </c>
      <c r="H99" s="27">
        <v>5000</v>
      </c>
      <c r="I99" s="27">
        <v>5000</v>
      </c>
      <c r="J99" s="27">
        <v>5000</v>
      </c>
      <c r="K99" s="27">
        <v>5400</v>
      </c>
      <c r="L99" s="17">
        <v>6000</v>
      </c>
      <c r="M99" s="27">
        <v>6000</v>
      </c>
      <c r="N99" s="17">
        <v>6000</v>
      </c>
      <c r="O99" s="27">
        <v>6850</v>
      </c>
      <c r="P99">
        <v>6800</v>
      </c>
      <c r="Q99">
        <v>5000</v>
      </c>
      <c r="R99">
        <v>5000</v>
      </c>
      <c r="S99" s="37">
        <f t="shared" ca="1" si="72"/>
        <v>10000000</v>
      </c>
    </row>
    <row r="100" spans="1:19" x14ac:dyDescent="0.25">
      <c r="A100" s="57">
        <f t="shared" ref="A100:A163" si="109">A99+1</f>
        <v>45236</v>
      </c>
      <c r="B100" s="43"/>
      <c r="C100" s="27">
        <f t="shared" si="68"/>
        <v>5000</v>
      </c>
      <c r="D100" s="27">
        <f t="shared" ref="D100" si="110">D99</f>
        <v>5000</v>
      </c>
      <c r="E100" s="27">
        <f t="shared" ref="E100" si="111">E99</f>
        <v>5000</v>
      </c>
      <c r="F100" s="27">
        <f t="shared" si="102"/>
        <v>5000</v>
      </c>
      <c r="G100" s="27">
        <f t="shared" si="70"/>
        <v>5000</v>
      </c>
      <c r="H100" s="27">
        <v>5000</v>
      </c>
      <c r="I100" s="27">
        <f t="shared" si="70"/>
        <v>5000</v>
      </c>
      <c r="J100" s="27">
        <f t="shared" si="70"/>
        <v>5000</v>
      </c>
      <c r="K100" s="27">
        <v>5200</v>
      </c>
      <c r="L100" s="17">
        <v>5800</v>
      </c>
      <c r="M100" s="27">
        <v>5800</v>
      </c>
      <c r="N100" s="17">
        <v>5800</v>
      </c>
      <c r="O100" s="27">
        <v>6750</v>
      </c>
      <c r="P100">
        <v>6700</v>
      </c>
      <c r="Q100">
        <v>5000</v>
      </c>
      <c r="R100">
        <v>5000</v>
      </c>
      <c r="S100" s="37">
        <f t="shared" ca="1" si="72"/>
        <v>10000000</v>
      </c>
    </row>
    <row r="101" spans="1:19" x14ac:dyDescent="0.25">
      <c r="A101" s="57">
        <f t="shared" si="109"/>
        <v>45237</v>
      </c>
      <c r="B101" s="43"/>
      <c r="C101" s="27">
        <f t="shared" si="68"/>
        <v>5000</v>
      </c>
      <c r="D101" s="27">
        <f t="shared" ref="D101" si="112">D100</f>
        <v>5000</v>
      </c>
      <c r="E101" s="27">
        <f t="shared" ref="E101" si="113">E100</f>
        <v>5000</v>
      </c>
      <c r="F101" s="27">
        <f t="shared" si="102"/>
        <v>5000</v>
      </c>
      <c r="G101" s="27">
        <f t="shared" si="70"/>
        <v>5000</v>
      </c>
      <c r="H101" s="27">
        <v>5000</v>
      </c>
      <c r="I101" s="27">
        <f t="shared" si="70"/>
        <v>5000</v>
      </c>
      <c r="J101" s="27">
        <f t="shared" si="70"/>
        <v>5000</v>
      </c>
      <c r="K101" s="27">
        <v>5000</v>
      </c>
      <c r="L101" s="17">
        <v>5600</v>
      </c>
      <c r="M101" s="27">
        <v>5600</v>
      </c>
      <c r="N101" s="17">
        <v>5600</v>
      </c>
      <c r="O101" s="27">
        <v>6650</v>
      </c>
      <c r="P101">
        <v>6600</v>
      </c>
      <c r="Q101">
        <v>5000</v>
      </c>
      <c r="R101">
        <v>5000</v>
      </c>
      <c r="S101" s="37">
        <f t="shared" ca="1" si="72"/>
        <v>10000000</v>
      </c>
    </row>
    <row r="102" spans="1:19" x14ac:dyDescent="0.25">
      <c r="A102" s="57">
        <f t="shared" si="109"/>
        <v>45238</v>
      </c>
      <c r="B102" s="43"/>
      <c r="C102" s="27">
        <f t="shared" si="68"/>
        <v>5000</v>
      </c>
      <c r="D102" s="27">
        <f t="shared" ref="D102" si="114">D101</f>
        <v>5000</v>
      </c>
      <c r="E102" s="27">
        <f t="shared" ref="E102" si="115">E101</f>
        <v>5000</v>
      </c>
      <c r="F102" s="27">
        <f t="shared" si="102"/>
        <v>5000</v>
      </c>
      <c r="G102" s="27">
        <f t="shared" si="70"/>
        <v>5000</v>
      </c>
      <c r="H102" s="27">
        <v>5000</v>
      </c>
      <c r="I102" s="27">
        <f t="shared" si="70"/>
        <v>5000</v>
      </c>
      <c r="J102" s="27">
        <f t="shared" si="70"/>
        <v>5000</v>
      </c>
      <c r="K102" s="27">
        <f t="shared" si="70"/>
        <v>5000</v>
      </c>
      <c r="L102" s="17">
        <v>5400</v>
      </c>
      <c r="M102" s="27">
        <v>5400</v>
      </c>
      <c r="N102" s="17">
        <v>5400</v>
      </c>
      <c r="O102" s="27">
        <v>6550</v>
      </c>
      <c r="P102">
        <v>6500</v>
      </c>
      <c r="Q102">
        <v>5000</v>
      </c>
      <c r="R102">
        <v>5000</v>
      </c>
      <c r="S102" s="37">
        <f t="shared" ca="1" si="72"/>
        <v>10000000</v>
      </c>
    </row>
    <row r="103" spans="1:19" x14ac:dyDescent="0.25">
      <c r="A103" s="57">
        <f t="shared" si="109"/>
        <v>45239</v>
      </c>
      <c r="B103" s="43"/>
      <c r="C103" s="27">
        <f t="shared" si="68"/>
        <v>5000</v>
      </c>
      <c r="D103" s="27">
        <f t="shared" ref="D103" si="116">D102</f>
        <v>5000</v>
      </c>
      <c r="E103" s="27">
        <f t="shared" ref="E103" si="117">E102</f>
        <v>5000</v>
      </c>
      <c r="F103" s="27">
        <f t="shared" si="102"/>
        <v>5000</v>
      </c>
      <c r="G103" s="27">
        <f t="shared" si="70"/>
        <v>5000</v>
      </c>
      <c r="H103" s="27">
        <v>5000</v>
      </c>
      <c r="I103" s="27">
        <f t="shared" si="70"/>
        <v>5000</v>
      </c>
      <c r="J103" s="27">
        <f t="shared" si="70"/>
        <v>5000</v>
      </c>
      <c r="K103" s="27">
        <f t="shared" si="70"/>
        <v>5000</v>
      </c>
      <c r="L103" s="17">
        <v>5200</v>
      </c>
      <c r="M103" s="27">
        <v>5200</v>
      </c>
      <c r="N103" s="17">
        <v>5200</v>
      </c>
      <c r="O103" s="27">
        <v>6550</v>
      </c>
      <c r="P103">
        <v>6400</v>
      </c>
      <c r="Q103">
        <v>5000</v>
      </c>
      <c r="R103">
        <v>5000</v>
      </c>
      <c r="S103" s="37">
        <f t="shared" ca="1" si="72"/>
        <v>10000000</v>
      </c>
    </row>
    <row r="104" spans="1:19" x14ac:dyDescent="0.25">
      <c r="A104" s="57">
        <f t="shared" si="109"/>
        <v>45240</v>
      </c>
      <c r="B104" s="43"/>
      <c r="C104" s="27">
        <f t="shared" si="68"/>
        <v>5000</v>
      </c>
      <c r="D104" s="27">
        <f t="shared" ref="D104" si="118">D103</f>
        <v>5000</v>
      </c>
      <c r="E104" s="27">
        <f t="shared" ref="E104" si="119">E103</f>
        <v>5000</v>
      </c>
      <c r="F104" s="27">
        <f t="shared" si="102"/>
        <v>5000</v>
      </c>
      <c r="G104" s="27">
        <f t="shared" si="70"/>
        <v>5000</v>
      </c>
      <c r="H104" s="27">
        <v>5000</v>
      </c>
      <c r="I104" s="27">
        <f t="shared" si="70"/>
        <v>5000</v>
      </c>
      <c r="J104" s="27">
        <f t="shared" si="70"/>
        <v>5000</v>
      </c>
      <c r="K104" s="27">
        <f t="shared" si="70"/>
        <v>5000</v>
      </c>
      <c r="L104" s="17">
        <v>5000</v>
      </c>
      <c r="M104" s="27">
        <v>5000</v>
      </c>
      <c r="N104" s="17">
        <v>5000</v>
      </c>
      <c r="O104" s="27">
        <v>6550</v>
      </c>
      <c r="P104">
        <v>6400</v>
      </c>
      <c r="Q104">
        <v>5000</v>
      </c>
      <c r="R104">
        <v>5000</v>
      </c>
      <c r="S104" s="37">
        <f t="shared" ca="1" si="72"/>
        <v>10000000</v>
      </c>
    </row>
    <row r="105" spans="1:19" x14ac:dyDescent="0.25">
      <c r="A105" s="57">
        <f t="shared" si="109"/>
        <v>45241</v>
      </c>
      <c r="B105" s="43"/>
      <c r="C105" s="27">
        <f t="shared" si="68"/>
        <v>5000</v>
      </c>
      <c r="D105" s="27">
        <f t="shared" ref="D105" si="120">D104</f>
        <v>5000</v>
      </c>
      <c r="E105" s="27">
        <f t="shared" ref="E105" si="121">E104</f>
        <v>5000</v>
      </c>
      <c r="F105" s="27">
        <f t="shared" si="102"/>
        <v>5000</v>
      </c>
      <c r="G105" s="27">
        <f t="shared" si="70"/>
        <v>5000</v>
      </c>
      <c r="H105" s="27">
        <v>5000</v>
      </c>
      <c r="I105" s="27">
        <f t="shared" si="70"/>
        <v>5000</v>
      </c>
      <c r="J105" s="27">
        <f t="shared" si="70"/>
        <v>5000</v>
      </c>
      <c r="K105" s="27">
        <f t="shared" si="70"/>
        <v>5000</v>
      </c>
      <c r="L105" s="17">
        <v>5000</v>
      </c>
      <c r="M105" s="27">
        <v>5000</v>
      </c>
      <c r="N105" s="17">
        <v>5000</v>
      </c>
      <c r="O105" s="27">
        <v>6550</v>
      </c>
      <c r="P105">
        <v>6400</v>
      </c>
      <c r="Q105">
        <v>5000</v>
      </c>
      <c r="R105">
        <v>5000</v>
      </c>
      <c r="S105" s="37">
        <f t="shared" ca="1" si="72"/>
        <v>10000000</v>
      </c>
    </row>
    <row r="106" spans="1:19" x14ac:dyDescent="0.25">
      <c r="A106" s="57">
        <f t="shared" si="109"/>
        <v>45242</v>
      </c>
      <c r="B106" s="43"/>
      <c r="C106" s="27">
        <f t="shared" si="68"/>
        <v>5000</v>
      </c>
      <c r="D106" s="27">
        <f t="shared" ref="D106" si="122">D105</f>
        <v>5000</v>
      </c>
      <c r="E106" s="27">
        <f t="shared" ref="E106" si="123">E105</f>
        <v>5000</v>
      </c>
      <c r="F106" s="27">
        <f t="shared" si="102"/>
        <v>5000</v>
      </c>
      <c r="G106" s="27">
        <f t="shared" si="70"/>
        <v>5000</v>
      </c>
      <c r="H106" s="27">
        <v>5000</v>
      </c>
      <c r="I106" s="27">
        <f t="shared" si="70"/>
        <v>5000</v>
      </c>
      <c r="J106" s="27">
        <f t="shared" si="70"/>
        <v>5000</v>
      </c>
      <c r="K106" s="27">
        <f t="shared" si="70"/>
        <v>5000</v>
      </c>
      <c r="L106" s="17">
        <v>5000</v>
      </c>
      <c r="M106" s="27">
        <v>5000</v>
      </c>
      <c r="N106" s="17">
        <v>5000</v>
      </c>
      <c r="O106" s="27">
        <v>6450</v>
      </c>
      <c r="P106">
        <v>6300</v>
      </c>
      <c r="Q106">
        <v>5000</v>
      </c>
      <c r="R106">
        <v>5000</v>
      </c>
      <c r="S106" s="37">
        <f t="shared" ca="1" si="72"/>
        <v>10000000</v>
      </c>
    </row>
    <row r="107" spans="1:19" x14ac:dyDescent="0.25">
      <c r="A107" s="57">
        <f t="shared" si="109"/>
        <v>45243</v>
      </c>
      <c r="B107" s="43"/>
      <c r="C107" s="27">
        <f t="shared" si="68"/>
        <v>5000</v>
      </c>
      <c r="D107" s="27">
        <f t="shared" ref="D107" si="124">D106</f>
        <v>5000</v>
      </c>
      <c r="E107" s="27">
        <f t="shared" ref="E107" si="125">E106</f>
        <v>5000</v>
      </c>
      <c r="F107" s="27">
        <f t="shared" si="102"/>
        <v>5000</v>
      </c>
      <c r="G107" s="27">
        <f t="shared" si="70"/>
        <v>5000</v>
      </c>
      <c r="H107" s="27">
        <v>5000</v>
      </c>
      <c r="I107" s="27">
        <f t="shared" si="70"/>
        <v>5000</v>
      </c>
      <c r="J107" s="27">
        <f t="shared" si="70"/>
        <v>5000</v>
      </c>
      <c r="K107" s="27">
        <f t="shared" si="70"/>
        <v>5000</v>
      </c>
      <c r="L107" s="17">
        <v>5000</v>
      </c>
      <c r="M107" s="27">
        <v>5000</v>
      </c>
      <c r="N107" s="17">
        <v>5000</v>
      </c>
      <c r="O107" s="27">
        <v>6350</v>
      </c>
      <c r="P107">
        <v>6200</v>
      </c>
      <c r="Q107">
        <v>5000</v>
      </c>
      <c r="R107">
        <v>5000</v>
      </c>
      <c r="S107" s="37">
        <f t="shared" ca="1" si="72"/>
        <v>10000000</v>
      </c>
    </row>
    <row r="108" spans="1:19" x14ac:dyDescent="0.25">
      <c r="A108" s="57">
        <f t="shared" si="109"/>
        <v>45244</v>
      </c>
      <c r="B108" s="43"/>
      <c r="C108" s="27">
        <f t="shared" si="68"/>
        <v>5000</v>
      </c>
      <c r="D108" s="27">
        <f t="shared" ref="D108" si="126">D107</f>
        <v>5000</v>
      </c>
      <c r="E108" s="27">
        <f t="shared" ref="E108" si="127">E107</f>
        <v>5000</v>
      </c>
      <c r="F108" s="27">
        <f t="shared" si="102"/>
        <v>5000</v>
      </c>
      <c r="G108" s="27">
        <f t="shared" si="70"/>
        <v>5000</v>
      </c>
      <c r="H108" s="27">
        <v>5000</v>
      </c>
      <c r="I108" s="27">
        <f t="shared" si="70"/>
        <v>5000</v>
      </c>
      <c r="J108" s="27">
        <f t="shared" si="70"/>
        <v>5000</v>
      </c>
      <c r="K108" s="27">
        <f t="shared" si="70"/>
        <v>5000</v>
      </c>
      <c r="L108" s="17">
        <v>5000</v>
      </c>
      <c r="M108" s="27">
        <v>5000</v>
      </c>
      <c r="N108" s="17">
        <v>5000</v>
      </c>
      <c r="O108" s="27">
        <v>6250</v>
      </c>
      <c r="P108">
        <v>6100</v>
      </c>
      <c r="Q108">
        <v>5000</v>
      </c>
      <c r="R108">
        <v>5000</v>
      </c>
      <c r="S108" s="37">
        <f t="shared" ca="1" si="72"/>
        <v>10000000</v>
      </c>
    </row>
    <row r="109" spans="1:19" x14ac:dyDescent="0.25">
      <c r="A109" s="57">
        <f t="shared" si="109"/>
        <v>45245</v>
      </c>
      <c r="B109" s="43"/>
      <c r="C109" s="27">
        <f t="shared" si="68"/>
        <v>5000</v>
      </c>
      <c r="D109" s="27">
        <f t="shared" ref="D109" si="128">D108</f>
        <v>5000</v>
      </c>
      <c r="E109" s="27">
        <f t="shared" ref="E109" si="129">E108</f>
        <v>5000</v>
      </c>
      <c r="F109" s="27">
        <f t="shared" si="102"/>
        <v>5000</v>
      </c>
      <c r="G109" s="27">
        <f t="shared" si="70"/>
        <v>5000</v>
      </c>
      <c r="H109" s="27">
        <v>5000</v>
      </c>
      <c r="I109" s="27">
        <f t="shared" si="70"/>
        <v>5000</v>
      </c>
      <c r="J109" s="27">
        <f t="shared" si="70"/>
        <v>5000</v>
      </c>
      <c r="K109" s="27">
        <f t="shared" si="70"/>
        <v>5000</v>
      </c>
      <c r="L109" s="17">
        <v>5000</v>
      </c>
      <c r="M109" s="27">
        <v>5000</v>
      </c>
      <c r="N109" s="17">
        <v>5000</v>
      </c>
      <c r="O109" s="27">
        <v>6150</v>
      </c>
      <c r="P109">
        <v>6000</v>
      </c>
      <c r="Q109">
        <v>5000</v>
      </c>
      <c r="R109">
        <v>5000</v>
      </c>
      <c r="S109" s="37">
        <f t="shared" ca="1" si="72"/>
        <v>10000000</v>
      </c>
    </row>
    <row r="110" spans="1:19" x14ac:dyDescent="0.25">
      <c r="A110" s="57">
        <f t="shared" si="109"/>
        <v>45246</v>
      </c>
      <c r="B110" s="43"/>
      <c r="C110" s="27">
        <f t="shared" si="68"/>
        <v>5000</v>
      </c>
      <c r="D110" s="27">
        <f t="shared" ref="D110" si="130">D109</f>
        <v>5000</v>
      </c>
      <c r="E110" s="27">
        <f t="shared" ref="E110" si="131">E109</f>
        <v>5000</v>
      </c>
      <c r="F110" s="27">
        <f t="shared" si="102"/>
        <v>5000</v>
      </c>
      <c r="G110" s="27">
        <f t="shared" si="70"/>
        <v>5000</v>
      </c>
      <c r="H110" s="27">
        <v>5000</v>
      </c>
      <c r="I110" s="27">
        <f t="shared" si="70"/>
        <v>5000</v>
      </c>
      <c r="J110" s="27">
        <f t="shared" si="70"/>
        <v>5000</v>
      </c>
      <c r="K110" s="27">
        <f t="shared" si="70"/>
        <v>5000</v>
      </c>
      <c r="L110" s="17">
        <v>5000</v>
      </c>
      <c r="M110" s="27">
        <v>5000</v>
      </c>
      <c r="N110" s="17">
        <v>5000</v>
      </c>
      <c r="O110" s="27">
        <v>6050</v>
      </c>
      <c r="P110">
        <v>5900</v>
      </c>
      <c r="Q110">
        <v>5000</v>
      </c>
      <c r="R110">
        <v>5000</v>
      </c>
      <c r="S110" s="37">
        <f t="shared" ca="1" si="72"/>
        <v>10000000</v>
      </c>
    </row>
    <row r="111" spans="1:19" x14ac:dyDescent="0.25">
      <c r="A111" s="57">
        <f t="shared" si="109"/>
        <v>45247</v>
      </c>
      <c r="B111" s="43"/>
      <c r="C111" s="27">
        <f t="shared" si="68"/>
        <v>5000</v>
      </c>
      <c r="D111" s="27">
        <f t="shared" ref="D111" si="132">D110</f>
        <v>5000</v>
      </c>
      <c r="E111" s="27">
        <f t="shared" ref="E111" si="133">E110</f>
        <v>5000</v>
      </c>
      <c r="F111" s="27">
        <f t="shared" si="102"/>
        <v>5000</v>
      </c>
      <c r="G111" s="27">
        <f t="shared" si="70"/>
        <v>5000</v>
      </c>
      <c r="H111" s="27">
        <v>5000</v>
      </c>
      <c r="I111" s="27">
        <f t="shared" si="70"/>
        <v>5000</v>
      </c>
      <c r="J111" s="27">
        <f t="shared" si="70"/>
        <v>5000</v>
      </c>
      <c r="K111" s="27">
        <f t="shared" si="70"/>
        <v>5000</v>
      </c>
      <c r="L111" s="17">
        <v>5000</v>
      </c>
      <c r="M111" s="27">
        <v>5000</v>
      </c>
      <c r="N111" s="17">
        <v>5000</v>
      </c>
      <c r="O111" s="27">
        <v>6050</v>
      </c>
      <c r="P111">
        <v>5900</v>
      </c>
      <c r="Q111">
        <v>5000</v>
      </c>
      <c r="R111">
        <v>5000</v>
      </c>
      <c r="S111" s="37">
        <f t="shared" ca="1" si="72"/>
        <v>10000000</v>
      </c>
    </row>
    <row r="112" spans="1:19" x14ac:dyDescent="0.25">
      <c r="A112" s="57">
        <f t="shared" si="109"/>
        <v>45248</v>
      </c>
      <c r="B112" s="43"/>
      <c r="C112" s="27">
        <f t="shared" si="68"/>
        <v>5000</v>
      </c>
      <c r="D112" s="27">
        <f t="shared" ref="D112" si="134">D111</f>
        <v>5000</v>
      </c>
      <c r="E112" s="27">
        <f t="shared" ref="E112" si="135">E111</f>
        <v>5000</v>
      </c>
      <c r="F112" s="27">
        <f t="shared" si="102"/>
        <v>5000</v>
      </c>
      <c r="G112" s="27">
        <f t="shared" si="70"/>
        <v>5000</v>
      </c>
      <c r="H112" s="27">
        <v>5000</v>
      </c>
      <c r="I112" s="27">
        <f t="shared" si="70"/>
        <v>5000</v>
      </c>
      <c r="J112" s="27">
        <f t="shared" si="70"/>
        <v>5000</v>
      </c>
      <c r="K112" s="27">
        <f t="shared" si="70"/>
        <v>5000</v>
      </c>
      <c r="L112" s="17">
        <v>5000</v>
      </c>
      <c r="M112" s="27">
        <v>5000</v>
      </c>
      <c r="N112" s="17">
        <v>5000</v>
      </c>
      <c r="O112" s="27">
        <v>6050</v>
      </c>
      <c r="P112">
        <v>5900</v>
      </c>
      <c r="Q112">
        <v>5000</v>
      </c>
      <c r="R112">
        <v>5000</v>
      </c>
      <c r="S112" s="37">
        <f t="shared" ca="1" si="72"/>
        <v>10000000</v>
      </c>
    </row>
    <row r="113" spans="1:19" x14ac:dyDescent="0.25">
      <c r="A113" s="57">
        <f t="shared" si="109"/>
        <v>45249</v>
      </c>
      <c r="B113" s="43"/>
      <c r="C113" s="27">
        <f t="shared" si="68"/>
        <v>5000</v>
      </c>
      <c r="D113" s="27">
        <f t="shared" ref="D113" si="136">D112</f>
        <v>5000</v>
      </c>
      <c r="E113" s="27">
        <f t="shared" ref="E113" si="137">E112</f>
        <v>5000</v>
      </c>
      <c r="F113" s="27">
        <f t="shared" si="102"/>
        <v>5000</v>
      </c>
      <c r="G113" s="27">
        <f t="shared" si="70"/>
        <v>5000</v>
      </c>
      <c r="H113" s="27">
        <v>5000</v>
      </c>
      <c r="I113" s="27">
        <f t="shared" si="70"/>
        <v>5000</v>
      </c>
      <c r="J113" s="27">
        <f t="shared" si="70"/>
        <v>5000</v>
      </c>
      <c r="K113" s="27">
        <f t="shared" si="70"/>
        <v>5000</v>
      </c>
      <c r="L113" s="17">
        <v>5000</v>
      </c>
      <c r="M113" s="27">
        <v>5000</v>
      </c>
      <c r="N113" s="17">
        <v>5000</v>
      </c>
      <c r="O113" s="27">
        <v>5950</v>
      </c>
      <c r="P113">
        <v>5800</v>
      </c>
      <c r="Q113">
        <v>5000</v>
      </c>
      <c r="R113">
        <v>5000</v>
      </c>
      <c r="S113" s="37">
        <f t="shared" ca="1" si="72"/>
        <v>10000000</v>
      </c>
    </row>
    <row r="114" spans="1:19" x14ac:dyDescent="0.25">
      <c r="A114" s="57">
        <f t="shared" si="109"/>
        <v>45250</v>
      </c>
      <c r="B114" s="43"/>
      <c r="C114" s="27">
        <f t="shared" si="68"/>
        <v>5000</v>
      </c>
      <c r="D114" s="27">
        <f t="shared" ref="D114" si="138">D113</f>
        <v>5000</v>
      </c>
      <c r="E114" s="27">
        <f t="shared" ref="E114" si="139">E113</f>
        <v>5000</v>
      </c>
      <c r="F114" s="27">
        <f t="shared" si="102"/>
        <v>5000</v>
      </c>
      <c r="G114" s="27">
        <f t="shared" si="70"/>
        <v>5000</v>
      </c>
      <c r="H114" s="27">
        <v>5000</v>
      </c>
      <c r="I114" s="27">
        <f t="shared" si="70"/>
        <v>5000</v>
      </c>
      <c r="J114" s="27">
        <f t="shared" si="70"/>
        <v>5000</v>
      </c>
      <c r="K114" s="27">
        <f t="shared" si="70"/>
        <v>5000</v>
      </c>
      <c r="L114" s="17">
        <v>5000</v>
      </c>
      <c r="M114" s="27">
        <v>5000</v>
      </c>
      <c r="N114" s="17">
        <v>5000</v>
      </c>
      <c r="O114" s="27">
        <v>5850</v>
      </c>
      <c r="P114">
        <v>5700</v>
      </c>
      <c r="Q114">
        <v>5000</v>
      </c>
      <c r="R114">
        <v>5000</v>
      </c>
      <c r="S114" s="37">
        <f t="shared" ca="1" si="72"/>
        <v>10000000</v>
      </c>
    </row>
    <row r="115" spans="1:19" x14ac:dyDescent="0.25">
      <c r="A115" s="57">
        <f t="shared" si="109"/>
        <v>45251</v>
      </c>
      <c r="B115" s="43"/>
      <c r="C115" s="27">
        <f t="shared" si="68"/>
        <v>5000</v>
      </c>
      <c r="D115" s="27">
        <f t="shared" ref="D115" si="140">D114</f>
        <v>5000</v>
      </c>
      <c r="E115" s="27">
        <f t="shared" ref="E115" si="141">E114</f>
        <v>5000</v>
      </c>
      <c r="F115" s="27">
        <f t="shared" si="102"/>
        <v>5000</v>
      </c>
      <c r="G115" s="27">
        <f t="shared" si="70"/>
        <v>5000</v>
      </c>
      <c r="H115" s="27">
        <v>5000</v>
      </c>
      <c r="I115" s="27">
        <f t="shared" si="70"/>
        <v>5000</v>
      </c>
      <c r="J115" s="27">
        <f t="shared" si="70"/>
        <v>5000</v>
      </c>
      <c r="K115" s="27">
        <f t="shared" si="70"/>
        <v>5000</v>
      </c>
      <c r="L115" s="17">
        <v>5000</v>
      </c>
      <c r="M115" s="27">
        <v>5000</v>
      </c>
      <c r="N115" s="17">
        <v>5000</v>
      </c>
      <c r="O115" s="27">
        <v>5750</v>
      </c>
      <c r="P115">
        <v>5600</v>
      </c>
      <c r="Q115">
        <v>5000</v>
      </c>
      <c r="R115">
        <v>5000</v>
      </c>
      <c r="S115" s="37">
        <f t="shared" ca="1" si="72"/>
        <v>10000000</v>
      </c>
    </row>
    <row r="116" spans="1:19" x14ac:dyDescent="0.25">
      <c r="A116" s="57">
        <f t="shared" si="109"/>
        <v>45252</v>
      </c>
      <c r="B116" s="43"/>
      <c r="C116" s="27">
        <f t="shared" si="68"/>
        <v>5000</v>
      </c>
      <c r="D116" s="27">
        <f t="shared" ref="D116" si="142">D115</f>
        <v>5000</v>
      </c>
      <c r="E116" s="27">
        <f t="shared" ref="E116" si="143">E115</f>
        <v>5000</v>
      </c>
      <c r="F116" s="27">
        <f t="shared" si="102"/>
        <v>5000</v>
      </c>
      <c r="G116" s="27">
        <f t="shared" si="70"/>
        <v>5000</v>
      </c>
      <c r="H116" s="27">
        <v>5000</v>
      </c>
      <c r="I116" s="27">
        <f t="shared" si="70"/>
        <v>5000</v>
      </c>
      <c r="J116" s="27">
        <f t="shared" si="70"/>
        <v>5000</v>
      </c>
      <c r="K116" s="27">
        <f t="shared" si="70"/>
        <v>5000</v>
      </c>
      <c r="L116" s="17">
        <v>5000</v>
      </c>
      <c r="M116" s="27">
        <v>5000</v>
      </c>
      <c r="N116" s="17">
        <v>5000</v>
      </c>
      <c r="O116" s="27">
        <v>5650</v>
      </c>
      <c r="P116">
        <v>5500</v>
      </c>
      <c r="Q116">
        <v>5000</v>
      </c>
      <c r="R116">
        <v>5000</v>
      </c>
      <c r="S116" s="37">
        <f t="shared" ca="1" si="72"/>
        <v>10000000</v>
      </c>
    </row>
    <row r="117" spans="1:19" x14ac:dyDescent="0.25">
      <c r="A117" s="57">
        <f t="shared" si="109"/>
        <v>45253</v>
      </c>
      <c r="B117" s="43"/>
      <c r="C117" s="27">
        <f t="shared" si="68"/>
        <v>5000</v>
      </c>
      <c r="D117" s="27">
        <f t="shared" ref="D117" si="144">D116</f>
        <v>5000</v>
      </c>
      <c r="E117" s="27">
        <f t="shared" ref="E117" si="145">E116</f>
        <v>5000</v>
      </c>
      <c r="F117" s="27">
        <f t="shared" si="102"/>
        <v>5000</v>
      </c>
      <c r="G117" s="27">
        <f t="shared" si="70"/>
        <v>5000</v>
      </c>
      <c r="H117" s="27">
        <v>5000</v>
      </c>
      <c r="I117" s="27">
        <f t="shared" si="70"/>
        <v>5000</v>
      </c>
      <c r="J117" s="27">
        <f t="shared" si="70"/>
        <v>5000</v>
      </c>
      <c r="K117" s="27">
        <f t="shared" si="70"/>
        <v>5000</v>
      </c>
      <c r="L117" s="17">
        <v>5000</v>
      </c>
      <c r="M117" s="27">
        <v>5000</v>
      </c>
      <c r="N117" s="17">
        <v>5000</v>
      </c>
      <c r="O117" s="27">
        <v>5550</v>
      </c>
      <c r="P117">
        <v>5400</v>
      </c>
      <c r="Q117">
        <v>5000</v>
      </c>
      <c r="R117">
        <v>5000</v>
      </c>
      <c r="S117" s="37">
        <f t="shared" ca="1" si="72"/>
        <v>10000000</v>
      </c>
    </row>
    <row r="118" spans="1:19" x14ac:dyDescent="0.25">
      <c r="A118" s="57">
        <f t="shared" si="109"/>
        <v>45254</v>
      </c>
      <c r="B118" s="43"/>
      <c r="C118" s="27">
        <f t="shared" si="68"/>
        <v>5000</v>
      </c>
      <c r="D118" s="27">
        <f t="shared" ref="D118" si="146">D117</f>
        <v>5000</v>
      </c>
      <c r="E118" s="27">
        <f t="shared" ref="E118" si="147">E117</f>
        <v>5000</v>
      </c>
      <c r="F118" s="27">
        <f t="shared" si="102"/>
        <v>5000</v>
      </c>
      <c r="G118" s="27">
        <f t="shared" si="70"/>
        <v>5000</v>
      </c>
      <c r="H118" s="27">
        <v>5000</v>
      </c>
      <c r="I118" s="27">
        <f t="shared" si="70"/>
        <v>5000</v>
      </c>
      <c r="J118" s="27">
        <f t="shared" si="70"/>
        <v>5000</v>
      </c>
      <c r="K118" s="27">
        <f t="shared" si="70"/>
        <v>5000</v>
      </c>
      <c r="L118" s="17">
        <v>5000</v>
      </c>
      <c r="M118" s="27">
        <v>5000</v>
      </c>
      <c r="N118" s="17">
        <v>5000</v>
      </c>
      <c r="O118" s="27">
        <v>5550</v>
      </c>
      <c r="P118">
        <v>5400</v>
      </c>
      <c r="Q118">
        <v>5000</v>
      </c>
      <c r="R118">
        <v>5000</v>
      </c>
      <c r="S118" s="37">
        <f t="shared" ca="1" si="72"/>
        <v>10000000</v>
      </c>
    </row>
    <row r="119" spans="1:19" x14ac:dyDescent="0.25">
      <c r="A119" s="57">
        <f t="shared" si="109"/>
        <v>45255</v>
      </c>
      <c r="B119" s="43"/>
      <c r="C119" s="27">
        <f t="shared" si="68"/>
        <v>5000</v>
      </c>
      <c r="D119" s="27">
        <f t="shared" ref="D119" si="148">D118</f>
        <v>5000</v>
      </c>
      <c r="E119" s="27">
        <f t="shared" ref="E119" si="149">E118</f>
        <v>5000</v>
      </c>
      <c r="F119" s="27">
        <f t="shared" si="102"/>
        <v>5000</v>
      </c>
      <c r="G119" s="27">
        <f t="shared" si="70"/>
        <v>5000</v>
      </c>
      <c r="H119" s="27">
        <v>5000</v>
      </c>
      <c r="I119" s="27">
        <f t="shared" si="70"/>
        <v>5000</v>
      </c>
      <c r="J119" s="27">
        <f t="shared" si="70"/>
        <v>5000</v>
      </c>
      <c r="K119" s="27">
        <f t="shared" si="70"/>
        <v>5000</v>
      </c>
      <c r="L119" s="17">
        <v>5000</v>
      </c>
      <c r="M119" s="27">
        <v>5000</v>
      </c>
      <c r="N119" s="17">
        <v>5000</v>
      </c>
      <c r="O119" s="27">
        <v>5550</v>
      </c>
      <c r="P119">
        <v>5400</v>
      </c>
      <c r="Q119">
        <v>5000</v>
      </c>
      <c r="R119">
        <v>5000</v>
      </c>
      <c r="S119" s="37">
        <f t="shared" ca="1" si="72"/>
        <v>10000000</v>
      </c>
    </row>
    <row r="120" spans="1:19" x14ac:dyDescent="0.25">
      <c r="A120" s="57">
        <f t="shared" si="109"/>
        <v>45256</v>
      </c>
      <c r="B120" s="43"/>
      <c r="C120" s="27">
        <f t="shared" si="68"/>
        <v>5000</v>
      </c>
      <c r="D120" s="27">
        <f t="shared" ref="D120" si="150">D119</f>
        <v>5000</v>
      </c>
      <c r="E120" s="27">
        <f t="shared" ref="E120" si="151">E119</f>
        <v>5000</v>
      </c>
      <c r="F120" s="27">
        <f t="shared" si="102"/>
        <v>5000</v>
      </c>
      <c r="G120" s="27">
        <f t="shared" si="70"/>
        <v>5000</v>
      </c>
      <c r="H120" s="27">
        <v>5000</v>
      </c>
      <c r="I120" s="27">
        <f t="shared" si="70"/>
        <v>5000</v>
      </c>
      <c r="J120" s="27">
        <f t="shared" si="70"/>
        <v>5000</v>
      </c>
      <c r="K120" s="27">
        <f t="shared" si="70"/>
        <v>5000</v>
      </c>
      <c r="L120" s="17">
        <v>5000</v>
      </c>
      <c r="M120" s="27">
        <v>5000</v>
      </c>
      <c r="N120" s="17">
        <v>5000</v>
      </c>
      <c r="O120" s="27">
        <v>5450</v>
      </c>
      <c r="P120">
        <v>5300</v>
      </c>
      <c r="Q120">
        <v>5000</v>
      </c>
      <c r="R120">
        <v>5000</v>
      </c>
      <c r="S120" s="37">
        <f t="shared" ca="1" si="72"/>
        <v>10000000</v>
      </c>
    </row>
    <row r="121" spans="1:19" x14ac:dyDescent="0.25">
      <c r="A121" s="57">
        <f t="shared" si="109"/>
        <v>45257</v>
      </c>
      <c r="B121" s="43"/>
      <c r="C121" s="27">
        <f t="shared" si="68"/>
        <v>5000</v>
      </c>
      <c r="D121" s="27">
        <f t="shared" ref="D121" si="152">D120</f>
        <v>5000</v>
      </c>
      <c r="E121" s="27">
        <f t="shared" ref="E121" si="153">E120</f>
        <v>5000</v>
      </c>
      <c r="F121" s="27">
        <f t="shared" si="102"/>
        <v>5000</v>
      </c>
      <c r="G121" s="27">
        <f t="shared" si="70"/>
        <v>5000</v>
      </c>
      <c r="H121" s="27">
        <v>5000</v>
      </c>
      <c r="I121" s="27">
        <f t="shared" si="70"/>
        <v>5000</v>
      </c>
      <c r="J121" s="27">
        <f t="shared" si="70"/>
        <v>5000</v>
      </c>
      <c r="K121" s="27">
        <f t="shared" si="70"/>
        <v>5000</v>
      </c>
      <c r="L121" s="17">
        <v>5000</v>
      </c>
      <c r="M121" s="27">
        <v>5000</v>
      </c>
      <c r="N121" s="17">
        <v>5000</v>
      </c>
      <c r="O121" s="27">
        <v>5350</v>
      </c>
      <c r="P121">
        <v>5200</v>
      </c>
      <c r="Q121">
        <v>5000</v>
      </c>
      <c r="R121">
        <v>5000</v>
      </c>
      <c r="S121" s="37">
        <f t="shared" ca="1" si="72"/>
        <v>10000000</v>
      </c>
    </row>
    <row r="122" spans="1:19" x14ac:dyDescent="0.25">
      <c r="A122" s="57">
        <f t="shared" si="109"/>
        <v>45258</v>
      </c>
      <c r="B122" s="43"/>
      <c r="C122" s="27">
        <f t="shared" si="68"/>
        <v>5000</v>
      </c>
      <c r="D122" s="27">
        <f t="shared" ref="D122" si="154">D121</f>
        <v>5000</v>
      </c>
      <c r="E122" s="27">
        <f t="shared" ref="E122" si="155">E121</f>
        <v>5000</v>
      </c>
      <c r="F122" s="27">
        <f t="shared" si="102"/>
        <v>5000</v>
      </c>
      <c r="G122" s="27">
        <f t="shared" si="70"/>
        <v>5000</v>
      </c>
      <c r="H122" s="27">
        <v>5000</v>
      </c>
      <c r="I122" s="27">
        <f t="shared" si="70"/>
        <v>5000</v>
      </c>
      <c r="J122" s="27">
        <f t="shared" si="70"/>
        <v>5000</v>
      </c>
      <c r="K122" s="27">
        <f t="shared" si="70"/>
        <v>5000</v>
      </c>
      <c r="L122" s="17">
        <v>5000</v>
      </c>
      <c r="M122" s="27">
        <v>5000</v>
      </c>
      <c r="N122" s="17">
        <v>5000</v>
      </c>
      <c r="O122" s="27">
        <v>5250</v>
      </c>
      <c r="P122">
        <v>5100</v>
      </c>
      <c r="Q122">
        <v>5000</v>
      </c>
      <c r="R122">
        <v>5000</v>
      </c>
      <c r="S122" s="37">
        <f t="shared" ca="1" si="72"/>
        <v>10000000</v>
      </c>
    </row>
    <row r="123" spans="1:19" x14ac:dyDescent="0.25">
      <c r="A123" s="57">
        <f t="shared" si="109"/>
        <v>45259</v>
      </c>
      <c r="B123" s="43"/>
      <c r="C123" s="27">
        <f t="shared" si="68"/>
        <v>5000</v>
      </c>
      <c r="D123" s="27">
        <f t="shared" ref="D123" si="156">D122</f>
        <v>5000</v>
      </c>
      <c r="E123" s="27">
        <f t="shared" ref="E123" si="157">E122</f>
        <v>5000</v>
      </c>
      <c r="F123" s="27">
        <f t="shared" si="102"/>
        <v>5000</v>
      </c>
      <c r="G123" s="27">
        <f t="shared" si="70"/>
        <v>5000</v>
      </c>
      <c r="H123" s="27">
        <v>5000</v>
      </c>
      <c r="I123" s="27">
        <f t="shared" si="70"/>
        <v>5000</v>
      </c>
      <c r="J123" s="27">
        <f t="shared" si="70"/>
        <v>5000</v>
      </c>
      <c r="K123" s="27">
        <f t="shared" si="70"/>
        <v>5000</v>
      </c>
      <c r="L123" s="17">
        <v>5000</v>
      </c>
      <c r="M123" s="27">
        <v>5000</v>
      </c>
      <c r="N123" s="17">
        <v>5000</v>
      </c>
      <c r="O123" s="27">
        <v>5150</v>
      </c>
      <c r="P123">
        <v>5000</v>
      </c>
      <c r="Q123">
        <v>5000</v>
      </c>
      <c r="R123">
        <v>5000</v>
      </c>
      <c r="S123" s="37">
        <f t="shared" ca="1" si="72"/>
        <v>10000000</v>
      </c>
    </row>
    <row r="124" spans="1:19" x14ac:dyDescent="0.25">
      <c r="A124" s="58">
        <f t="shared" si="109"/>
        <v>45260</v>
      </c>
      <c r="B124" s="46"/>
      <c r="C124" s="47">
        <f t="shared" si="68"/>
        <v>5000</v>
      </c>
      <c r="D124" s="47">
        <f t="shared" ref="D124" si="158">D123</f>
        <v>5000</v>
      </c>
      <c r="E124" s="47">
        <f t="shared" ref="E124" si="159">E123</f>
        <v>5000</v>
      </c>
      <c r="F124" s="47">
        <f t="shared" si="102"/>
        <v>5000</v>
      </c>
      <c r="G124" s="47">
        <f t="shared" si="70"/>
        <v>5000</v>
      </c>
      <c r="H124" s="27">
        <v>5000</v>
      </c>
      <c r="I124" s="47">
        <f t="shared" si="70"/>
        <v>5000</v>
      </c>
      <c r="J124" s="47">
        <f t="shared" si="70"/>
        <v>5000</v>
      </c>
      <c r="K124" s="47">
        <f t="shared" si="70"/>
        <v>5000</v>
      </c>
      <c r="L124" s="17">
        <v>5000</v>
      </c>
      <c r="M124" s="27">
        <v>5000</v>
      </c>
      <c r="N124" s="17">
        <v>5000</v>
      </c>
      <c r="O124" s="27">
        <v>5050</v>
      </c>
      <c r="P124">
        <v>5000</v>
      </c>
      <c r="Q124">
        <v>5000</v>
      </c>
      <c r="R124">
        <v>5000</v>
      </c>
      <c r="S124" s="37">
        <f t="shared" ca="1" si="72"/>
        <v>10000000</v>
      </c>
    </row>
    <row r="125" spans="1:19" x14ac:dyDescent="0.25">
      <c r="A125" s="55">
        <f t="shared" si="109"/>
        <v>45261</v>
      </c>
      <c r="B125" s="43"/>
      <c r="C125" s="28">
        <v>6500</v>
      </c>
      <c r="D125" s="28">
        <v>6500</v>
      </c>
      <c r="E125" s="28">
        <v>5000</v>
      </c>
      <c r="F125" s="28">
        <f t="shared" si="102"/>
        <v>5000</v>
      </c>
      <c r="G125" s="28">
        <v>5000</v>
      </c>
      <c r="H125" s="27">
        <v>5000</v>
      </c>
      <c r="I125" s="28">
        <f t="shared" si="70"/>
        <v>5000</v>
      </c>
      <c r="J125" s="28">
        <f t="shared" si="70"/>
        <v>5000</v>
      </c>
      <c r="K125" s="28">
        <f t="shared" si="70"/>
        <v>5000</v>
      </c>
      <c r="L125" s="17">
        <v>5000</v>
      </c>
      <c r="M125" s="28">
        <v>5000</v>
      </c>
      <c r="N125" s="17">
        <v>5000</v>
      </c>
      <c r="O125" s="28">
        <v>5050</v>
      </c>
      <c r="P125">
        <v>5000</v>
      </c>
      <c r="Q125">
        <v>5000</v>
      </c>
      <c r="R125">
        <v>5000</v>
      </c>
      <c r="S125" s="37">
        <f t="shared" ca="1" si="72"/>
        <v>10000000</v>
      </c>
    </row>
    <row r="126" spans="1:19" x14ac:dyDescent="0.25">
      <c r="A126" s="55">
        <f t="shared" si="109"/>
        <v>45262</v>
      </c>
      <c r="B126" s="43"/>
      <c r="C126" s="28">
        <f t="shared" si="68"/>
        <v>6500</v>
      </c>
      <c r="D126" s="28">
        <f t="shared" ref="D126" si="160">D125</f>
        <v>6500</v>
      </c>
      <c r="E126" s="28">
        <f t="shared" ref="E126" si="161">E125</f>
        <v>5000</v>
      </c>
      <c r="F126" s="28">
        <f t="shared" si="102"/>
        <v>5000</v>
      </c>
      <c r="G126" s="28">
        <f t="shared" si="70"/>
        <v>5000</v>
      </c>
      <c r="H126" s="27">
        <v>5000</v>
      </c>
      <c r="I126" s="28">
        <f t="shared" si="70"/>
        <v>5000</v>
      </c>
      <c r="J126" s="28">
        <f t="shared" si="70"/>
        <v>5000</v>
      </c>
      <c r="K126" s="28">
        <f t="shared" si="70"/>
        <v>5000</v>
      </c>
      <c r="L126" s="17">
        <v>5000</v>
      </c>
      <c r="M126" s="28">
        <v>5000</v>
      </c>
      <c r="N126" s="17">
        <v>5000</v>
      </c>
      <c r="O126" s="28">
        <v>5050</v>
      </c>
      <c r="P126">
        <v>5000</v>
      </c>
      <c r="Q126">
        <v>5000</v>
      </c>
      <c r="R126">
        <v>5000</v>
      </c>
      <c r="S126" s="37">
        <f t="shared" ca="1" si="72"/>
        <v>10000000</v>
      </c>
    </row>
    <row r="127" spans="1:19" x14ac:dyDescent="0.25">
      <c r="A127" s="55">
        <f t="shared" si="109"/>
        <v>45263</v>
      </c>
      <c r="B127" s="43"/>
      <c r="C127" s="28">
        <f t="shared" si="68"/>
        <v>6500</v>
      </c>
      <c r="D127" s="28">
        <f t="shared" ref="D127" si="162">D126</f>
        <v>6500</v>
      </c>
      <c r="E127" s="28">
        <f t="shared" ref="E127" si="163">E126</f>
        <v>5000</v>
      </c>
      <c r="F127" s="28">
        <f t="shared" ref="F127:F155" si="164">F126</f>
        <v>5000</v>
      </c>
      <c r="G127" s="28">
        <f t="shared" si="70"/>
        <v>5000</v>
      </c>
      <c r="H127" s="27">
        <v>5000</v>
      </c>
      <c r="I127" s="28">
        <f t="shared" si="70"/>
        <v>5000</v>
      </c>
      <c r="J127" s="28">
        <f t="shared" si="70"/>
        <v>5000</v>
      </c>
      <c r="K127" s="28">
        <f t="shared" si="70"/>
        <v>5000</v>
      </c>
      <c r="L127" s="17">
        <v>5000</v>
      </c>
      <c r="M127" s="28">
        <v>5000</v>
      </c>
      <c r="N127" s="17">
        <v>5000</v>
      </c>
      <c r="O127" s="28">
        <v>5000</v>
      </c>
      <c r="P127">
        <v>5000</v>
      </c>
      <c r="Q127">
        <v>5000</v>
      </c>
      <c r="R127">
        <v>5000</v>
      </c>
      <c r="S127" s="37">
        <f t="shared" ca="1" si="72"/>
        <v>10000000</v>
      </c>
    </row>
    <row r="128" spans="1:19" x14ac:dyDescent="0.25">
      <c r="A128" s="55">
        <f t="shared" si="109"/>
        <v>45264</v>
      </c>
      <c r="B128" s="43"/>
      <c r="C128" s="28">
        <f t="shared" si="68"/>
        <v>6500</v>
      </c>
      <c r="D128" s="28">
        <f t="shared" ref="D128" si="165">D127</f>
        <v>6500</v>
      </c>
      <c r="E128" s="28">
        <f t="shared" ref="E128" si="166">E127</f>
        <v>5000</v>
      </c>
      <c r="F128" s="28">
        <f t="shared" si="164"/>
        <v>5000</v>
      </c>
      <c r="G128" s="28">
        <f t="shared" si="70"/>
        <v>5000</v>
      </c>
      <c r="H128" s="27">
        <v>5000</v>
      </c>
      <c r="I128" s="28">
        <f t="shared" si="70"/>
        <v>5000</v>
      </c>
      <c r="J128" s="28">
        <f t="shared" si="70"/>
        <v>5000</v>
      </c>
      <c r="K128" s="28">
        <f t="shared" si="70"/>
        <v>5000</v>
      </c>
      <c r="L128" s="17">
        <v>5000</v>
      </c>
      <c r="M128" s="28">
        <v>5000</v>
      </c>
      <c r="N128" s="17">
        <v>5000</v>
      </c>
      <c r="O128" s="17">
        <v>5000</v>
      </c>
      <c r="P128">
        <v>5000</v>
      </c>
      <c r="Q128">
        <v>5000</v>
      </c>
      <c r="R128">
        <v>5000</v>
      </c>
      <c r="S128" s="37">
        <f t="shared" ca="1" si="72"/>
        <v>10000000</v>
      </c>
    </row>
    <row r="129" spans="1:19" x14ac:dyDescent="0.25">
      <c r="A129" s="55">
        <f t="shared" si="109"/>
        <v>45265</v>
      </c>
      <c r="B129" s="43"/>
      <c r="C129" s="28">
        <f t="shared" si="68"/>
        <v>6500</v>
      </c>
      <c r="D129" s="28">
        <f t="shared" ref="D129" si="167">D128</f>
        <v>6500</v>
      </c>
      <c r="E129" s="28">
        <f t="shared" ref="E129" si="168">E128</f>
        <v>5000</v>
      </c>
      <c r="F129" s="28">
        <f t="shared" si="164"/>
        <v>5000</v>
      </c>
      <c r="G129" s="28">
        <f t="shared" si="70"/>
        <v>5000</v>
      </c>
      <c r="H129" s="27">
        <v>5000</v>
      </c>
      <c r="I129" s="28">
        <f t="shared" si="70"/>
        <v>5000</v>
      </c>
      <c r="J129" s="28">
        <f t="shared" si="70"/>
        <v>5000</v>
      </c>
      <c r="K129" s="28">
        <f t="shared" si="70"/>
        <v>5000</v>
      </c>
      <c r="L129" s="17">
        <v>5000</v>
      </c>
      <c r="M129" s="28">
        <v>5000</v>
      </c>
      <c r="N129" s="17">
        <v>5000</v>
      </c>
      <c r="O129" s="17">
        <v>5000</v>
      </c>
      <c r="P129">
        <v>5000</v>
      </c>
      <c r="Q129">
        <v>5000</v>
      </c>
      <c r="R129">
        <v>5000</v>
      </c>
      <c r="S129" s="37">
        <f t="shared" ca="1" si="72"/>
        <v>10000000</v>
      </c>
    </row>
    <row r="130" spans="1:19" x14ac:dyDescent="0.25">
      <c r="A130" s="55">
        <f t="shared" si="109"/>
        <v>45266</v>
      </c>
      <c r="B130" s="43"/>
      <c r="C130" s="28">
        <f t="shared" ref="C130:G145" si="169">C129</f>
        <v>6500</v>
      </c>
      <c r="D130" s="28">
        <f t="shared" ref="D130" si="170">D129</f>
        <v>6500</v>
      </c>
      <c r="E130" s="28">
        <f t="shared" ref="E130" si="171">E129</f>
        <v>5000</v>
      </c>
      <c r="F130" s="28">
        <f t="shared" si="164"/>
        <v>5000</v>
      </c>
      <c r="G130" s="28">
        <f t="shared" si="169"/>
        <v>5000</v>
      </c>
      <c r="H130" s="27">
        <v>5000</v>
      </c>
      <c r="I130" s="28">
        <f t="shared" ref="I130:K130" si="172">I129</f>
        <v>5000</v>
      </c>
      <c r="J130" s="28">
        <f t="shared" si="172"/>
        <v>5000</v>
      </c>
      <c r="K130" s="28">
        <f t="shared" si="172"/>
        <v>5000</v>
      </c>
      <c r="L130" s="17">
        <v>5000</v>
      </c>
      <c r="M130" s="28">
        <v>5000</v>
      </c>
      <c r="N130" s="17">
        <v>5000</v>
      </c>
      <c r="O130" s="17">
        <v>5000</v>
      </c>
      <c r="P130">
        <v>5000</v>
      </c>
      <c r="Q130">
        <v>5000</v>
      </c>
      <c r="R130">
        <v>5000</v>
      </c>
      <c r="S130" s="37">
        <f t="shared" ca="1" si="72"/>
        <v>10000000</v>
      </c>
    </row>
    <row r="131" spans="1:19" x14ac:dyDescent="0.25">
      <c r="A131" s="55">
        <f t="shared" si="109"/>
        <v>45267</v>
      </c>
      <c r="B131" s="43"/>
      <c r="C131" s="28">
        <f t="shared" si="169"/>
        <v>6500</v>
      </c>
      <c r="D131" s="28">
        <f t="shared" ref="D131" si="173">D130</f>
        <v>6500</v>
      </c>
      <c r="E131" s="28">
        <f t="shared" ref="E131" si="174">E130</f>
        <v>5000</v>
      </c>
      <c r="F131" s="28">
        <f t="shared" si="164"/>
        <v>5000</v>
      </c>
      <c r="G131" s="28">
        <f t="shared" si="169"/>
        <v>5000</v>
      </c>
      <c r="H131" s="27">
        <v>5000</v>
      </c>
      <c r="I131" s="28">
        <f t="shared" ref="I131:K131" si="175">I130</f>
        <v>5000</v>
      </c>
      <c r="J131" s="28">
        <f t="shared" si="175"/>
        <v>5000</v>
      </c>
      <c r="K131" s="28">
        <f t="shared" si="175"/>
        <v>5000</v>
      </c>
      <c r="L131" s="17">
        <v>5000</v>
      </c>
      <c r="M131" s="28">
        <v>5000</v>
      </c>
      <c r="N131" s="17">
        <v>5000</v>
      </c>
      <c r="O131" s="17">
        <v>5000</v>
      </c>
      <c r="P131">
        <v>5000</v>
      </c>
      <c r="Q131">
        <v>5000</v>
      </c>
      <c r="R131">
        <v>5000</v>
      </c>
      <c r="S131" s="37">
        <f t="shared" ref="S131:S194" ca="1" si="176">IF(TODAY()&gt;A131,0,10000000)</f>
        <v>10000000</v>
      </c>
    </row>
    <row r="132" spans="1:19" x14ac:dyDescent="0.25">
      <c r="A132" s="55">
        <f t="shared" si="109"/>
        <v>45268</v>
      </c>
      <c r="B132" s="43"/>
      <c r="C132" s="28">
        <f t="shared" si="169"/>
        <v>6500</v>
      </c>
      <c r="D132" s="28">
        <f t="shared" ref="D132" si="177">D131</f>
        <v>6500</v>
      </c>
      <c r="E132" s="28">
        <f t="shared" ref="E132" si="178">E131</f>
        <v>5000</v>
      </c>
      <c r="F132" s="28">
        <f t="shared" si="164"/>
        <v>5000</v>
      </c>
      <c r="G132" s="28">
        <f t="shared" si="169"/>
        <v>5000</v>
      </c>
      <c r="H132" s="27">
        <v>5000</v>
      </c>
      <c r="I132" s="28">
        <f t="shared" ref="I132:K132" si="179">I131</f>
        <v>5000</v>
      </c>
      <c r="J132" s="28">
        <f t="shared" si="179"/>
        <v>5000</v>
      </c>
      <c r="K132" s="28">
        <f t="shared" si="179"/>
        <v>5000</v>
      </c>
      <c r="L132" s="17">
        <v>5000</v>
      </c>
      <c r="M132" s="28">
        <v>5000</v>
      </c>
      <c r="N132" s="17">
        <v>5000</v>
      </c>
      <c r="O132" s="17">
        <v>5000</v>
      </c>
      <c r="P132">
        <v>5000</v>
      </c>
      <c r="Q132">
        <v>5000</v>
      </c>
      <c r="R132">
        <v>5000</v>
      </c>
      <c r="S132" s="37">
        <f t="shared" ca="1" si="176"/>
        <v>10000000</v>
      </c>
    </row>
    <row r="133" spans="1:19" x14ac:dyDescent="0.25">
      <c r="A133" s="55">
        <f t="shared" si="109"/>
        <v>45269</v>
      </c>
      <c r="B133" s="43"/>
      <c r="C133" s="28">
        <f t="shared" si="169"/>
        <v>6500</v>
      </c>
      <c r="D133" s="28">
        <f t="shared" ref="D133" si="180">D132</f>
        <v>6500</v>
      </c>
      <c r="E133" s="28">
        <f t="shared" ref="E133" si="181">E132</f>
        <v>5000</v>
      </c>
      <c r="F133" s="28">
        <f t="shared" si="164"/>
        <v>5000</v>
      </c>
      <c r="G133" s="28">
        <f t="shared" si="169"/>
        <v>5000</v>
      </c>
      <c r="H133" s="27">
        <v>5000</v>
      </c>
      <c r="I133" s="28">
        <f t="shared" ref="I133:K133" si="182">I132</f>
        <v>5000</v>
      </c>
      <c r="J133" s="28">
        <f t="shared" si="182"/>
        <v>5000</v>
      </c>
      <c r="K133" s="28">
        <f t="shared" si="182"/>
        <v>5000</v>
      </c>
      <c r="L133" s="17">
        <v>5000</v>
      </c>
      <c r="M133" s="28">
        <v>5000</v>
      </c>
      <c r="N133" s="17">
        <v>5000</v>
      </c>
      <c r="O133" s="17">
        <v>5000</v>
      </c>
      <c r="P133">
        <v>5000</v>
      </c>
      <c r="Q133">
        <v>5000</v>
      </c>
      <c r="R133">
        <v>5000</v>
      </c>
      <c r="S133" s="37">
        <f t="shared" ca="1" si="176"/>
        <v>10000000</v>
      </c>
    </row>
    <row r="134" spans="1:19" x14ac:dyDescent="0.25">
      <c r="A134" s="55">
        <f t="shared" si="109"/>
        <v>45270</v>
      </c>
      <c r="B134" s="43"/>
      <c r="C134" s="28">
        <f t="shared" si="169"/>
        <v>6500</v>
      </c>
      <c r="D134" s="28">
        <f t="shared" ref="D134" si="183">D133</f>
        <v>6500</v>
      </c>
      <c r="E134" s="28">
        <f t="shared" ref="E134" si="184">E133</f>
        <v>5000</v>
      </c>
      <c r="F134" s="28">
        <f t="shared" si="164"/>
        <v>5000</v>
      </c>
      <c r="G134" s="28">
        <f t="shared" si="169"/>
        <v>5000</v>
      </c>
      <c r="H134" s="27">
        <v>5000</v>
      </c>
      <c r="I134" s="28">
        <f t="shared" ref="I134:K134" si="185">I133</f>
        <v>5000</v>
      </c>
      <c r="J134" s="28">
        <f t="shared" si="185"/>
        <v>5000</v>
      </c>
      <c r="K134" s="28">
        <f t="shared" si="185"/>
        <v>5000</v>
      </c>
      <c r="L134" s="17">
        <v>5000</v>
      </c>
      <c r="M134" s="28">
        <v>5000</v>
      </c>
      <c r="N134" s="17">
        <v>5000</v>
      </c>
      <c r="O134" s="17">
        <v>5000</v>
      </c>
      <c r="P134">
        <v>5000</v>
      </c>
      <c r="Q134">
        <v>5000</v>
      </c>
      <c r="R134">
        <v>5000</v>
      </c>
      <c r="S134" s="37">
        <f t="shared" ca="1" si="176"/>
        <v>10000000</v>
      </c>
    </row>
    <row r="135" spans="1:19" x14ac:dyDescent="0.25">
      <c r="A135" s="55">
        <f t="shared" si="109"/>
        <v>45271</v>
      </c>
      <c r="B135" s="43"/>
      <c r="C135" s="28">
        <f t="shared" si="169"/>
        <v>6500</v>
      </c>
      <c r="D135" s="28">
        <f t="shared" ref="D135" si="186">D134</f>
        <v>6500</v>
      </c>
      <c r="E135" s="28">
        <f t="shared" ref="E135" si="187">E134</f>
        <v>5000</v>
      </c>
      <c r="F135" s="28">
        <f t="shared" si="164"/>
        <v>5000</v>
      </c>
      <c r="G135" s="28">
        <f t="shared" si="169"/>
        <v>5000</v>
      </c>
      <c r="H135" s="27">
        <v>5000</v>
      </c>
      <c r="I135" s="28">
        <f t="shared" ref="I135:K135" si="188">I134</f>
        <v>5000</v>
      </c>
      <c r="J135" s="28">
        <f t="shared" si="188"/>
        <v>5000</v>
      </c>
      <c r="K135" s="28">
        <f t="shared" si="188"/>
        <v>5000</v>
      </c>
      <c r="L135" s="17">
        <v>5000</v>
      </c>
      <c r="M135" s="28">
        <v>5000</v>
      </c>
      <c r="N135" s="17">
        <v>5000</v>
      </c>
      <c r="O135" s="17">
        <v>5000</v>
      </c>
      <c r="P135">
        <v>5000</v>
      </c>
      <c r="Q135">
        <v>5000</v>
      </c>
      <c r="R135">
        <v>5000</v>
      </c>
      <c r="S135" s="37">
        <f t="shared" ca="1" si="176"/>
        <v>10000000</v>
      </c>
    </row>
    <row r="136" spans="1:19" x14ac:dyDescent="0.25">
      <c r="A136" s="55">
        <f t="shared" si="109"/>
        <v>45272</v>
      </c>
      <c r="B136" s="43"/>
      <c r="C136" s="28">
        <f t="shared" si="169"/>
        <v>6500</v>
      </c>
      <c r="D136" s="28">
        <f t="shared" ref="D136" si="189">D135</f>
        <v>6500</v>
      </c>
      <c r="E136" s="28">
        <f t="shared" ref="E136" si="190">E135</f>
        <v>5000</v>
      </c>
      <c r="F136" s="28">
        <f t="shared" si="164"/>
        <v>5000</v>
      </c>
      <c r="G136" s="28">
        <f t="shared" si="169"/>
        <v>5000</v>
      </c>
      <c r="H136" s="27">
        <v>5000</v>
      </c>
      <c r="I136" s="28">
        <f t="shared" ref="I136:K136" si="191">I135</f>
        <v>5000</v>
      </c>
      <c r="J136" s="28">
        <f t="shared" si="191"/>
        <v>5000</v>
      </c>
      <c r="K136" s="28">
        <f t="shared" si="191"/>
        <v>5000</v>
      </c>
      <c r="L136" s="17">
        <v>5000</v>
      </c>
      <c r="M136" s="28">
        <v>5000</v>
      </c>
      <c r="N136" s="17">
        <v>5000</v>
      </c>
      <c r="O136" s="17">
        <v>5000</v>
      </c>
      <c r="P136">
        <v>5000</v>
      </c>
      <c r="Q136">
        <v>5000</v>
      </c>
      <c r="R136">
        <v>5000</v>
      </c>
      <c r="S136" s="37">
        <f t="shared" ca="1" si="176"/>
        <v>10000000</v>
      </c>
    </row>
    <row r="137" spans="1:19" x14ac:dyDescent="0.25">
      <c r="A137" s="55">
        <f t="shared" si="109"/>
        <v>45273</v>
      </c>
      <c r="B137" s="43"/>
      <c r="C137" s="28">
        <f t="shared" si="169"/>
        <v>6500</v>
      </c>
      <c r="D137" s="28">
        <f t="shared" ref="D137" si="192">D136</f>
        <v>6500</v>
      </c>
      <c r="E137" s="28">
        <f t="shared" ref="E137" si="193">E136</f>
        <v>5000</v>
      </c>
      <c r="F137" s="28">
        <f t="shared" si="164"/>
        <v>5000</v>
      </c>
      <c r="G137" s="28">
        <f t="shared" si="169"/>
        <v>5000</v>
      </c>
      <c r="H137" s="27">
        <v>5000</v>
      </c>
      <c r="I137" s="28">
        <f t="shared" ref="I137:K137" si="194">I136</f>
        <v>5000</v>
      </c>
      <c r="J137" s="28">
        <f t="shared" si="194"/>
        <v>5000</v>
      </c>
      <c r="K137" s="28">
        <f t="shared" si="194"/>
        <v>5000</v>
      </c>
      <c r="L137" s="17">
        <v>5000</v>
      </c>
      <c r="M137" s="28">
        <v>5000</v>
      </c>
      <c r="N137" s="17">
        <v>5000</v>
      </c>
      <c r="O137" s="17">
        <v>5000</v>
      </c>
      <c r="P137">
        <v>5000</v>
      </c>
      <c r="Q137">
        <v>5000</v>
      </c>
      <c r="R137">
        <v>5000</v>
      </c>
      <c r="S137" s="37">
        <f t="shared" ca="1" si="176"/>
        <v>10000000</v>
      </c>
    </row>
    <row r="138" spans="1:19" x14ac:dyDescent="0.25">
      <c r="A138" s="55">
        <f t="shared" si="109"/>
        <v>45274</v>
      </c>
      <c r="B138" s="43"/>
      <c r="C138" s="28">
        <f t="shared" si="169"/>
        <v>6500</v>
      </c>
      <c r="D138" s="28">
        <f t="shared" ref="D138" si="195">D137</f>
        <v>6500</v>
      </c>
      <c r="E138" s="28">
        <f t="shared" ref="E138" si="196">E137</f>
        <v>5000</v>
      </c>
      <c r="F138" s="28">
        <f t="shared" si="164"/>
        <v>5000</v>
      </c>
      <c r="G138" s="28">
        <f t="shared" si="169"/>
        <v>5000</v>
      </c>
      <c r="H138" s="27">
        <v>5000</v>
      </c>
      <c r="I138" s="28">
        <f t="shared" ref="I138:K138" si="197">I137</f>
        <v>5000</v>
      </c>
      <c r="J138" s="28">
        <f t="shared" si="197"/>
        <v>5000</v>
      </c>
      <c r="K138" s="28">
        <f t="shared" si="197"/>
        <v>5000</v>
      </c>
      <c r="L138" s="17">
        <v>5000</v>
      </c>
      <c r="M138" s="28">
        <v>5000</v>
      </c>
      <c r="N138" s="17">
        <v>5000</v>
      </c>
      <c r="O138" s="17">
        <v>5000</v>
      </c>
      <c r="P138">
        <v>5000</v>
      </c>
      <c r="Q138">
        <v>5000</v>
      </c>
      <c r="R138">
        <v>5000</v>
      </c>
      <c r="S138" s="37">
        <f t="shared" ca="1" si="176"/>
        <v>10000000</v>
      </c>
    </row>
    <row r="139" spans="1:19" x14ac:dyDescent="0.25">
      <c r="A139" s="55">
        <f t="shared" si="109"/>
        <v>45275</v>
      </c>
      <c r="B139" s="43"/>
      <c r="C139" s="28">
        <f t="shared" si="169"/>
        <v>6500</v>
      </c>
      <c r="D139" s="28">
        <f t="shared" ref="D139" si="198">D138</f>
        <v>6500</v>
      </c>
      <c r="E139" s="28">
        <f t="shared" ref="E139" si="199">E138</f>
        <v>5000</v>
      </c>
      <c r="F139" s="28">
        <f t="shared" si="164"/>
        <v>5000</v>
      </c>
      <c r="G139" s="28">
        <f t="shared" si="169"/>
        <v>5000</v>
      </c>
      <c r="H139" s="27">
        <v>5000</v>
      </c>
      <c r="I139" s="28">
        <f t="shared" ref="I139:K139" si="200">I138</f>
        <v>5000</v>
      </c>
      <c r="J139" s="28">
        <f t="shared" si="200"/>
        <v>5000</v>
      </c>
      <c r="K139" s="28">
        <f t="shared" si="200"/>
        <v>5000</v>
      </c>
      <c r="L139" s="17">
        <v>5000</v>
      </c>
      <c r="M139" s="28">
        <v>5000</v>
      </c>
      <c r="N139" s="17">
        <v>5000</v>
      </c>
      <c r="O139" s="17">
        <v>5000</v>
      </c>
      <c r="P139">
        <v>5000</v>
      </c>
      <c r="Q139">
        <v>5000</v>
      </c>
      <c r="R139">
        <v>5000</v>
      </c>
      <c r="S139" s="37">
        <f t="shared" ca="1" si="176"/>
        <v>10000000</v>
      </c>
    </row>
    <row r="140" spans="1:19" x14ac:dyDescent="0.25">
      <c r="A140" s="55">
        <f t="shared" si="109"/>
        <v>45276</v>
      </c>
      <c r="B140" s="43"/>
      <c r="C140" s="28">
        <f t="shared" si="169"/>
        <v>6500</v>
      </c>
      <c r="D140" s="28">
        <f t="shared" ref="D140" si="201">D139</f>
        <v>6500</v>
      </c>
      <c r="E140" s="28">
        <f t="shared" ref="E140" si="202">E139</f>
        <v>5000</v>
      </c>
      <c r="F140" s="28">
        <f t="shared" si="164"/>
        <v>5000</v>
      </c>
      <c r="G140" s="28">
        <f t="shared" si="169"/>
        <v>5000</v>
      </c>
      <c r="H140" s="27">
        <v>5000</v>
      </c>
      <c r="I140" s="28">
        <f t="shared" ref="I140:K140" si="203">I139</f>
        <v>5000</v>
      </c>
      <c r="J140" s="28">
        <f t="shared" si="203"/>
        <v>5000</v>
      </c>
      <c r="K140" s="28">
        <f t="shared" si="203"/>
        <v>5000</v>
      </c>
      <c r="L140" s="27">
        <v>5000</v>
      </c>
      <c r="M140" s="28">
        <v>5000</v>
      </c>
      <c r="N140" s="27">
        <v>5000</v>
      </c>
      <c r="O140" s="27">
        <v>5000</v>
      </c>
      <c r="P140">
        <v>5000</v>
      </c>
      <c r="Q140">
        <v>5000</v>
      </c>
      <c r="R140">
        <v>5000</v>
      </c>
      <c r="S140" s="37">
        <f t="shared" ca="1" si="176"/>
        <v>10000000</v>
      </c>
    </row>
    <row r="141" spans="1:19" x14ac:dyDescent="0.25">
      <c r="A141" s="55">
        <f t="shared" si="109"/>
        <v>45277</v>
      </c>
      <c r="B141" s="43"/>
      <c r="C141" s="28">
        <f t="shared" si="169"/>
        <v>6500</v>
      </c>
      <c r="D141" s="28">
        <f t="shared" ref="D141" si="204">D140</f>
        <v>6500</v>
      </c>
      <c r="E141" s="28">
        <f t="shared" ref="E141" si="205">E140</f>
        <v>5000</v>
      </c>
      <c r="F141" s="28">
        <f t="shared" si="164"/>
        <v>5000</v>
      </c>
      <c r="G141" s="28">
        <f t="shared" si="169"/>
        <v>5000</v>
      </c>
      <c r="H141" s="27">
        <v>5000</v>
      </c>
      <c r="I141" s="28">
        <f t="shared" ref="I141:K141" si="206">I140</f>
        <v>5000</v>
      </c>
      <c r="J141" s="28">
        <f t="shared" si="206"/>
        <v>5000</v>
      </c>
      <c r="K141" s="28">
        <f t="shared" si="206"/>
        <v>5000</v>
      </c>
      <c r="L141" s="27">
        <v>5000</v>
      </c>
      <c r="M141" s="28">
        <v>5000</v>
      </c>
      <c r="N141" s="27">
        <v>5000</v>
      </c>
      <c r="O141" s="27">
        <v>5000</v>
      </c>
      <c r="P141">
        <v>5000</v>
      </c>
      <c r="Q141">
        <v>5000</v>
      </c>
      <c r="R141">
        <v>5000</v>
      </c>
      <c r="S141" s="37">
        <f t="shared" ca="1" si="176"/>
        <v>10000000</v>
      </c>
    </row>
    <row r="142" spans="1:19" x14ac:dyDescent="0.25">
      <c r="A142" s="55">
        <f t="shared" si="109"/>
        <v>45278</v>
      </c>
      <c r="B142" s="43"/>
      <c r="C142" s="28">
        <f t="shared" si="169"/>
        <v>6500</v>
      </c>
      <c r="D142" s="28">
        <f t="shared" ref="D142" si="207">D141</f>
        <v>6500</v>
      </c>
      <c r="E142" s="28">
        <f t="shared" ref="E142" si="208">E141</f>
        <v>5000</v>
      </c>
      <c r="F142" s="28">
        <f t="shared" si="164"/>
        <v>5000</v>
      </c>
      <c r="G142" s="28">
        <f t="shared" si="169"/>
        <v>5000</v>
      </c>
      <c r="H142" s="27">
        <v>5000</v>
      </c>
      <c r="I142" s="28">
        <f t="shared" ref="I142:K142" si="209">I141</f>
        <v>5000</v>
      </c>
      <c r="J142" s="28">
        <f t="shared" si="209"/>
        <v>5000</v>
      </c>
      <c r="K142" s="28">
        <f t="shared" si="209"/>
        <v>5000</v>
      </c>
      <c r="L142" s="27">
        <v>5000</v>
      </c>
      <c r="M142" s="28">
        <v>5000</v>
      </c>
      <c r="N142" s="27">
        <v>5000</v>
      </c>
      <c r="O142" s="27">
        <v>5000</v>
      </c>
      <c r="P142">
        <v>5000</v>
      </c>
      <c r="Q142">
        <v>5000</v>
      </c>
      <c r="R142">
        <v>5000</v>
      </c>
      <c r="S142" s="37">
        <f t="shared" ca="1" si="176"/>
        <v>10000000</v>
      </c>
    </row>
    <row r="143" spans="1:19" x14ac:dyDescent="0.25">
      <c r="A143" s="55">
        <f t="shared" si="109"/>
        <v>45279</v>
      </c>
      <c r="B143" s="43"/>
      <c r="C143" s="28">
        <f t="shared" si="169"/>
        <v>6500</v>
      </c>
      <c r="D143" s="28">
        <f t="shared" ref="D143" si="210">D142</f>
        <v>6500</v>
      </c>
      <c r="E143" s="28">
        <f t="shared" ref="E143" si="211">E142</f>
        <v>5000</v>
      </c>
      <c r="F143" s="28">
        <f t="shared" si="164"/>
        <v>5000</v>
      </c>
      <c r="G143" s="28">
        <f t="shared" si="169"/>
        <v>5000</v>
      </c>
      <c r="H143" s="27">
        <v>5000</v>
      </c>
      <c r="I143" s="28">
        <f t="shared" ref="I143:K143" si="212">I142</f>
        <v>5000</v>
      </c>
      <c r="J143" s="28">
        <f t="shared" si="212"/>
        <v>5000</v>
      </c>
      <c r="K143" s="28">
        <f t="shared" si="212"/>
        <v>5000</v>
      </c>
      <c r="L143" s="27">
        <v>5000</v>
      </c>
      <c r="M143" s="28">
        <v>5000</v>
      </c>
      <c r="N143" s="27">
        <v>5000</v>
      </c>
      <c r="O143" s="27">
        <v>5000</v>
      </c>
      <c r="P143">
        <v>5000</v>
      </c>
      <c r="Q143">
        <v>5000</v>
      </c>
      <c r="R143">
        <v>5000</v>
      </c>
      <c r="S143" s="37">
        <f t="shared" ca="1" si="176"/>
        <v>10000000</v>
      </c>
    </row>
    <row r="144" spans="1:19" x14ac:dyDescent="0.25">
      <c r="A144" s="55">
        <f t="shared" si="109"/>
        <v>45280</v>
      </c>
      <c r="B144" s="43"/>
      <c r="C144" s="28">
        <f t="shared" si="169"/>
        <v>6500</v>
      </c>
      <c r="D144" s="28">
        <f t="shared" ref="D144" si="213">D143</f>
        <v>6500</v>
      </c>
      <c r="E144" s="28">
        <f t="shared" ref="E144" si="214">E143</f>
        <v>5000</v>
      </c>
      <c r="F144" s="28">
        <f t="shared" si="164"/>
        <v>5000</v>
      </c>
      <c r="G144" s="28">
        <f t="shared" si="169"/>
        <v>5000</v>
      </c>
      <c r="H144" s="27">
        <v>5000</v>
      </c>
      <c r="I144" s="28">
        <f t="shared" ref="I144:K144" si="215">I143</f>
        <v>5000</v>
      </c>
      <c r="J144" s="28">
        <f t="shared" si="215"/>
        <v>5000</v>
      </c>
      <c r="K144" s="28">
        <f t="shared" si="215"/>
        <v>5000</v>
      </c>
      <c r="L144" s="27">
        <v>5000</v>
      </c>
      <c r="M144" s="28">
        <v>5000</v>
      </c>
      <c r="N144" s="27">
        <v>5000</v>
      </c>
      <c r="O144" s="27">
        <v>5000</v>
      </c>
      <c r="P144">
        <v>5000</v>
      </c>
      <c r="Q144">
        <v>5000</v>
      </c>
      <c r="R144">
        <v>5000</v>
      </c>
      <c r="S144" s="37">
        <f t="shared" ca="1" si="176"/>
        <v>10000000</v>
      </c>
    </row>
    <row r="145" spans="1:19" x14ac:dyDescent="0.25">
      <c r="A145" s="55">
        <f t="shared" si="109"/>
        <v>45281</v>
      </c>
      <c r="B145" s="43"/>
      <c r="C145" s="28">
        <f t="shared" si="169"/>
        <v>6500</v>
      </c>
      <c r="D145" s="28">
        <f t="shared" ref="D145" si="216">D144</f>
        <v>6500</v>
      </c>
      <c r="E145" s="28">
        <f t="shared" ref="E145" si="217">E144</f>
        <v>5000</v>
      </c>
      <c r="F145" s="28">
        <f t="shared" si="164"/>
        <v>5000</v>
      </c>
      <c r="G145" s="28">
        <f t="shared" si="169"/>
        <v>5000</v>
      </c>
      <c r="H145" s="27">
        <v>5000</v>
      </c>
      <c r="I145" s="28">
        <f t="shared" ref="I145:K145" si="218">I144</f>
        <v>5000</v>
      </c>
      <c r="J145" s="28">
        <f t="shared" si="218"/>
        <v>5000</v>
      </c>
      <c r="K145" s="28">
        <f t="shared" si="218"/>
        <v>5000</v>
      </c>
      <c r="L145" s="27">
        <v>5000</v>
      </c>
      <c r="M145" s="28">
        <v>5000</v>
      </c>
      <c r="N145" s="27">
        <v>5000</v>
      </c>
      <c r="O145" s="27">
        <v>5000</v>
      </c>
      <c r="P145">
        <v>5000</v>
      </c>
      <c r="Q145">
        <v>5000</v>
      </c>
      <c r="R145">
        <v>5000</v>
      </c>
      <c r="S145" s="37">
        <f t="shared" ca="1" si="176"/>
        <v>10000000</v>
      </c>
    </row>
    <row r="146" spans="1:19" x14ac:dyDescent="0.25">
      <c r="A146" s="55">
        <f t="shared" si="109"/>
        <v>45282</v>
      </c>
      <c r="B146" s="43"/>
      <c r="C146" s="28">
        <f t="shared" ref="C146:G161" si="219">C145</f>
        <v>6500</v>
      </c>
      <c r="D146" s="28">
        <f t="shared" ref="D146" si="220">D145</f>
        <v>6500</v>
      </c>
      <c r="E146" s="28">
        <f t="shared" ref="E146" si="221">E145</f>
        <v>5000</v>
      </c>
      <c r="F146" s="28">
        <f t="shared" si="164"/>
        <v>5000</v>
      </c>
      <c r="G146" s="28">
        <f t="shared" si="219"/>
        <v>5000</v>
      </c>
      <c r="H146" s="27">
        <v>5000</v>
      </c>
      <c r="I146" s="28">
        <f t="shared" ref="I146:K146" si="222">I145</f>
        <v>5000</v>
      </c>
      <c r="J146" s="28">
        <f t="shared" si="222"/>
        <v>5000</v>
      </c>
      <c r="K146" s="28">
        <f t="shared" si="222"/>
        <v>5000</v>
      </c>
      <c r="L146" s="27">
        <v>5000</v>
      </c>
      <c r="M146" s="28">
        <v>5000</v>
      </c>
      <c r="N146" s="27">
        <v>5000</v>
      </c>
      <c r="O146" s="27">
        <v>5000</v>
      </c>
      <c r="P146">
        <v>5000</v>
      </c>
      <c r="Q146">
        <v>5000</v>
      </c>
      <c r="R146">
        <v>5000</v>
      </c>
      <c r="S146" s="37">
        <f t="shared" ca="1" si="176"/>
        <v>10000000</v>
      </c>
    </row>
    <row r="147" spans="1:19" x14ac:dyDescent="0.25">
      <c r="A147" s="55">
        <f t="shared" si="109"/>
        <v>45283</v>
      </c>
      <c r="B147" s="43"/>
      <c r="C147" s="28">
        <f t="shared" si="219"/>
        <v>6500</v>
      </c>
      <c r="D147" s="28">
        <f t="shared" ref="D147" si="223">D146</f>
        <v>6500</v>
      </c>
      <c r="E147" s="28">
        <f t="shared" ref="E147" si="224">E146</f>
        <v>5000</v>
      </c>
      <c r="F147" s="28">
        <f t="shared" si="164"/>
        <v>5000</v>
      </c>
      <c r="G147" s="28">
        <f t="shared" si="219"/>
        <v>5000</v>
      </c>
      <c r="H147" s="27">
        <v>5000</v>
      </c>
      <c r="I147" s="28">
        <f t="shared" ref="I147:K147" si="225">I146</f>
        <v>5000</v>
      </c>
      <c r="J147" s="28">
        <f t="shared" si="225"/>
        <v>5000</v>
      </c>
      <c r="K147" s="28">
        <f t="shared" si="225"/>
        <v>5000</v>
      </c>
      <c r="L147" s="27">
        <v>5000</v>
      </c>
      <c r="M147" s="28">
        <v>5000</v>
      </c>
      <c r="N147" s="27">
        <v>5000</v>
      </c>
      <c r="O147" s="27">
        <v>5000</v>
      </c>
      <c r="P147">
        <v>5000</v>
      </c>
      <c r="Q147">
        <v>5000</v>
      </c>
      <c r="R147">
        <v>5000</v>
      </c>
      <c r="S147" s="37">
        <f t="shared" ca="1" si="176"/>
        <v>10000000</v>
      </c>
    </row>
    <row r="148" spans="1:19" x14ac:dyDescent="0.25">
      <c r="A148" s="55">
        <f t="shared" si="109"/>
        <v>45284</v>
      </c>
      <c r="B148" s="43"/>
      <c r="C148" s="28">
        <f t="shared" si="219"/>
        <v>6500</v>
      </c>
      <c r="D148" s="28">
        <f t="shared" ref="D148" si="226">D147</f>
        <v>6500</v>
      </c>
      <c r="E148" s="28">
        <f t="shared" ref="E148" si="227">E147</f>
        <v>5000</v>
      </c>
      <c r="F148" s="28">
        <f t="shared" si="164"/>
        <v>5000</v>
      </c>
      <c r="G148" s="28">
        <f t="shared" si="219"/>
        <v>5000</v>
      </c>
      <c r="H148" s="27">
        <v>5000</v>
      </c>
      <c r="I148" s="28">
        <f t="shared" ref="I148:K148" si="228">I147</f>
        <v>5000</v>
      </c>
      <c r="J148" s="28">
        <f t="shared" si="228"/>
        <v>5000</v>
      </c>
      <c r="K148" s="28">
        <f t="shared" si="228"/>
        <v>5000</v>
      </c>
      <c r="L148" s="27">
        <v>5000</v>
      </c>
      <c r="M148" s="28">
        <v>5000</v>
      </c>
      <c r="N148" s="27">
        <v>5000</v>
      </c>
      <c r="O148" s="27">
        <v>5000</v>
      </c>
      <c r="P148">
        <v>5000</v>
      </c>
      <c r="Q148">
        <v>5000</v>
      </c>
      <c r="R148">
        <v>5000</v>
      </c>
      <c r="S148" s="37">
        <f t="shared" ca="1" si="176"/>
        <v>10000000</v>
      </c>
    </row>
    <row r="149" spans="1:19" x14ac:dyDescent="0.25">
      <c r="A149" s="55">
        <f t="shared" si="109"/>
        <v>45285</v>
      </c>
      <c r="B149" s="43"/>
      <c r="C149" s="28">
        <f t="shared" si="219"/>
        <v>6500</v>
      </c>
      <c r="D149" s="28">
        <f t="shared" ref="D149" si="229">D148</f>
        <v>6500</v>
      </c>
      <c r="E149" s="28">
        <f t="shared" ref="E149" si="230">E148</f>
        <v>5000</v>
      </c>
      <c r="F149" s="28">
        <f t="shared" si="164"/>
        <v>5000</v>
      </c>
      <c r="G149" s="28">
        <f t="shared" si="219"/>
        <v>5000</v>
      </c>
      <c r="H149" s="27">
        <v>5000</v>
      </c>
      <c r="I149" s="28">
        <f t="shared" ref="I149:K149" si="231">I148</f>
        <v>5000</v>
      </c>
      <c r="J149" s="28">
        <f t="shared" si="231"/>
        <v>5000</v>
      </c>
      <c r="K149" s="28">
        <f t="shared" si="231"/>
        <v>5000</v>
      </c>
      <c r="L149" s="27">
        <v>5000</v>
      </c>
      <c r="M149" s="28">
        <v>5000</v>
      </c>
      <c r="N149" s="27">
        <v>5000</v>
      </c>
      <c r="O149" s="27">
        <v>5000</v>
      </c>
      <c r="P149">
        <v>5000</v>
      </c>
      <c r="Q149">
        <v>5000</v>
      </c>
      <c r="R149">
        <v>5000</v>
      </c>
      <c r="S149" s="37">
        <f t="shared" ca="1" si="176"/>
        <v>10000000</v>
      </c>
    </row>
    <row r="150" spans="1:19" x14ac:dyDescent="0.25">
      <c r="A150" s="55">
        <f t="shared" si="109"/>
        <v>45286</v>
      </c>
      <c r="B150" s="43"/>
      <c r="C150" s="28">
        <f t="shared" si="219"/>
        <v>6500</v>
      </c>
      <c r="D150" s="28">
        <f t="shared" ref="D150" si="232">D149</f>
        <v>6500</v>
      </c>
      <c r="E150" s="28">
        <f t="shared" ref="E150" si="233">E149</f>
        <v>5000</v>
      </c>
      <c r="F150" s="28">
        <f t="shared" si="164"/>
        <v>5000</v>
      </c>
      <c r="G150" s="28">
        <f t="shared" si="219"/>
        <v>5000</v>
      </c>
      <c r="H150" s="27">
        <v>5000</v>
      </c>
      <c r="I150" s="28">
        <f t="shared" ref="I150:K150" si="234">I149</f>
        <v>5000</v>
      </c>
      <c r="J150" s="28">
        <f t="shared" si="234"/>
        <v>5000</v>
      </c>
      <c r="K150" s="28">
        <f t="shared" si="234"/>
        <v>5000</v>
      </c>
      <c r="L150" s="27">
        <v>5000</v>
      </c>
      <c r="M150" s="28">
        <v>5000</v>
      </c>
      <c r="N150" s="27">
        <v>5000</v>
      </c>
      <c r="O150" s="27">
        <v>5000</v>
      </c>
      <c r="P150">
        <v>5000</v>
      </c>
      <c r="Q150">
        <v>5000</v>
      </c>
      <c r="R150">
        <v>5000</v>
      </c>
      <c r="S150" s="37">
        <f t="shared" ca="1" si="176"/>
        <v>10000000</v>
      </c>
    </row>
    <row r="151" spans="1:19" x14ac:dyDescent="0.25">
      <c r="A151" s="55">
        <f t="shared" si="109"/>
        <v>45287</v>
      </c>
      <c r="B151" s="43"/>
      <c r="C151" s="28">
        <f t="shared" si="219"/>
        <v>6500</v>
      </c>
      <c r="D151" s="28">
        <f t="shared" ref="D151" si="235">D150</f>
        <v>6500</v>
      </c>
      <c r="E151" s="28">
        <f t="shared" ref="E151" si="236">E150</f>
        <v>5000</v>
      </c>
      <c r="F151" s="28">
        <f t="shared" si="164"/>
        <v>5000</v>
      </c>
      <c r="G151" s="28">
        <f t="shared" si="219"/>
        <v>5000</v>
      </c>
      <c r="H151" s="27">
        <v>5000</v>
      </c>
      <c r="I151" s="28">
        <f t="shared" ref="I151:K151" si="237">I150</f>
        <v>5000</v>
      </c>
      <c r="J151" s="28">
        <f t="shared" si="237"/>
        <v>5000</v>
      </c>
      <c r="K151" s="28">
        <f t="shared" si="237"/>
        <v>5000</v>
      </c>
      <c r="L151" s="27">
        <v>5000</v>
      </c>
      <c r="M151" s="28">
        <v>5000</v>
      </c>
      <c r="N151" s="27">
        <v>5000</v>
      </c>
      <c r="O151" s="27">
        <v>5000</v>
      </c>
      <c r="P151">
        <v>5000</v>
      </c>
      <c r="Q151">
        <v>5000</v>
      </c>
      <c r="R151">
        <v>5000</v>
      </c>
      <c r="S151" s="37">
        <f t="shared" ca="1" si="176"/>
        <v>10000000</v>
      </c>
    </row>
    <row r="152" spans="1:19" x14ac:dyDescent="0.25">
      <c r="A152" s="55">
        <f t="shared" si="109"/>
        <v>45288</v>
      </c>
      <c r="B152" s="43"/>
      <c r="C152" s="28">
        <f t="shared" si="219"/>
        <v>6500</v>
      </c>
      <c r="D152" s="28">
        <f t="shared" ref="D152" si="238">D151</f>
        <v>6500</v>
      </c>
      <c r="E152" s="28">
        <f t="shared" ref="E152" si="239">E151</f>
        <v>5000</v>
      </c>
      <c r="F152" s="28">
        <f t="shared" si="164"/>
        <v>5000</v>
      </c>
      <c r="G152" s="28">
        <f t="shared" si="219"/>
        <v>5000</v>
      </c>
      <c r="H152" s="27">
        <v>5000</v>
      </c>
      <c r="I152" s="28">
        <f t="shared" ref="I152:K152" si="240">I151</f>
        <v>5000</v>
      </c>
      <c r="J152" s="28">
        <f t="shared" si="240"/>
        <v>5000</v>
      </c>
      <c r="K152" s="28">
        <f t="shared" si="240"/>
        <v>5000</v>
      </c>
      <c r="L152" s="27">
        <v>5000</v>
      </c>
      <c r="M152" s="28">
        <v>5000</v>
      </c>
      <c r="N152" s="27">
        <v>5000</v>
      </c>
      <c r="O152" s="27">
        <v>5000</v>
      </c>
      <c r="P152">
        <v>5000</v>
      </c>
      <c r="Q152">
        <v>5000</v>
      </c>
      <c r="R152">
        <v>5000</v>
      </c>
      <c r="S152" s="37">
        <f t="shared" ca="1" si="176"/>
        <v>10000000</v>
      </c>
    </row>
    <row r="153" spans="1:19" x14ac:dyDescent="0.25">
      <c r="A153" s="55">
        <f t="shared" si="109"/>
        <v>45289</v>
      </c>
      <c r="B153" s="43"/>
      <c r="C153" s="28">
        <f t="shared" si="219"/>
        <v>6500</v>
      </c>
      <c r="D153" s="28">
        <f t="shared" ref="D153" si="241">D152</f>
        <v>6500</v>
      </c>
      <c r="E153" s="28">
        <f t="shared" ref="E153" si="242">E152</f>
        <v>5000</v>
      </c>
      <c r="F153" s="28">
        <f t="shared" si="164"/>
        <v>5000</v>
      </c>
      <c r="G153" s="28">
        <f t="shared" si="219"/>
        <v>5000</v>
      </c>
      <c r="H153" s="27">
        <v>5000</v>
      </c>
      <c r="I153" s="28">
        <f t="shared" ref="I153:K153" si="243">I152</f>
        <v>5000</v>
      </c>
      <c r="J153" s="28">
        <f t="shared" si="243"/>
        <v>5000</v>
      </c>
      <c r="K153" s="28">
        <f t="shared" si="243"/>
        <v>5000</v>
      </c>
      <c r="L153" s="27">
        <v>5000</v>
      </c>
      <c r="M153" s="28">
        <v>5000</v>
      </c>
      <c r="N153" s="27">
        <v>5000</v>
      </c>
      <c r="O153" s="27">
        <v>5000</v>
      </c>
      <c r="P153">
        <v>5000</v>
      </c>
      <c r="Q153">
        <v>5000</v>
      </c>
      <c r="R153">
        <v>5000</v>
      </c>
      <c r="S153" s="37">
        <f t="shared" ca="1" si="176"/>
        <v>10000000</v>
      </c>
    </row>
    <row r="154" spans="1:19" x14ac:dyDescent="0.25">
      <c r="A154" s="55">
        <f t="shared" si="109"/>
        <v>45290</v>
      </c>
      <c r="B154" s="43"/>
      <c r="C154" s="28">
        <f t="shared" si="219"/>
        <v>6500</v>
      </c>
      <c r="D154" s="28">
        <f t="shared" ref="D154" si="244">D153</f>
        <v>6500</v>
      </c>
      <c r="E154" s="28">
        <f t="shared" ref="E154" si="245">E153</f>
        <v>5000</v>
      </c>
      <c r="F154" s="28">
        <f t="shared" si="164"/>
        <v>5000</v>
      </c>
      <c r="G154" s="28">
        <f t="shared" si="219"/>
        <v>5000</v>
      </c>
      <c r="H154" s="27">
        <v>5000</v>
      </c>
      <c r="I154" s="28">
        <f t="shared" ref="I154:K154" si="246">I153</f>
        <v>5000</v>
      </c>
      <c r="J154" s="28">
        <f t="shared" si="246"/>
        <v>5000</v>
      </c>
      <c r="K154" s="28">
        <f t="shared" si="246"/>
        <v>5000</v>
      </c>
      <c r="L154" s="27">
        <v>5000</v>
      </c>
      <c r="M154" s="28">
        <v>5000</v>
      </c>
      <c r="N154" s="27">
        <v>5000</v>
      </c>
      <c r="O154" s="27">
        <v>5000</v>
      </c>
      <c r="P154">
        <v>5000</v>
      </c>
      <c r="Q154">
        <v>5000</v>
      </c>
      <c r="R154">
        <v>5000</v>
      </c>
      <c r="S154" s="37">
        <f t="shared" ca="1" si="176"/>
        <v>10000000</v>
      </c>
    </row>
    <row r="155" spans="1:19" x14ac:dyDescent="0.25">
      <c r="A155" s="55">
        <f t="shared" si="109"/>
        <v>45291</v>
      </c>
      <c r="B155" s="43"/>
      <c r="C155" s="28">
        <f t="shared" si="219"/>
        <v>6500</v>
      </c>
      <c r="D155" s="28">
        <f t="shared" ref="D155" si="247">D154</f>
        <v>6500</v>
      </c>
      <c r="E155" s="28">
        <f t="shared" ref="E155" si="248">E154</f>
        <v>5000</v>
      </c>
      <c r="F155" s="28">
        <f t="shared" si="164"/>
        <v>5000</v>
      </c>
      <c r="G155" s="28">
        <f t="shared" si="219"/>
        <v>5000</v>
      </c>
      <c r="H155" s="27">
        <v>5000</v>
      </c>
      <c r="I155" s="28">
        <f t="shared" ref="I155:K155" si="249">I154</f>
        <v>5000</v>
      </c>
      <c r="J155" s="28">
        <f t="shared" si="249"/>
        <v>5000</v>
      </c>
      <c r="K155" s="28">
        <f t="shared" si="249"/>
        <v>5000</v>
      </c>
      <c r="L155" s="27">
        <v>5000</v>
      </c>
      <c r="M155" s="28">
        <v>5000</v>
      </c>
      <c r="N155" s="27">
        <v>5000</v>
      </c>
      <c r="O155" s="27">
        <v>5000</v>
      </c>
      <c r="P155">
        <v>5000</v>
      </c>
      <c r="Q155">
        <v>5000</v>
      </c>
      <c r="R155">
        <v>5000</v>
      </c>
      <c r="S155" s="37">
        <f t="shared" ca="1" si="176"/>
        <v>10000000</v>
      </c>
    </row>
    <row r="156" spans="1:19" x14ac:dyDescent="0.25">
      <c r="A156" s="56">
        <f t="shared" si="109"/>
        <v>45292</v>
      </c>
      <c r="B156" s="44"/>
      <c r="C156" s="45">
        <v>6500</v>
      </c>
      <c r="D156" s="45">
        <v>6500</v>
      </c>
      <c r="E156" s="45">
        <v>4500</v>
      </c>
      <c r="F156" s="45">
        <v>5000</v>
      </c>
      <c r="G156" s="45">
        <v>4500</v>
      </c>
      <c r="H156" s="45">
        <v>4500</v>
      </c>
      <c r="I156" s="45">
        <v>5000</v>
      </c>
      <c r="J156" s="45">
        <v>5000</v>
      </c>
      <c r="K156" s="45">
        <v>5000</v>
      </c>
      <c r="L156" s="27">
        <v>5000</v>
      </c>
      <c r="M156" s="27">
        <v>5000</v>
      </c>
      <c r="N156" s="27">
        <v>4500</v>
      </c>
      <c r="O156" s="27">
        <v>4500</v>
      </c>
      <c r="P156">
        <v>5000</v>
      </c>
      <c r="Q156">
        <v>5000</v>
      </c>
      <c r="R156">
        <v>5000</v>
      </c>
      <c r="S156" s="37">
        <f t="shared" ca="1" si="176"/>
        <v>10000000</v>
      </c>
    </row>
    <row r="157" spans="1:19" x14ac:dyDescent="0.25">
      <c r="A157" s="57">
        <f t="shared" si="109"/>
        <v>45293</v>
      </c>
      <c r="B157" s="43"/>
      <c r="C157" s="27">
        <f t="shared" si="219"/>
        <v>6500</v>
      </c>
      <c r="D157" s="27">
        <f t="shared" ref="D157" si="250">D156</f>
        <v>6500</v>
      </c>
      <c r="E157" s="27">
        <f t="shared" ref="E157" si="251">E156</f>
        <v>4500</v>
      </c>
      <c r="F157" s="27">
        <f t="shared" ref="F157:F188" si="252">F156</f>
        <v>5000</v>
      </c>
      <c r="G157" s="27">
        <f t="shared" si="219"/>
        <v>4500</v>
      </c>
      <c r="H157" s="27">
        <v>4500</v>
      </c>
      <c r="I157" s="27">
        <f t="shared" ref="I157:K157" si="253">I156</f>
        <v>5000</v>
      </c>
      <c r="J157" s="27">
        <f t="shared" si="253"/>
        <v>5000</v>
      </c>
      <c r="K157" s="27">
        <f t="shared" si="253"/>
        <v>5000</v>
      </c>
      <c r="L157" s="27">
        <v>5000</v>
      </c>
      <c r="M157" s="27">
        <v>5000</v>
      </c>
      <c r="N157" s="27">
        <v>4500</v>
      </c>
      <c r="O157" s="27">
        <v>4500</v>
      </c>
      <c r="P157">
        <v>5000</v>
      </c>
      <c r="Q157">
        <v>5000</v>
      </c>
      <c r="R157">
        <v>5000</v>
      </c>
      <c r="S157" s="37">
        <f t="shared" ca="1" si="176"/>
        <v>10000000</v>
      </c>
    </row>
    <row r="158" spans="1:19" x14ac:dyDescent="0.25">
      <c r="A158" s="57">
        <f t="shared" si="109"/>
        <v>45294</v>
      </c>
      <c r="B158" s="43"/>
      <c r="C158" s="27">
        <f t="shared" si="219"/>
        <v>6500</v>
      </c>
      <c r="D158" s="27">
        <f t="shared" ref="D158" si="254">D157</f>
        <v>6500</v>
      </c>
      <c r="E158" s="27">
        <f t="shared" ref="E158" si="255">E157</f>
        <v>4500</v>
      </c>
      <c r="F158" s="27">
        <f t="shared" si="252"/>
        <v>5000</v>
      </c>
      <c r="G158" s="27">
        <f t="shared" si="219"/>
        <v>4500</v>
      </c>
      <c r="H158" s="27">
        <v>4500</v>
      </c>
      <c r="I158" s="27">
        <f t="shared" ref="I158:K158" si="256">I157</f>
        <v>5000</v>
      </c>
      <c r="J158" s="27">
        <f t="shared" si="256"/>
        <v>5000</v>
      </c>
      <c r="K158" s="27">
        <f t="shared" si="256"/>
        <v>5000</v>
      </c>
      <c r="L158" s="27">
        <v>5000</v>
      </c>
      <c r="M158" s="27">
        <v>5000</v>
      </c>
      <c r="N158" s="27">
        <v>4500</v>
      </c>
      <c r="O158" s="27">
        <v>4500</v>
      </c>
      <c r="P158">
        <v>5000</v>
      </c>
      <c r="Q158">
        <v>5000</v>
      </c>
      <c r="R158">
        <v>5000</v>
      </c>
      <c r="S158" s="37">
        <f t="shared" ca="1" si="176"/>
        <v>10000000</v>
      </c>
    </row>
    <row r="159" spans="1:19" x14ac:dyDescent="0.25">
      <c r="A159" s="57">
        <f t="shared" si="109"/>
        <v>45295</v>
      </c>
      <c r="B159" s="43"/>
      <c r="C159" s="27">
        <f t="shared" si="219"/>
        <v>6500</v>
      </c>
      <c r="D159" s="27">
        <f t="shared" ref="D159" si="257">D158</f>
        <v>6500</v>
      </c>
      <c r="E159" s="27">
        <f t="shared" ref="E159" si="258">E158</f>
        <v>4500</v>
      </c>
      <c r="F159" s="27">
        <f t="shared" si="252"/>
        <v>5000</v>
      </c>
      <c r="G159" s="27">
        <f t="shared" si="219"/>
        <v>4500</v>
      </c>
      <c r="H159" s="27">
        <v>4500</v>
      </c>
      <c r="I159" s="27">
        <f t="shared" ref="I159:K159" si="259">I158</f>
        <v>5000</v>
      </c>
      <c r="J159" s="27">
        <f t="shared" si="259"/>
        <v>5000</v>
      </c>
      <c r="K159" s="27">
        <f t="shared" si="259"/>
        <v>5000</v>
      </c>
      <c r="L159" s="27">
        <v>5000</v>
      </c>
      <c r="M159" s="27">
        <v>5000</v>
      </c>
      <c r="N159" s="27">
        <v>4500</v>
      </c>
      <c r="O159" s="27">
        <v>4500</v>
      </c>
      <c r="P159">
        <v>5000</v>
      </c>
      <c r="Q159">
        <v>5000</v>
      </c>
      <c r="R159">
        <v>5000</v>
      </c>
      <c r="S159" s="37">
        <f t="shared" ca="1" si="176"/>
        <v>10000000</v>
      </c>
    </row>
    <row r="160" spans="1:19" x14ac:dyDescent="0.25">
      <c r="A160" s="57">
        <f t="shared" si="109"/>
        <v>45296</v>
      </c>
      <c r="B160" s="43"/>
      <c r="C160" s="27">
        <f t="shared" si="219"/>
        <v>6500</v>
      </c>
      <c r="D160" s="27">
        <f t="shared" ref="D160" si="260">D159</f>
        <v>6500</v>
      </c>
      <c r="E160" s="27">
        <f t="shared" ref="E160" si="261">E159</f>
        <v>4500</v>
      </c>
      <c r="F160" s="27">
        <f t="shared" si="252"/>
        <v>5000</v>
      </c>
      <c r="G160" s="27">
        <f t="shared" si="219"/>
        <v>4500</v>
      </c>
      <c r="H160" s="27">
        <v>4500</v>
      </c>
      <c r="I160" s="27">
        <f t="shared" ref="I160:K160" si="262">I159</f>
        <v>5000</v>
      </c>
      <c r="J160" s="27">
        <f t="shared" si="262"/>
        <v>5000</v>
      </c>
      <c r="K160" s="27">
        <f t="shared" si="262"/>
        <v>5000</v>
      </c>
      <c r="L160" s="27">
        <v>5000</v>
      </c>
      <c r="M160" s="27">
        <v>5000</v>
      </c>
      <c r="N160" s="27">
        <v>4500</v>
      </c>
      <c r="O160" s="27">
        <v>4500</v>
      </c>
      <c r="P160">
        <v>5000</v>
      </c>
      <c r="Q160">
        <v>5000</v>
      </c>
      <c r="R160">
        <v>5000</v>
      </c>
      <c r="S160" s="37">
        <f t="shared" ca="1" si="176"/>
        <v>10000000</v>
      </c>
    </row>
    <row r="161" spans="1:19" x14ac:dyDescent="0.25">
      <c r="A161" s="57">
        <f t="shared" si="109"/>
        <v>45297</v>
      </c>
      <c r="B161" s="43"/>
      <c r="C161" s="27">
        <f t="shared" si="219"/>
        <v>6500</v>
      </c>
      <c r="D161" s="27">
        <f t="shared" ref="D161" si="263">D160</f>
        <v>6500</v>
      </c>
      <c r="E161" s="27">
        <f t="shared" ref="E161" si="264">E160</f>
        <v>4500</v>
      </c>
      <c r="F161" s="27">
        <f t="shared" si="252"/>
        <v>5000</v>
      </c>
      <c r="G161" s="27">
        <f t="shared" si="219"/>
        <v>4500</v>
      </c>
      <c r="H161" s="27">
        <v>4500</v>
      </c>
      <c r="I161" s="27">
        <f t="shared" ref="I161:K161" si="265">I160</f>
        <v>5000</v>
      </c>
      <c r="J161" s="27">
        <f t="shared" si="265"/>
        <v>5000</v>
      </c>
      <c r="K161" s="27">
        <f t="shared" si="265"/>
        <v>5000</v>
      </c>
      <c r="L161" s="27">
        <v>5000</v>
      </c>
      <c r="M161" s="27">
        <v>5000</v>
      </c>
      <c r="N161" s="27">
        <v>4500</v>
      </c>
      <c r="O161" s="27">
        <v>4500</v>
      </c>
      <c r="P161">
        <v>5000</v>
      </c>
      <c r="Q161">
        <v>5000</v>
      </c>
      <c r="R161">
        <v>5000</v>
      </c>
      <c r="S161" s="37">
        <f t="shared" ca="1" si="176"/>
        <v>10000000</v>
      </c>
    </row>
    <row r="162" spans="1:19" x14ac:dyDescent="0.25">
      <c r="A162" s="57">
        <f t="shared" si="109"/>
        <v>45298</v>
      </c>
      <c r="B162" s="43"/>
      <c r="C162" s="27">
        <f t="shared" ref="C162:G177" si="266">C161</f>
        <v>6500</v>
      </c>
      <c r="D162" s="27">
        <f t="shared" ref="D162" si="267">D161</f>
        <v>6500</v>
      </c>
      <c r="E162" s="27">
        <f t="shared" ref="E162" si="268">E161</f>
        <v>4500</v>
      </c>
      <c r="F162" s="27">
        <f t="shared" si="252"/>
        <v>5000</v>
      </c>
      <c r="G162" s="27">
        <f t="shared" si="266"/>
        <v>4500</v>
      </c>
      <c r="H162" s="27">
        <v>4500</v>
      </c>
      <c r="I162" s="27">
        <f t="shared" ref="I162:K162" si="269">I161</f>
        <v>5000</v>
      </c>
      <c r="J162" s="27">
        <f t="shared" si="269"/>
        <v>5000</v>
      </c>
      <c r="K162" s="27">
        <f t="shared" si="269"/>
        <v>5000</v>
      </c>
      <c r="L162" s="27">
        <v>5000</v>
      </c>
      <c r="M162" s="27">
        <v>5000</v>
      </c>
      <c r="N162" s="27">
        <v>4500</v>
      </c>
      <c r="O162" s="27">
        <v>4500</v>
      </c>
      <c r="P162">
        <v>5000</v>
      </c>
      <c r="Q162">
        <v>5000</v>
      </c>
      <c r="R162">
        <v>5000</v>
      </c>
      <c r="S162" s="37">
        <f t="shared" ca="1" si="176"/>
        <v>10000000</v>
      </c>
    </row>
    <row r="163" spans="1:19" x14ac:dyDescent="0.25">
      <c r="A163" s="57">
        <f t="shared" si="109"/>
        <v>45299</v>
      </c>
      <c r="B163" s="43"/>
      <c r="C163" s="27">
        <f t="shared" si="266"/>
        <v>6500</v>
      </c>
      <c r="D163" s="27">
        <f t="shared" ref="D163" si="270">D162</f>
        <v>6500</v>
      </c>
      <c r="E163" s="27">
        <f t="shared" ref="E163" si="271">E162</f>
        <v>4500</v>
      </c>
      <c r="F163" s="27">
        <f t="shared" si="252"/>
        <v>5000</v>
      </c>
      <c r="G163" s="27">
        <f t="shared" si="266"/>
        <v>4500</v>
      </c>
      <c r="H163" s="27">
        <v>4500</v>
      </c>
      <c r="I163" s="27">
        <f t="shared" ref="I163:K163" si="272">I162</f>
        <v>5000</v>
      </c>
      <c r="J163" s="27">
        <f t="shared" si="272"/>
        <v>5000</v>
      </c>
      <c r="K163" s="27">
        <f t="shared" si="272"/>
        <v>5000</v>
      </c>
      <c r="L163" s="27">
        <v>5000</v>
      </c>
      <c r="M163" s="27">
        <v>5000</v>
      </c>
      <c r="N163" s="27">
        <v>4500</v>
      </c>
      <c r="O163" s="27">
        <v>4500</v>
      </c>
      <c r="P163">
        <v>5000</v>
      </c>
      <c r="Q163">
        <v>5000</v>
      </c>
      <c r="R163">
        <v>5000</v>
      </c>
      <c r="S163" s="37">
        <f t="shared" ca="1" si="176"/>
        <v>10000000</v>
      </c>
    </row>
    <row r="164" spans="1:19" x14ac:dyDescent="0.25">
      <c r="A164" s="57">
        <f t="shared" ref="A164:A215" si="273">A163+1</f>
        <v>45300</v>
      </c>
      <c r="B164" s="43"/>
      <c r="C164" s="27">
        <f t="shared" si="266"/>
        <v>6500</v>
      </c>
      <c r="D164" s="27">
        <f t="shared" ref="D164" si="274">D163</f>
        <v>6500</v>
      </c>
      <c r="E164" s="27">
        <f t="shared" ref="E164" si="275">E163</f>
        <v>4500</v>
      </c>
      <c r="F164" s="27">
        <f t="shared" si="252"/>
        <v>5000</v>
      </c>
      <c r="G164" s="27">
        <f t="shared" si="266"/>
        <v>4500</v>
      </c>
      <c r="H164" s="27">
        <v>4500</v>
      </c>
      <c r="I164" s="27">
        <f t="shared" ref="I164:K164" si="276">I163</f>
        <v>5000</v>
      </c>
      <c r="J164" s="27">
        <f t="shared" si="276"/>
        <v>5000</v>
      </c>
      <c r="K164" s="27">
        <f t="shared" si="276"/>
        <v>5000</v>
      </c>
      <c r="L164" s="27">
        <v>5000</v>
      </c>
      <c r="M164" s="27">
        <v>5000</v>
      </c>
      <c r="N164" s="27">
        <v>4500</v>
      </c>
      <c r="O164" s="27">
        <v>4500</v>
      </c>
      <c r="P164">
        <v>5000</v>
      </c>
      <c r="Q164">
        <v>5000</v>
      </c>
      <c r="R164">
        <v>5000</v>
      </c>
      <c r="S164" s="37">
        <f t="shared" ca="1" si="176"/>
        <v>10000000</v>
      </c>
    </row>
    <row r="165" spans="1:19" x14ac:dyDescent="0.25">
      <c r="A165" s="57">
        <f t="shared" si="273"/>
        <v>45301</v>
      </c>
      <c r="B165" s="43"/>
      <c r="C165" s="27">
        <f t="shared" si="266"/>
        <v>6500</v>
      </c>
      <c r="D165" s="27">
        <f t="shared" ref="D165" si="277">D164</f>
        <v>6500</v>
      </c>
      <c r="E165" s="27">
        <f t="shared" ref="E165" si="278">E164</f>
        <v>4500</v>
      </c>
      <c r="F165" s="27">
        <f t="shared" si="252"/>
        <v>5000</v>
      </c>
      <c r="G165" s="27">
        <f t="shared" si="266"/>
        <v>4500</v>
      </c>
      <c r="H165" s="27">
        <v>4500</v>
      </c>
      <c r="I165" s="27">
        <f t="shared" ref="I165:K165" si="279">I164</f>
        <v>5000</v>
      </c>
      <c r="J165" s="27">
        <f t="shared" si="279"/>
        <v>5000</v>
      </c>
      <c r="K165" s="27">
        <f t="shared" si="279"/>
        <v>5000</v>
      </c>
      <c r="L165" s="27">
        <v>5000</v>
      </c>
      <c r="M165" s="27">
        <v>5000</v>
      </c>
      <c r="N165" s="27">
        <v>4500</v>
      </c>
      <c r="O165" s="27">
        <v>4500</v>
      </c>
      <c r="P165">
        <v>5000</v>
      </c>
      <c r="Q165">
        <v>5000</v>
      </c>
      <c r="R165">
        <v>5000</v>
      </c>
      <c r="S165" s="37">
        <f t="shared" ca="1" si="176"/>
        <v>10000000</v>
      </c>
    </row>
    <row r="166" spans="1:19" x14ac:dyDescent="0.25">
      <c r="A166" s="57">
        <f t="shared" si="273"/>
        <v>45302</v>
      </c>
      <c r="B166" s="43"/>
      <c r="C166" s="27">
        <f t="shared" si="266"/>
        <v>6500</v>
      </c>
      <c r="D166" s="27">
        <f t="shared" ref="D166" si="280">D165</f>
        <v>6500</v>
      </c>
      <c r="E166" s="27">
        <f t="shared" ref="E166" si="281">E165</f>
        <v>4500</v>
      </c>
      <c r="F166" s="27">
        <f t="shared" si="252"/>
        <v>5000</v>
      </c>
      <c r="G166" s="27">
        <f t="shared" si="266"/>
        <v>4500</v>
      </c>
      <c r="H166" s="27">
        <v>4500</v>
      </c>
      <c r="I166" s="27">
        <f t="shared" ref="I166:K166" si="282">I165</f>
        <v>5000</v>
      </c>
      <c r="J166" s="27">
        <f t="shared" si="282"/>
        <v>5000</v>
      </c>
      <c r="K166" s="27">
        <f t="shared" si="282"/>
        <v>5000</v>
      </c>
      <c r="L166" s="27">
        <v>5000</v>
      </c>
      <c r="M166" s="27">
        <v>5000</v>
      </c>
      <c r="N166" s="27">
        <v>4500</v>
      </c>
      <c r="O166" s="27">
        <v>4500</v>
      </c>
      <c r="P166">
        <v>5000</v>
      </c>
      <c r="Q166">
        <v>5000</v>
      </c>
      <c r="R166">
        <v>5000</v>
      </c>
      <c r="S166" s="37">
        <f t="shared" ca="1" si="176"/>
        <v>10000000</v>
      </c>
    </row>
    <row r="167" spans="1:19" x14ac:dyDescent="0.25">
      <c r="A167" s="57">
        <f t="shared" si="273"/>
        <v>45303</v>
      </c>
      <c r="B167" s="43"/>
      <c r="C167" s="27">
        <f t="shared" si="266"/>
        <v>6500</v>
      </c>
      <c r="D167" s="27">
        <f t="shared" ref="D167" si="283">D166</f>
        <v>6500</v>
      </c>
      <c r="E167" s="27">
        <f t="shared" ref="E167" si="284">E166</f>
        <v>4500</v>
      </c>
      <c r="F167" s="27">
        <f t="shared" si="252"/>
        <v>5000</v>
      </c>
      <c r="G167" s="27">
        <f t="shared" si="266"/>
        <v>4500</v>
      </c>
      <c r="H167" s="27">
        <v>4500</v>
      </c>
      <c r="I167" s="27">
        <f t="shared" ref="I167:K167" si="285">I166</f>
        <v>5000</v>
      </c>
      <c r="J167" s="27">
        <f t="shared" si="285"/>
        <v>5000</v>
      </c>
      <c r="K167" s="27">
        <f t="shared" si="285"/>
        <v>5000</v>
      </c>
      <c r="L167" s="27">
        <v>5000</v>
      </c>
      <c r="M167" s="27">
        <v>5000</v>
      </c>
      <c r="N167" s="27">
        <v>4500</v>
      </c>
      <c r="O167" s="27">
        <v>4500</v>
      </c>
      <c r="P167">
        <v>5000</v>
      </c>
      <c r="Q167">
        <v>5000</v>
      </c>
      <c r="R167">
        <v>5000</v>
      </c>
      <c r="S167" s="37">
        <f t="shared" ca="1" si="176"/>
        <v>10000000</v>
      </c>
    </row>
    <row r="168" spans="1:19" x14ac:dyDescent="0.25">
      <c r="A168" s="57">
        <f t="shared" si="273"/>
        <v>45304</v>
      </c>
      <c r="B168" s="43"/>
      <c r="C168" s="27">
        <f t="shared" si="266"/>
        <v>6500</v>
      </c>
      <c r="D168" s="27">
        <f t="shared" ref="D168" si="286">D167</f>
        <v>6500</v>
      </c>
      <c r="E168" s="27">
        <f t="shared" ref="E168" si="287">E167</f>
        <v>4500</v>
      </c>
      <c r="F168" s="27">
        <f t="shared" si="252"/>
        <v>5000</v>
      </c>
      <c r="G168" s="27">
        <f t="shared" si="266"/>
        <v>4500</v>
      </c>
      <c r="H168" s="27">
        <v>4500</v>
      </c>
      <c r="I168" s="27">
        <f t="shared" ref="I168:K168" si="288">I167</f>
        <v>5000</v>
      </c>
      <c r="J168" s="27">
        <f t="shared" si="288"/>
        <v>5000</v>
      </c>
      <c r="K168" s="27">
        <f t="shared" si="288"/>
        <v>5000</v>
      </c>
      <c r="L168" s="27">
        <v>5000</v>
      </c>
      <c r="M168" s="27">
        <v>5000</v>
      </c>
      <c r="N168" s="27">
        <v>4500</v>
      </c>
      <c r="O168" s="27">
        <v>4500</v>
      </c>
      <c r="P168">
        <v>5000</v>
      </c>
      <c r="Q168">
        <v>5000</v>
      </c>
      <c r="R168">
        <v>5000</v>
      </c>
      <c r="S168" s="37">
        <f t="shared" ca="1" si="176"/>
        <v>10000000</v>
      </c>
    </row>
    <row r="169" spans="1:19" x14ac:dyDescent="0.25">
      <c r="A169" s="57">
        <f t="shared" si="273"/>
        <v>45305</v>
      </c>
      <c r="B169" s="43"/>
      <c r="C169" s="27">
        <f t="shared" si="266"/>
        <v>6500</v>
      </c>
      <c r="D169" s="27">
        <f t="shared" ref="D169" si="289">D168</f>
        <v>6500</v>
      </c>
      <c r="E169" s="27">
        <f t="shared" ref="E169" si="290">E168</f>
        <v>4500</v>
      </c>
      <c r="F169" s="27">
        <f t="shared" si="252"/>
        <v>5000</v>
      </c>
      <c r="G169" s="27">
        <f t="shared" si="266"/>
        <v>4500</v>
      </c>
      <c r="H169" s="27">
        <v>4500</v>
      </c>
      <c r="I169" s="27">
        <f t="shared" ref="I169:K169" si="291">I168</f>
        <v>5000</v>
      </c>
      <c r="J169" s="27">
        <f t="shared" si="291"/>
        <v>5000</v>
      </c>
      <c r="K169" s="27">
        <f t="shared" si="291"/>
        <v>5000</v>
      </c>
      <c r="L169" s="27">
        <v>5000</v>
      </c>
      <c r="M169" s="27">
        <v>5000</v>
      </c>
      <c r="N169" s="27">
        <v>4500</v>
      </c>
      <c r="O169" s="27">
        <v>4500</v>
      </c>
      <c r="P169">
        <v>5000</v>
      </c>
      <c r="Q169">
        <v>5000</v>
      </c>
      <c r="R169">
        <v>5000</v>
      </c>
      <c r="S169" s="37">
        <f t="shared" ca="1" si="176"/>
        <v>10000000</v>
      </c>
    </row>
    <row r="170" spans="1:19" x14ac:dyDescent="0.25">
      <c r="A170" s="57">
        <f t="shared" si="273"/>
        <v>45306</v>
      </c>
      <c r="B170" s="43"/>
      <c r="C170" s="27">
        <f t="shared" si="266"/>
        <v>6500</v>
      </c>
      <c r="D170" s="27">
        <f t="shared" ref="D170" si="292">D169</f>
        <v>6500</v>
      </c>
      <c r="E170" s="27">
        <f t="shared" ref="E170" si="293">E169</f>
        <v>4500</v>
      </c>
      <c r="F170" s="27">
        <f t="shared" si="252"/>
        <v>5000</v>
      </c>
      <c r="G170" s="27">
        <f t="shared" si="266"/>
        <v>4500</v>
      </c>
      <c r="H170" s="27">
        <v>4500</v>
      </c>
      <c r="I170" s="27">
        <f t="shared" ref="I170:K170" si="294">I169</f>
        <v>5000</v>
      </c>
      <c r="J170" s="27">
        <f t="shared" si="294"/>
        <v>5000</v>
      </c>
      <c r="K170" s="27">
        <f t="shared" si="294"/>
        <v>5000</v>
      </c>
      <c r="L170" s="27">
        <v>5000</v>
      </c>
      <c r="M170" s="27">
        <v>5000</v>
      </c>
      <c r="N170" s="27">
        <v>4500</v>
      </c>
      <c r="O170" s="27">
        <v>4500</v>
      </c>
      <c r="P170">
        <v>5000</v>
      </c>
      <c r="Q170">
        <v>5000</v>
      </c>
      <c r="R170">
        <v>5000</v>
      </c>
      <c r="S170" s="37">
        <f t="shared" ca="1" si="176"/>
        <v>10000000</v>
      </c>
    </row>
    <row r="171" spans="1:19" x14ac:dyDescent="0.25">
      <c r="A171" s="57">
        <f t="shared" si="273"/>
        <v>45307</v>
      </c>
      <c r="B171" s="43"/>
      <c r="C171" s="27">
        <f t="shared" si="266"/>
        <v>6500</v>
      </c>
      <c r="D171" s="27">
        <f t="shared" ref="D171" si="295">D170</f>
        <v>6500</v>
      </c>
      <c r="E171" s="27">
        <f t="shared" ref="E171" si="296">E170</f>
        <v>4500</v>
      </c>
      <c r="F171" s="27">
        <f t="shared" si="252"/>
        <v>5000</v>
      </c>
      <c r="G171" s="27">
        <f t="shared" si="266"/>
        <v>4500</v>
      </c>
      <c r="H171" s="27">
        <v>4500</v>
      </c>
      <c r="I171" s="27">
        <f t="shared" ref="I171:K171" si="297">I170</f>
        <v>5000</v>
      </c>
      <c r="J171" s="27">
        <f t="shared" si="297"/>
        <v>5000</v>
      </c>
      <c r="K171" s="27">
        <f t="shared" si="297"/>
        <v>5000</v>
      </c>
      <c r="L171" s="27">
        <v>5000</v>
      </c>
      <c r="M171" s="27">
        <v>5000</v>
      </c>
      <c r="N171" s="27">
        <v>4500</v>
      </c>
      <c r="O171" s="27">
        <v>4500</v>
      </c>
      <c r="P171">
        <v>5000</v>
      </c>
      <c r="Q171">
        <v>5000</v>
      </c>
      <c r="R171">
        <v>5000</v>
      </c>
      <c r="S171" s="37">
        <f t="shared" ca="1" si="176"/>
        <v>10000000</v>
      </c>
    </row>
    <row r="172" spans="1:19" x14ac:dyDescent="0.25">
      <c r="A172" s="57">
        <f t="shared" si="273"/>
        <v>45308</v>
      </c>
      <c r="B172" s="43"/>
      <c r="C172" s="27">
        <f t="shared" si="266"/>
        <v>6500</v>
      </c>
      <c r="D172" s="27">
        <f t="shared" ref="D172" si="298">D171</f>
        <v>6500</v>
      </c>
      <c r="E172" s="27">
        <f t="shared" ref="E172" si="299">E171</f>
        <v>4500</v>
      </c>
      <c r="F172" s="27">
        <f t="shared" si="252"/>
        <v>5000</v>
      </c>
      <c r="G172" s="27">
        <f t="shared" si="266"/>
        <v>4500</v>
      </c>
      <c r="H172" s="27">
        <v>4500</v>
      </c>
      <c r="I172" s="27">
        <f t="shared" ref="I172:K172" si="300">I171</f>
        <v>5000</v>
      </c>
      <c r="J172" s="27">
        <f t="shared" si="300"/>
        <v>5000</v>
      </c>
      <c r="K172" s="27">
        <f t="shared" si="300"/>
        <v>5000</v>
      </c>
      <c r="L172" s="27">
        <v>5000</v>
      </c>
      <c r="M172" s="27">
        <v>5000</v>
      </c>
      <c r="N172" s="27">
        <v>4500</v>
      </c>
      <c r="O172" s="27">
        <v>4500</v>
      </c>
      <c r="P172">
        <v>5000</v>
      </c>
      <c r="Q172">
        <v>5000</v>
      </c>
      <c r="R172">
        <v>5000</v>
      </c>
      <c r="S172" s="37">
        <f t="shared" ca="1" si="176"/>
        <v>10000000</v>
      </c>
    </row>
    <row r="173" spans="1:19" x14ac:dyDescent="0.25">
      <c r="A173" s="57">
        <f t="shared" si="273"/>
        <v>45309</v>
      </c>
      <c r="B173" s="43"/>
      <c r="C173" s="27">
        <f t="shared" si="266"/>
        <v>6500</v>
      </c>
      <c r="D173" s="27">
        <f t="shared" ref="D173" si="301">D172</f>
        <v>6500</v>
      </c>
      <c r="E173" s="27">
        <f t="shared" ref="E173" si="302">E172</f>
        <v>4500</v>
      </c>
      <c r="F173" s="27">
        <f t="shared" si="252"/>
        <v>5000</v>
      </c>
      <c r="G173" s="27">
        <f t="shared" si="266"/>
        <v>4500</v>
      </c>
      <c r="H173" s="27">
        <v>4500</v>
      </c>
      <c r="I173" s="27">
        <f t="shared" ref="I173:K173" si="303">I172</f>
        <v>5000</v>
      </c>
      <c r="J173" s="27">
        <f t="shared" si="303"/>
        <v>5000</v>
      </c>
      <c r="K173" s="27">
        <f t="shared" si="303"/>
        <v>5000</v>
      </c>
      <c r="L173" s="27">
        <v>5000</v>
      </c>
      <c r="M173" s="27">
        <v>5000</v>
      </c>
      <c r="N173" s="27">
        <v>4500</v>
      </c>
      <c r="O173" s="27">
        <v>4500</v>
      </c>
      <c r="P173">
        <v>5000</v>
      </c>
      <c r="Q173">
        <v>5000</v>
      </c>
      <c r="R173">
        <v>5000</v>
      </c>
      <c r="S173" s="37">
        <f t="shared" ca="1" si="176"/>
        <v>10000000</v>
      </c>
    </row>
    <row r="174" spans="1:19" x14ac:dyDescent="0.25">
      <c r="A174" s="57">
        <f t="shared" si="273"/>
        <v>45310</v>
      </c>
      <c r="B174" s="43"/>
      <c r="C174" s="27">
        <f t="shared" si="266"/>
        <v>6500</v>
      </c>
      <c r="D174" s="27">
        <f t="shared" ref="D174" si="304">D173</f>
        <v>6500</v>
      </c>
      <c r="E174" s="27">
        <f t="shared" ref="E174" si="305">E173</f>
        <v>4500</v>
      </c>
      <c r="F174" s="27">
        <f t="shared" si="252"/>
        <v>5000</v>
      </c>
      <c r="G174" s="27">
        <f t="shared" si="266"/>
        <v>4500</v>
      </c>
      <c r="H174" s="27">
        <v>4500</v>
      </c>
      <c r="I174" s="27">
        <f t="shared" ref="I174:K174" si="306">I173</f>
        <v>5000</v>
      </c>
      <c r="J174" s="27">
        <f t="shared" si="306"/>
        <v>5000</v>
      </c>
      <c r="K174" s="27">
        <f t="shared" si="306"/>
        <v>5000</v>
      </c>
      <c r="L174" s="27">
        <v>5000</v>
      </c>
      <c r="M174" s="27">
        <v>5000</v>
      </c>
      <c r="N174" s="27">
        <v>4500</v>
      </c>
      <c r="O174" s="27">
        <v>4500</v>
      </c>
      <c r="P174">
        <v>5000</v>
      </c>
      <c r="Q174">
        <v>5000</v>
      </c>
      <c r="R174">
        <v>5000</v>
      </c>
      <c r="S174" s="37">
        <f t="shared" ca="1" si="176"/>
        <v>10000000</v>
      </c>
    </row>
    <row r="175" spans="1:19" x14ac:dyDescent="0.25">
      <c r="A175" s="57">
        <f t="shared" si="273"/>
        <v>45311</v>
      </c>
      <c r="B175" s="43"/>
      <c r="C175" s="27">
        <f t="shared" si="266"/>
        <v>6500</v>
      </c>
      <c r="D175" s="27">
        <f t="shared" ref="D175" si="307">D174</f>
        <v>6500</v>
      </c>
      <c r="E175" s="27">
        <f t="shared" ref="E175" si="308">E174</f>
        <v>4500</v>
      </c>
      <c r="F175" s="27">
        <f t="shared" si="252"/>
        <v>5000</v>
      </c>
      <c r="G175" s="27">
        <f t="shared" si="266"/>
        <v>4500</v>
      </c>
      <c r="H175" s="27">
        <v>4500</v>
      </c>
      <c r="I175" s="27">
        <f t="shared" ref="I175:K175" si="309">I174</f>
        <v>5000</v>
      </c>
      <c r="J175" s="27">
        <f t="shared" si="309"/>
        <v>5000</v>
      </c>
      <c r="K175" s="27">
        <f t="shared" si="309"/>
        <v>5000</v>
      </c>
      <c r="L175" s="27">
        <v>5000</v>
      </c>
      <c r="M175" s="27">
        <v>5000</v>
      </c>
      <c r="N175" s="27">
        <v>4500</v>
      </c>
      <c r="O175" s="27">
        <v>4500</v>
      </c>
      <c r="P175">
        <v>5000</v>
      </c>
      <c r="Q175">
        <v>5000</v>
      </c>
      <c r="R175">
        <v>5000</v>
      </c>
      <c r="S175" s="37">
        <f t="shared" ca="1" si="176"/>
        <v>10000000</v>
      </c>
    </row>
    <row r="176" spans="1:19" x14ac:dyDescent="0.25">
      <c r="A176" s="57">
        <f t="shared" si="273"/>
        <v>45312</v>
      </c>
      <c r="B176" s="43"/>
      <c r="C176" s="27">
        <f t="shared" si="266"/>
        <v>6500</v>
      </c>
      <c r="D176" s="27">
        <f t="shared" ref="D176" si="310">D175</f>
        <v>6500</v>
      </c>
      <c r="E176" s="27">
        <f t="shared" ref="E176" si="311">E175</f>
        <v>4500</v>
      </c>
      <c r="F176" s="27">
        <f t="shared" si="252"/>
        <v>5000</v>
      </c>
      <c r="G176" s="27">
        <f t="shared" si="266"/>
        <v>4500</v>
      </c>
      <c r="H176" s="27">
        <v>4500</v>
      </c>
      <c r="I176" s="27">
        <f t="shared" ref="I176:K176" si="312">I175</f>
        <v>5000</v>
      </c>
      <c r="J176" s="27">
        <f t="shared" si="312"/>
        <v>5000</v>
      </c>
      <c r="K176" s="27">
        <f t="shared" si="312"/>
        <v>5000</v>
      </c>
      <c r="L176" s="27">
        <v>5000</v>
      </c>
      <c r="M176" s="27">
        <v>5000</v>
      </c>
      <c r="N176" s="27">
        <v>4500</v>
      </c>
      <c r="O176" s="27">
        <v>4500</v>
      </c>
      <c r="P176">
        <v>5000</v>
      </c>
      <c r="Q176">
        <v>5000</v>
      </c>
      <c r="R176">
        <v>5000</v>
      </c>
      <c r="S176" s="37">
        <f t="shared" ca="1" si="176"/>
        <v>10000000</v>
      </c>
    </row>
    <row r="177" spans="1:19" x14ac:dyDescent="0.25">
      <c r="A177" s="57">
        <f t="shared" si="273"/>
        <v>45313</v>
      </c>
      <c r="B177" s="43"/>
      <c r="C177" s="27">
        <f t="shared" si="266"/>
        <v>6500</v>
      </c>
      <c r="D177" s="27">
        <f t="shared" ref="D177" si="313">D176</f>
        <v>6500</v>
      </c>
      <c r="E177" s="27">
        <f t="shared" ref="E177" si="314">E176</f>
        <v>4500</v>
      </c>
      <c r="F177" s="27">
        <f t="shared" si="252"/>
        <v>5000</v>
      </c>
      <c r="G177" s="27">
        <f t="shared" si="266"/>
        <v>4500</v>
      </c>
      <c r="H177" s="27">
        <v>4500</v>
      </c>
      <c r="I177" s="27">
        <f t="shared" ref="I177:K177" si="315">I176</f>
        <v>5000</v>
      </c>
      <c r="J177" s="27">
        <f t="shared" si="315"/>
        <v>5000</v>
      </c>
      <c r="K177" s="27">
        <f t="shared" si="315"/>
        <v>5000</v>
      </c>
      <c r="L177" s="27">
        <v>5000</v>
      </c>
      <c r="M177" s="27">
        <v>5000</v>
      </c>
      <c r="N177" s="27">
        <v>4500</v>
      </c>
      <c r="O177" s="27">
        <v>4500</v>
      </c>
      <c r="P177">
        <v>5000</v>
      </c>
      <c r="Q177">
        <v>5000</v>
      </c>
      <c r="R177">
        <v>5000</v>
      </c>
      <c r="S177" s="37">
        <f t="shared" ca="1" si="176"/>
        <v>10000000</v>
      </c>
    </row>
    <row r="178" spans="1:19" x14ac:dyDescent="0.25">
      <c r="A178" s="57">
        <f t="shared" si="273"/>
        <v>45314</v>
      </c>
      <c r="B178" s="43"/>
      <c r="C178" s="27">
        <f t="shared" ref="C178:G193" si="316">C177</f>
        <v>6500</v>
      </c>
      <c r="D178" s="27">
        <f t="shared" ref="D178" si="317">D177</f>
        <v>6500</v>
      </c>
      <c r="E178" s="27">
        <f t="shared" ref="E178" si="318">E177</f>
        <v>4500</v>
      </c>
      <c r="F178" s="27">
        <f t="shared" si="252"/>
        <v>5000</v>
      </c>
      <c r="G178" s="27">
        <f t="shared" si="316"/>
        <v>4500</v>
      </c>
      <c r="H178" s="27">
        <v>4500</v>
      </c>
      <c r="I178" s="27">
        <f t="shared" ref="I178:K178" si="319">I177</f>
        <v>5000</v>
      </c>
      <c r="J178" s="27">
        <f t="shared" si="319"/>
        <v>5000</v>
      </c>
      <c r="K178" s="27">
        <f t="shared" si="319"/>
        <v>5000</v>
      </c>
      <c r="L178" s="27">
        <v>5000</v>
      </c>
      <c r="M178" s="27">
        <v>5000</v>
      </c>
      <c r="N178" s="27">
        <v>4500</v>
      </c>
      <c r="O178" s="27">
        <v>4500</v>
      </c>
      <c r="P178">
        <v>5000</v>
      </c>
      <c r="Q178">
        <v>5000</v>
      </c>
      <c r="R178">
        <v>5000</v>
      </c>
      <c r="S178" s="37">
        <f t="shared" ca="1" si="176"/>
        <v>10000000</v>
      </c>
    </row>
    <row r="179" spans="1:19" x14ac:dyDescent="0.25">
      <c r="A179" s="57">
        <f t="shared" si="273"/>
        <v>45315</v>
      </c>
      <c r="B179" s="43"/>
      <c r="C179" s="27">
        <f t="shared" si="316"/>
        <v>6500</v>
      </c>
      <c r="D179" s="27">
        <f t="shared" ref="D179" si="320">D178</f>
        <v>6500</v>
      </c>
      <c r="E179" s="27">
        <f t="shared" ref="E179" si="321">E178</f>
        <v>4500</v>
      </c>
      <c r="F179" s="27">
        <f t="shared" si="252"/>
        <v>5000</v>
      </c>
      <c r="G179" s="27">
        <f t="shared" si="316"/>
        <v>4500</v>
      </c>
      <c r="H179" s="27">
        <v>4500</v>
      </c>
      <c r="I179" s="27">
        <f t="shared" ref="I179:K179" si="322">I178</f>
        <v>5000</v>
      </c>
      <c r="J179" s="27">
        <f t="shared" si="322"/>
        <v>5000</v>
      </c>
      <c r="K179" s="27">
        <f t="shared" si="322"/>
        <v>5000</v>
      </c>
      <c r="L179" s="27">
        <v>5000</v>
      </c>
      <c r="M179" s="27">
        <v>5000</v>
      </c>
      <c r="N179" s="27">
        <v>4500</v>
      </c>
      <c r="O179" s="27">
        <v>4500</v>
      </c>
      <c r="P179">
        <v>5000</v>
      </c>
      <c r="Q179">
        <v>5000</v>
      </c>
      <c r="R179">
        <v>5000</v>
      </c>
      <c r="S179" s="37">
        <f t="shared" ca="1" si="176"/>
        <v>10000000</v>
      </c>
    </row>
    <row r="180" spans="1:19" x14ac:dyDescent="0.25">
      <c r="A180" s="57">
        <f t="shared" si="273"/>
        <v>45316</v>
      </c>
      <c r="B180" s="43"/>
      <c r="C180" s="27">
        <f t="shared" si="316"/>
        <v>6500</v>
      </c>
      <c r="D180" s="27">
        <f t="shared" ref="D180" si="323">D179</f>
        <v>6500</v>
      </c>
      <c r="E180" s="27">
        <f t="shared" ref="E180" si="324">E179</f>
        <v>4500</v>
      </c>
      <c r="F180" s="27">
        <f t="shared" si="252"/>
        <v>5000</v>
      </c>
      <c r="G180" s="27">
        <f t="shared" si="316"/>
        <v>4500</v>
      </c>
      <c r="H180" s="27">
        <v>4500</v>
      </c>
      <c r="I180" s="27">
        <f t="shared" ref="I180:K180" si="325">I179</f>
        <v>5000</v>
      </c>
      <c r="J180" s="27">
        <f t="shared" si="325"/>
        <v>5000</v>
      </c>
      <c r="K180" s="27">
        <f t="shared" si="325"/>
        <v>5000</v>
      </c>
      <c r="L180" s="27">
        <v>5000</v>
      </c>
      <c r="M180" s="27">
        <v>5000</v>
      </c>
      <c r="N180" s="27">
        <v>4500</v>
      </c>
      <c r="O180" s="27">
        <v>4500</v>
      </c>
      <c r="P180">
        <v>5000</v>
      </c>
      <c r="Q180">
        <v>5000</v>
      </c>
      <c r="R180">
        <v>5000</v>
      </c>
      <c r="S180" s="37">
        <f t="shared" ca="1" si="176"/>
        <v>10000000</v>
      </c>
    </row>
    <row r="181" spans="1:19" x14ac:dyDescent="0.25">
      <c r="A181" s="57">
        <f t="shared" si="273"/>
        <v>45317</v>
      </c>
      <c r="B181" s="43"/>
      <c r="C181" s="27">
        <f t="shared" si="316"/>
        <v>6500</v>
      </c>
      <c r="D181" s="27">
        <f t="shared" ref="D181" si="326">D180</f>
        <v>6500</v>
      </c>
      <c r="E181" s="27">
        <f t="shared" ref="E181" si="327">E180</f>
        <v>4500</v>
      </c>
      <c r="F181" s="27">
        <f t="shared" si="252"/>
        <v>5000</v>
      </c>
      <c r="G181" s="27">
        <f t="shared" si="316"/>
        <v>4500</v>
      </c>
      <c r="H181" s="27">
        <v>4500</v>
      </c>
      <c r="I181" s="27">
        <f t="shared" ref="I181:K181" si="328">I180</f>
        <v>5000</v>
      </c>
      <c r="J181" s="27">
        <f t="shared" si="328"/>
        <v>5000</v>
      </c>
      <c r="K181" s="27">
        <f t="shared" si="328"/>
        <v>5000</v>
      </c>
      <c r="L181" s="27">
        <v>5000</v>
      </c>
      <c r="M181" s="27">
        <v>5000</v>
      </c>
      <c r="N181" s="27">
        <v>4500</v>
      </c>
      <c r="O181" s="27">
        <v>4500</v>
      </c>
      <c r="P181">
        <v>5000</v>
      </c>
      <c r="Q181">
        <v>5000</v>
      </c>
      <c r="R181">
        <v>5000</v>
      </c>
      <c r="S181" s="37">
        <f t="shared" ca="1" si="176"/>
        <v>10000000</v>
      </c>
    </row>
    <row r="182" spans="1:19" x14ac:dyDescent="0.25">
      <c r="A182" s="57">
        <f t="shared" si="273"/>
        <v>45318</v>
      </c>
      <c r="B182" s="43"/>
      <c r="C182" s="27">
        <f t="shared" si="316"/>
        <v>6500</v>
      </c>
      <c r="D182" s="27">
        <f t="shared" ref="D182" si="329">D181</f>
        <v>6500</v>
      </c>
      <c r="E182" s="27">
        <f t="shared" ref="E182" si="330">E181</f>
        <v>4500</v>
      </c>
      <c r="F182" s="27">
        <f t="shared" si="252"/>
        <v>5000</v>
      </c>
      <c r="G182" s="27">
        <f t="shared" si="316"/>
        <v>4500</v>
      </c>
      <c r="H182" s="27">
        <v>4500</v>
      </c>
      <c r="I182" s="27">
        <f t="shared" ref="I182:K182" si="331">I181</f>
        <v>5000</v>
      </c>
      <c r="J182" s="27">
        <f t="shared" si="331"/>
        <v>5000</v>
      </c>
      <c r="K182" s="27">
        <f t="shared" si="331"/>
        <v>5000</v>
      </c>
      <c r="L182" s="27">
        <v>5000</v>
      </c>
      <c r="M182" s="27">
        <v>5000</v>
      </c>
      <c r="N182" s="27">
        <v>4500</v>
      </c>
      <c r="O182" s="27">
        <v>4500</v>
      </c>
      <c r="P182">
        <v>5000</v>
      </c>
      <c r="Q182">
        <v>5000</v>
      </c>
      <c r="R182">
        <v>5000</v>
      </c>
      <c r="S182" s="37">
        <f t="shared" ca="1" si="176"/>
        <v>10000000</v>
      </c>
    </row>
    <row r="183" spans="1:19" x14ac:dyDescent="0.25">
      <c r="A183" s="57">
        <f t="shared" si="273"/>
        <v>45319</v>
      </c>
      <c r="B183" s="43"/>
      <c r="C183" s="27">
        <f t="shared" si="316"/>
        <v>6500</v>
      </c>
      <c r="D183" s="27">
        <f t="shared" ref="D183" si="332">D182</f>
        <v>6500</v>
      </c>
      <c r="E183" s="27">
        <f t="shared" ref="E183" si="333">E182</f>
        <v>4500</v>
      </c>
      <c r="F183" s="27">
        <f t="shared" si="252"/>
        <v>5000</v>
      </c>
      <c r="G183" s="27">
        <f t="shared" si="316"/>
        <v>4500</v>
      </c>
      <c r="H183" s="27">
        <v>4500</v>
      </c>
      <c r="I183" s="27">
        <f t="shared" ref="I183:K183" si="334">I182</f>
        <v>5000</v>
      </c>
      <c r="J183" s="27">
        <f t="shared" si="334"/>
        <v>5000</v>
      </c>
      <c r="K183" s="27">
        <f t="shared" si="334"/>
        <v>5000</v>
      </c>
      <c r="L183" s="27">
        <v>5000</v>
      </c>
      <c r="M183" s="27">
        <v>5000</v>
      </c>
      <c r="N183" s="27">
        <v>4500</v>
      </c>
      <c r="O183" s="27">
        <v>4500</v>
      </c>
      <c r="P183">
        <v>5000</v>
      </c>
      <c r="Q183">
        <v>5000</v>
      </c>
      <c r="R183">
        <v>5000</v>
      </c>
      <c r="S183" s="37">
        <f t="shared" ca="1" si="176"/>
        <v>10000000</v>
      </c>
    </row>
    <row r="184" spans="1:19" x14ac:dyDescent="0.25">
      <c r="A184" s="57">
        <f t="shared" si="273"/>
        <v>45320</v>
      </c>
      <c r="B184" s="43"/>
      <c r="C184" s="27">
        <f t="shared" si="316"/>
        <v>6500</v>
      </c>
      <c r="D184" s="27">
        <f t="shared" ref="D184" si="335">D183</f>
        <v>6500</v>
      </c>
      <c r="E184" s="27">
        <f t="shared" ref="E184" si="336">E183</f>
        <v>4500</v>
      </c>
      <c r="F184" s="27">
        <f t="shared" si="252"/>
        <v>5000</v>
      </c>
      <c r="G184" s="27">
        <f t="shared" si="316"/>
        <v>4500</v>
      </c>
      <c r="H184" s="27">
        <v>4500</v>
      </c>
      <c r="I184" s="27">
        <f t="shared" ref="I184:K184" si="337">I183</f>
        <v>5000</v>
      </c>
      <c r="J184" s="27">
        <f t="shared" si="337"/>
        <v>5000</v>
      </c>
      <c r="K184" s="27">
        <f t="shared" si="337"/>
        <v>5000</v>
      </c>
      <c r="L184" s="27">
        <v>5000</v>
      </c>
      <c r="M184" s="27">
        <v>5000</v>
      </c>
      <c r="N184" s="27">
        <v>4500</v>
      </c>
      <c r="O184" s="27">
        <v>4500</v>
      </c>
      <c r="P184">
        <v>5000</v>
      </c>
      <c r="Q184">
        <v>5000</v>
      </c>
      <c r="R184">
        <v>5000</v>
      </c>
      <c r="S184" s="37">
        <f t="shared" ca="1" si="176"/>
        <v>10000000</v>
      </c>
    </row>
    <row r="185" spans="1:19" x14ac:dyDescent="0.25">
      <c r="A185" s="57">
        <f t="shared" si="273"/>
        <v>45321</v>
      </c>
      <c r="B185" s="43"/>
      <c r="C185" s="27">
        <f t="shared" si="316"/>
        <v>6500</v>
      </c>
      <c r="D185" s="27">
        <f t="shared" ref="D185" si="338">D184</f>
        <v>6500</v>
      </c>
      <c r="E185" s="27">
        <f t="shared" ref="E185" si="339">E184</f>
        <v>4500</v>
      </c>
      <c r="F185" s="27">
        <f t="shared" si="252"/>
        <v>5000</v>
      </c>
      <c r="G185" s="27">
        <f t="shared" si="316"/>
        <v>4500</v>
      </c>
      <c r="H185" s="27">
        <v>4500</v>
      </c>
      <c r="I185" s="27">
        <f t="shared" ref="I185:K185" si="340">I184</f>
        <v>5000</v>
      </c>
      <c r="J185" s="27">
        <f t="shared" si="340"/>
        <v>5000</v>
      </c>
      <c r="K185" s="27">
        <f t="shared" si="340"/>
        <v>5000</v>
      </c>
      <c r="L185" s="27">
        <v>5000</v>
      </c>
      <c r="M185" s="27">
        <v>5000</v>
      </c>
      <c r="N185" s="27">
        <v>4500</v>
      </c>
      <c r="O185" s="27">
        <v>4500</v>
      </c>
      <c r="P185">
        <v>5000</v>
      </c>
      <c r="Q185">
        <v>5000</v>
      </c>
      <c r="R185">
        <v>5000</v>
      </c>
      <c r="S185" s="37">
        <f t="shared" ca="1" si="176"/>
        <v>10000000</v>
      </c>
    </row>
    <row r="186" spans="1:19" x14ac:dyDescent="0.25">
      <c r="A186" s="58">
        <f t="shared" si="273"/>
        <v>45322</v>
      </c>
      <c r="B186" s="46"/>
      <c r="C186" s="47">
        <f t="shared" si="316"/>
        <v>6500</v>
      </c>
      <c r="D186" s="47">
        <f t="shared" ref="D186" si="341">D185</f>
        <v>6500</v>
      </c>
      <c r="E186" s="47">
        <f t="shared" ref="E186" si="342">E185</f>
        <v>4500</v>
      </c>
      <c r="F186" s="47">
        <f t="shared" si="252"/>
        <v>5000</v>
      </c>
      <c r="G186" s="47">
        <f t="shared" si="316"/>
        <v>4500</v>
      </c>
      <c r="H186" s="27">
        <v>4500</v>
      </c>
      <c r="I186" s="47">
        <f t="shared" ref="I186:K186" si="343">I185</f>
        <v>5000</v>
      </c>
      <c r="J186" s="47">
        <f t="shared" si="343"/>
        <v>5000</v>
      </c>
      <c r="K186" s="47">
        <f t="shared" si="343"/>
        <v>5000</v>
      </c>
      <c r="L186" s="27">
        <v>5000</v>
      </c>
      <c r="M186" s="27">
        <v>5000</v>
      </c>
      <c r="N186" s="27">
        <v>4500</v>
      </c>
      <c r="O186" s="27">
        <v>4500</v>
      </c>
      <c r="P186">
        <v>5000</v>
      </c>
      <c r="Q186">
        <v>5000</v>
      </c>
      <c r="R186">
        <v>5000</v>
      </c>
      <c r="S186" s="37">
        <f t="shared" ca="1" si="176"/>
        <v>10000000</v>
      </c>
    </row>
    <row r="187" spans="1:19" x14ac:dyDescent="0.25">
      <c r="A187" s="55">
        <f t="shared" si="273"/>
        <v>45323</v>
      </c>
      <c r="B187" s="43"/>
      <c r="C187" s="28">
        <v>10000</v>
      </c>
      <c r="D187" s="28">
        <v>10000</v>
      </c>
      <c r="E187" s="28">
        <v>4000</v>
      </c>
      <c r="F187" s="28">
        <f t="shared" si="252"/>
        <v>5000</v>
      </c>
      <c r="G187" s="28">
        <v>4000</v>
      </c>
      <c r="H187" s="28">
        <v>4000</v>
      </c>
      <c r="I187" s="28">
        <f t="shared" ref="I187:K187" si="344">I186</f>
        <v>5000</v>
      </c>
      <c r="J187" s="28">
        <f t="shared" si="344"/>
        <v>5000</v>
      </c>
      <c r="K187" s="28">
        <f t="shared" si="344"/>
        <v>5000</v>
      </c>
      <c r="L187" s="27">
        <v>5000</v>
      </c>
      <c r="M187" s="28">
        <v>5000</v>
      </c>
      <c r="N187" s="27">
        <v>4000</v>
      </c>
      <c r="O187" s="27">
        <v>4000</v>
      </c>
      <c r="P187">
        <v>5000</v>
      </c>
      <c r="Q187">
        <v>5000</v>
      </c>
      <c r="R187">
        <v>5000</v>
      </c>
      <c r="S187" s="37">
        <f t="shared" ca="1" si="176"/>
        <v>10000000</v>
      </c>
    </row>
    <row r="188" spans="1:19" x14ac:dyDescent="0.25">
      <c r="A188" s="55">
        <f t="shared" si="273"/>
        <v>45324</v>
      </c>
      <c r="B188" s="43"/>
      <c r="C188" s="28">
        <f t="shared" si="316"/>
        <v>10000</v>
      </c>
      <c r="D188" s="28">
        <f t="shared" ref="D188" si="345">D187</f>
        <v>10000</v>
      </c>
      <c r="E188" s="28">
        <f t="shared" ref="E188" si="346">E187</f>
        <v>4000</v>
      </c>
      <c r="F188" s="28">
        <f t="shared" si="252"/>
        <v>5000</v>
      </c>
      <c r="G188" s="28">
        <f t="shared" si="316"/>
        <v>4000</v>
      </c>
      <c r="H188" s="28">
        <v>4000</v>
      </c>
      <c r="I188" s="28">
        <f t="shared" ref="I188:K188" si="347">I187</f>
        <v>5000</v>
      </c>
      <c r="J188" s="28">
        <f t="shared" si="347"/>
        <v>5000</v>
      </c>
      <c r="K188" s="28">
        <f t="shared" si="347"/>
        <v>5000</v>
      </c>
      <c r="L188" s="27">
        <v>5000</v>
      </c>
      <c r="M188" s="28">
        <v>5000</v>
      </c>
      <c r="N188" s="27">
        <v>4000</v>
      </c>
      <c r="O188" s="27">
        <v>4000</v>
      </c>
      <c r="P188">
        <v>5000</v>
      </c>
      <c r="Q188">
        <v>5000</v>
      </c>
      <c r="R188">
        <v>5000</v>
      </c>
      <c r="S188" s="37">
        <f t="shared" ca="1" si="176"/>
        <v>10000000</v>
      </c>
    </row>
    <row r="189" spans="1:19" x14ac:dyDescent="0.25">
      <c r="A189" s="55">
        <f t="shared" si="273"/>
        <v>45325</v>
      </c>
      <c r="B189" s="43"/>
      <c r="C189" s="28">
        <f t="shared" si="316"/>
        <v>10000</v>
      </c>
      <c r="D189" s="28">
        <f t="shared" ref="D189" si="348">D188</f>
        <v>10000</v>
      </c>
      <c r="E189" s="28">
        <f t="shared" ref="E189" si="349">E188</f>
        <v>4000</v>
      </c>
      <c r="F189" s="28">
        <f t="shared" ref="F189:F215" si="350">F188</f>
        <v>5000</v>
      </c>
      <c r="G189" s="28">
        <f t="shared" si="316"/>
        <v>4000</v>
      </c>
      <c r="H189" s="28">
        <v>4000</v>
      </c>
      <c r="I189" s="28">
        <f t="shared" ref="I189:K189" si="351">I188</f>
        <v>5000</v>
      </c>
      <c r="J189" s="28">
        <f t="shared" si="351"/>
        <v>5000</v>
      </c>
      <c r="K189" s="28">
        <f t="shared" si="351"/>
        <v>5000</v>
      </c>
      <c r="L189" s="27">
        <v>5000</v>
      </c>
      <c r="M189" s="28">
        <v>5000</v>
      </c>
      <c r="N189" s="27">
        <v>4000</v>
      </c>
      <c r="O189" s="27">
        <v>4000</v>
      </c>
      <c r="P189">
        <v>5000</v>
      </c>
      <c r="Q189">
        <v>5000</v>
      </c>
      <c r="R189">
        <v>5000</v>
      </c>
      <c r="S189" s="37">
        <f t="shared" ca="1" si="176"/>
        <v>10000000</v>
      </c>
    </row>
    <row r="190" spans="1:19" x14ac:dyDescent="0.25">
      <c r="A190" s="55">
        <f t="shared" si="273"/>
        <v>45326</v>
      </c>
      <c r="B190" s="43"/>
      <c r="C190" s="28">
        <f t="shared" si="316"/>
        <v>10000</v>
      </c>
      <c r="D190" s="28">
        <f t="shared" ref="D190" si="352">D189</f>
        <v>10000</v>
      </c>
      <c r="E190" s="28">
        <f t="shared" ref="E190" si="353">E189</f>
        <v>4000</v>
      </c>
      <c r="F190" s="28">
        <f t="shared" si="350"/>
        <v>5000</v>
      </c>
      <c r="G190" s="28">
        <f t="shared" si="316"/>
        <v>4000</v>
      </c>
      <c r="H190" s="28">
        <v>4000</v>
      </c>
      <c r="I190" s="28">
        <f t="shared" ref="I190:K190" si="354">I189</f>
        <v>5000</v>
      </c>
      <c r="J190" s="28">
        <f t="shared" si="354"/>
        <v>5000</v>
      </c>
      <c r="K190" s="28">
        <f t="shared" si="354"/>
        <v>5000</v>
      </c>
      <c r="L190" s="27">
        <v>5000</v>
      </c>
      <c r="M190" s="28">
        <v>5000</v>
      </c>
      <c r="N190" s="27">
        <v>4000</v>
      </c>
      <c r="O190" s="27">
        <v>4000</v>
      </c>
      <c r="P190">
        <v>5000</v>
      </c>
      <c r="Q190">
        <v>5000</v>
      </c>
      <c r="R190">
        <v>5000</v>
      </c>
      <c r="S190" s="37">
        <f t="shared" ca="1" si="176"/>
        <v>10000000</v>
      </c>
    </row>
    <row r="191" spans="1:19" x14ac:dyDescent="0.25">
      <c r="A191" s="55">
        <f t="shared" si="273"/>
        <v>45327</v>
      </c>
      <c r="B191" s="43"/>
      <c r="C191" s="28">
        <f t="shared" si="316"/>
        <v>10000</v>
      </c>
      <c r="D191" s="28">
        <f t="shared" ref="D191" si="355">D190</f>
        <v>10000</v>
      </c>
      <c r="E191" s="28">
        <f t="shared" ref="E191" si="356">E190</f>
        <v>4000</v>
      </c>
      <c r="F191" s="28">
        <f t="shared" si="350"/>
        <v>5000</v>
      </c>
      <c r="G191" s="28">
        <f t="shared" si="316"/>
        <v>4000</v>
      </c>
      <c r="H191" s="28">
        <v>4000</v>
      </c>
      <c r="I191" s="28">
        <f t="shared" ref="I191:K191" si="357">I190</f>
        <v>5000</v>
      </c>
      <c r="J191" s="28">
        <f t="shared" si="357"/>
        <v>5000</v>
      </c>
      <c r="K191" s="28">
        <f t="shared" si="357"/>
        <v>5000</v>
      </c>
      <c r="L191" s="27">
        <v>5000</v>
      </c>
      <c r="M191" s="28">
        <v>5000</v>
      </c>
      <c r="N191" s="27">
        <v>4000</v>
      </c>
      <c r="O191" s="27">
        <v>4000</v>
      </c>
      <c r="P191">
        <v>5000</v>
      </c>
      <c r="Q191">
        <v>5000</v>
      </c>
      <c r="R191">
        <v>5000</v>
      </c>
      <c r="S191" s="37">
        <f t="shared" ca="1" si="176"/>
        <v>10000000</v>
      </c>
    </row>
    <row r="192" spans="1:19" x14ac:dyDescent="0.25">
      <c r="A192" s="55">
        <f t="shared" si="273"/>
        <v>45328</v>
      </c>
      <c r="B192" s="43"/>
      <c r="C192" s="28">
        <f t="shared" si="316"/>
        <v>10000</v>
      </c>
      <c r="D192" s="28">
        <f t="shared" ref="D192" si="358">D191</f>
        <v>10000</v>
      </c>
      <c r="E192" s="28">
        <f t="shared" ref="E192" si="359">E191</f>
        <v>4000</v>
      </c>
      <c r="F192" s="28">
        <f t="shared" si="350"/>
        <v>5000</v>
      </c>
      <c r="G192" s="28">
        <f t="shared" si="316"/>
        <v>4000</v>
      </c>
      <c r="H192" s="28">
        <v>4000</v>
      </c>
      <c r="I192" s="28">
        <f t="shared" ref="I192:K192" si="360">I191</f>
        <v>5000</v>
      </c>
      <c r="J192" s="28">
        <f t="shared" si="360"/>
        <v>5000</v>
      </c>
      <c r="K192" s="28">
        <f t="shared" si="360"/>
        <v>5000</v>
      </c>
      <c r="L192" s="27">
        <v>5000</v>
      </c>
      <c r="M192" s="28">
        <v>5000</v>
      </c>
      <c r="N192" s="27">
        <v>4000</v>
      </c>
      <c r="O192" s="27">
        <v>4000</v>
      </c>
      <c r="P192">
        <v>5000</v>
      </c>
      <c r="Q192">
        <v>5000</v>
      </c>
      <c r="R192">
        <v>5000</v>
      </c>
      <c r="S192" s="37">
        <f t="shared" ca="1" si="176"/>
        <v>10000000</v>
      </c>
    </row>
    <row r="193" spans="1:19" x14ac:dyDescent="0.25">
      <c r="A193" s="55">
        <f t="shared" si="273"/>
        <v>45329</v>
      </c>
      <c r="B193" s="43"/>
      <c r="C193" s="28">
        <f t="shared" si="316"/>
        <v>10000</v>
      </c>
      <c r="D193" s="28">
        <f t="shared" ref="D193" si="361">D192</f>
        <v>10000</v>
      </c>
      <c r="E193" s="28">
        <f t="shared" ref="E193" si="362">E192</f>
        <v>4000</v>
      </c>
      <c r="F193" s="28">
        <f t="shared" si="350"/>
        <v>5000</v>
      </c>
      <c r="G193" s="28">
        <f t="shared" si="316"/>
        <v>4000</v>
      </c>
      <c r="H193" s="28">
        <v>4000</v>
      </c>
      <c r="I193" s="28">
        <f t="shared" ref="I193:K193" si="363">I192</f>
        <v>5000</v>
      </c>
      <c r="J193" s="28">
        <f t="shared" si="363"/>
        <v>5000</v>
      </c>
      <c r="K193" s="28">
        <f t="shared" si="363"/>
        <v>5000</v>
      </c>
      <c r="L193" s="27">
        <v>5000</v>
      </c>
      <c r="M193" s="28">
        <v>5000</v>
      </c>
      <c r="N193" s="27">
        <v>4000</v>
      </c>
      <c r="O193" s="27">
        <v>4000</v>
      </c>
      <c r="P193">
        <v>5000</v>
      </c>
      <c r="Q193">
        <v>5000</v>
      </c>
      <c r="R193">
        <v>5000</v>
      </c>
      <c r="S193" s="37">
        <f t="shared" ca="1" si="176"/>
        <v>10000000</v>
      </c>
    </row>
    <row r="194" spans="1:19" x14ac:dyDescent="0.25">
      <c r="A194" s="55">
        <f t="shared" si="273"/>
        <v>45330</v>
      </c>
      <c r="B194" s="43"/>
      <c r="C194" s="28">
        <f t="shared" ref="C194:G209" si="364">C193</f>
        <v>10000</v>
      </c>
      <c r="D194" s="28">
        <f t="shared" ref="D194" si="365">D193</f>
        <v>10000</v>
      </c>
      <c r="E194" s="28">
        <f t="shared" ref="E194" si="366">E193</f>
        <v>4000</v>
      </c>
      <c r="F194" s="28">
        <f t="shared" si="350"/>
        <v>5000</v>
      </c>
      <c r="G194" s="28">
        <f t="shared" si="364"/>
        <v>4000</v>
      </c>
      <c r="H194" s="28">
        <v>4000</v>
      </c>
      <c r="I194" s="28">
        <f t="shared" ref="I194:K194" si="367">I193</f>
        <v>5000</v>
      </c>
      <c r="J194" s="28">
        <f t="shared" si="367"/>
        <v>5000</v>
      </c>
      <c r="K194" s="28">
        <f t="shared" si="367"/>
        <v>5000</v>
      </c>
      <c r="L194" s="27">
        <v>5000</v>
      </c>
      <c r="M194" s="28">
        <v>5000</v>
      </c>
      <c r="N194" s="27">
        <v>4000</v>
      </c>
      <c r="O194" s="27">
        <v>4000</v>
      </c>
      <c r="P194">
        <v>5000</v>
      </c>
      <c r="Q194">
        <v>5000</v>
      </c>
      <c r="R194">
        <v>5000</v>
      </c>
      <c r="S194" s="37">
        <f t="shared" ca="1" si="176"/>
        <v>10000000</v>
      </c>
    </row>
    <row r="195" spans="1:19" x14ac:dyDescent="0.25">
      <c r="A195" s="55">
        <f t="shared" si="273"/>
        <v>45331</v>
      </c>
      <c r="B195" s="43"/>
      <c r="C195" s="28">
        <f t="shared" si="364"/>
        <v>10000</v>
      </c>
      <c r="D195" s="28">
        <f t="shared" ref="D195" si="368">D194</f>
        <v>10000</v>
      </c>
      <c r="E195" s="28">
        <f t="shared" ref="E195" si="369">E194</f>
        <v>4000</v>
      </c>
      <c r="F195" s="28">
        <f t="shared" si="350"/>
        <v>5000</v>
      </c>
      <c r="G195" s="28">
        <f t="shared" si="364"/>
        <v>4000</v>
      </c>
      <c r="H195" s="28">
        <v>4000</v>
      </c>
      <c r="I195" s="28">
        <f t="shared" ref="I195:K195" si="370">I194</f>
        <v>5000</v>
      </c>
      <c r="J195" s="28">
        <f t="shared" si="370"/>
        <v>5000</v>
      </c>
      <c r="K195" s="28">
        <f t="shared" si="370"/>
        <v>5000</v>
      </c>
      <c r="L195" s="27">
        <v>5000</v>
      </c>
      <c r="M195" s="28">
        <v>5000</v>
      </c>
      <c r="N195" s="27">
        <v>4000</v>
      </c>
      <c r="O195" s="27">
        <v>4000</v>
      </c>
      <c r="P195">
        <v>5000</v>
      </c>
      <c r="Q195">
        <v>5000</v>
      </c>
      <c r="R195">
        <v>5000</v>
      </c>
      <c r="S195" s="37">
        <f t="shared" ref="S195:S215" ca="1" si="371">IF(TODAY()&gt;A195,0,10000000)</f>
        <v>10000000</v>
      </c>
    </row>
    <row r="196" spans="1:19" x14ac:dyDescent="0.25">
      <c r="A196" s="55">
        <f t="shared" si="273"/>
        <v>45332</v>
      </c>
      <c r="B196" s="43"/>
      <c r="C196" s="28">
        <f t="shared" si="364"/>
        <v>10000</v>
      </c>
      <c r="D196" s="28">
        <f t="shared" ref="D196" si="372">D195</f>
        <v>10000</v>
      </c>
      <c r="E196" s="28">
        <f t="shared" ref="E196" si="373">E195</f>
        <v>4000</v>
      </c>
      <c r="F196" s="28">
        <f t="shared" si="350"/>
        <v>5000</v>
      </c>
      <c r="G196" s="28">
        <f t="shared" si="364"/>
        <v>4000</v>
      </c>
      <c r="H196" s="28">
        <v>4000</v>
      </c>
      <c r="I196" s="28">
        <f t="shared" ref="I196:K196" si="374">I195</f>
        <v>5000</v>
      </c>
      <c r="J196" s="28">
        <f t="shared" si="374"/>
        <v>5000</v>
      </c>
      <c r="K196" s="28">
        <f t="shared" si="374"/>
        <v>5000</v>
      </c>
      <c r="L196" s="27">
        <v>5000</v>
      </c>
      <c r="M196" s="28">
        <v>5000</v>
      </c>
      <c r="N196" s="27">
        <v>4000</v>
      </c>
      <c r="O196" s="27">
        <v>4000</v>
      </c>
      <c r="P196">
        <v>5000</v>
      </c>
      <c r="Q196">
        <v>5000</v>
      </c>
      <c r="R196">
        <v>5000</v>
      </c>
      <c r="S196" s="37">
        <f t="shared" ca="1" si="371"/>
        <v>10000000</v>
      </c>
    </row>
    <row r="197" spans="1:19" x14ac:dyDescent="0.25">
      <c r="A197" s="55">
        <f t="shared" si="273"/>
        <v>45333</v>
      </c>
      <c r="B197" s="43"/>
      <c r="C197" s="28">
        <f t="shared" si="364"/>
        <v>10000</v>
      </c>
      <c r="D197" s="28">
        <f t="shared" ref="D197" si="375">D196</f>
        <v>10000</v>
      </c>
      <c r="E197" s="28">
        <f t="shared" ref="E197" si="376">E196</f>
        <v>4000</v>
      </c>
      <c r="F197" s="28">
        <f t="shared" si="350"/>
        <v>5000</v>
      </c>
      <c r="G197" s="28">
        <f t="shared" si="364"/>
        <v>4000</v>
      </c>
      <c r="H197" s="28">
        <v>4000</v>
      </c>
      <c r="I197" s="28">
        <f t="shared" ref="I197:K197" si="377">I196</f>
        <v>5000</v>
      </c>
      <c r="J197" s="28">
        <f t="shared" si="377"/>
        <v>5000</v>
      </c>
      <c r="K197" s="28">
        <f t="shared" si="377"/>
        <v>5000</v>
      </c>
      <c r="L197" s="27">
        <v>5000</v>
      </c>
      <c r="M197" s="28">
        <v>5000</v>
      </c>
      <c r="N197" s="27">
        <v>4000</v>
      </c>
      <c r="O197" s="27">
        <v>4000</v>
      </c>
      <c r="P197">
        <v>5000</v>
      </c>
      <c r="Q197">
        <v>5000</v>
      </c>
      <c r="R197">
        <v>5000</v>
      </c>
      <c r="S197" s="37">
        <f t="shared" ca="1" si="371"/>
        <v>10000000</v>
      </c>
    </row>
    <row r="198" spans="1:19" x14ac:dyDescent="0.25">
      <c r="A198" s="55">
        <f t="shared" si="273"/>
        <v>45334</v>
      </c>
      <c r="B198" s="43"/>
      <c r="C198" s="28">
        <f t="shared" si="364"/>
        <v>10000</v>
      </c>
      <c r="D198" s="28">
        <f t="shared" ref="D198" si="378">D197</f>
        <v>10000</v>
      </c>
      <c r="E198" s="28">
        <f t="shared" ref="E198" si="379">E197</f>
        <v>4000</v>
      </c>
      <c r="F198" s="28">
        <f t="shared" si="350"/>
        <v>5000</v>
      </c>
      <c r="G198" s="28">
        <f t="shared" si="364"/>
        <v>4000</v>
      </c>
      <c r="H198" s="28">
        <v>4000</v>
      </c>
      <c r="I198" s="28">
        <f t="shared" ref="I198:K198" si="380">I197</f>
        <v>5000</v>
      </c>
      <c r="J198" s="28">
        <f t="shared" si="380"/>
        <v>5000</v>
      </c>
      <c r="K198" s="28">
        <f t="shared" si="380"/>
        <v>5000</v>
      </c>
      <c r="L198" s="27">
        <v>5000</v>
      </c>
      <c r="M198" s="28">
        <v>5000</v>
      </c>
      <c r="N198" s="27">
        <v>4000</v>
      </c>
      <c r="O198" s="27">
        <v>4000</v>
      </c>
      <c r="P198">
        <v>5000</v>
      </c>
      <c r="Q198">
        <v>5000</v>
      </c>
      <c r="R198">
        <v>5000</v>
      </c>
      <c r="S198" s="37">
        <f t="shared" ca="1" si="371"/>
        <v>10000000</v>
      </c>
    </row>
    <row r="199" spans="1:19" x14ac:dyDescent="0.25">
      <c r="A199" s="55">
        <f t="shared" si="273"/>
        <v>45335</v>
      </c>
      <c r="B199" s="43"/>
      <c r="C199" s="28">
        <f t="shared" si="364"/>
        <v>10000</v>
      </c>
      <c r="D199" s="28">
        <f t="shared" ref="D199" si="381">D198</f>
        <v>10000</v>
      </c>
      <c r="E199" s="28">
        <f t="shared" ref="E199" si="382">E198</f>
        <v>4000</v>
      </c>
      <c r="F199" s="28">
        <f t="shared" si="350"/>
        <v>5000</v>
      </c>
      <c r="G199" s="28">
        <f t="shared" si="364"/>
        <v>4000</v>
      </c>
      <c r="H199" s="28">
        <v>4000</v>
      </c>
      <c r="I199" s="28">
        <f t="shared" ref="I199:K199" si="383">I198</f>
        <v>5000</v>
      </c>
      <c r="J199" s="28">
        <f t="shared" si="383"/>
        <v>5000</v>
      </c>
      <c r="K199" s="28">
        <f t="shared" si="383"/>
        <v>5000</v>
      </c>
      <c r="L199" s="27">
        <v>5000</v>
      </c>
      <c r="M199" s="28">
        <v>5000</v>
      </c>
      <c r="N199" s="27">
        <v>4000</v>
      </c>
      <c r="O199" s="27">
        <v>4000</v>
      </c>
      <c r="P199">
        <v>5000</v>
      </c>
      <c r="Q199">
        <v>5000</v>
      </c>
      <c r="R199">
        <v>5000</v>
      </c>
      <c r="S199" s="37">
        <f t="shared" ca="1" si="371"/>
        <v>10000000</v>
      </c>
    </row>
    <row r="200" spans="1:19" x14ac:dyDescent="0.25">
      <c r="A200" s="55">
        <f t="shared" si="273"/>
        <v>45336</v>
      </c>
      <c r="B200" s="43"/>
      <c r="C200" s="28">
        <f t="shared" si="364"/>
        <v>10000</v>
      </c>
      <c r="D200" s="28">
        <f t="shared" ref="D200" si="384">D199</f>
        <v>10000</v>
      </c>
      <c r="E200" s="28">
        <f t="shared" ref="E200" si="385">E199</f>
        <v>4000</v>
      </c>
      <c r="F200" s="28">
        <f t="shared" si="350"/>
        <v>5000</v>
      </c>
      <c r="G200" s="28">
        <f t="shared" si="364"/>
        <v>4000</v>
      </c>
      <c r="H200" s="28">
        <v>4000</v>
      </c>
      <c r="I200" s="28">
        <f t="shared" ref="I200:K200" si="386">I199</f>
        <v>5000</v>
      </c>
      <c r="J200" s="28">
        <f t="shared" si="386"/>
        <v>5000</v>
      </c>
      <c r="K200" s="28">
        <f t="shared" si="386"/>
        <v>5000</v>
      </c>
      <c r="L200" s="27">
        <v>5000</v>
      </c>
      <c r="M200" s="28">
        <v>5000</v>
      </c>
      <c r="N200" s="27">
        <v>4000</v>
      </c>
      <c r="O200" s="27">
        <v>4000</v>
      </c>
      <c r="P200">
        <v>5000</v>
      </c>
      <c r="Q200">
        <v>5000</v>
      </c>
      <c r="R200">
        <v>5000</v>
      </c>
      <c r="S200" s="37">
        <f t="shared" ca="1" si="371"/>
        <v>10000000</v>
      </c>
    </row>
    <row r="201" spans="1:19" x14ac:dyDescent="0.25">
      <c r="A201" s="55">
        <f t="shared" si="273"/>
        <v>45337</v>
      </c>
      <c r="B201" s="43"/>
      <c r="C201" s="28">
        <f t="shared" si="364"/>
        <v>10000</v>
      </c>
      <c r="D201" s="28">
        <f t="shared" ref="D201" si="387">D200</f>
        <v>10000</v>
      </c>
      <c r="E201" s="28">
        <f t="shared" ref="E201" si="388">E200</f>
        <v>4000</v>
      </c>
      <c r="F201" s="28">
        <f t="shared" si="350"/>
        <v>5000</v>
      </c>
      <c r="G201" s="28">
        <f t="shared" si="364"/>
        <v>4000</v>
      </c>
      <c r="H201" s="28">
        <v>4000</v>
      </c>
      <c r="I201" s="28">
        <f t="shared" ref="I201:K201" si="389">I200</f>
        <v>5000</v>
      </c>
      <c r="J201" s="28">
        <f t="shared" si="389"/>
        <v>5000</v>
      </c>
      <c r="K201" s="28">
        <f t="shared" si="389"/>
        <v>5000</v>
      </c>
      <c r="L201" s="27">
        <v>5000</v>
      </c>
      <c r="M201" s="28">
        <v>5000</v>
      </c>
      <c r="N201" s="27">
        <v>4000</v>
      </c>
      <c r="O201" s="27">
        <v>4000</v>
      </c>
      <c r="P201">
        <v>5000</v>
      </c>
      <c r="Q201">
        <v>5000</v>
      </c>
      <c r="R201">
        <v>5000</v>
      </c>
      <c r="S201" s="37">
        <f t="shared" ca="1" si="371"/>
        <v>10000000</v>
      </c>
    </row>
    <row r="202" spans="1:19" x14ac:dyDescent="0.25">
      <c r="A202" s="55">
        <f t="shared" si="273"/>
        <v>45338</v>
      </c>
      <c r="B202" s="43"/>
      <c r="C202" s="28">
        <f t="shared" si="364"/>
        <v>10000</v>
      </c>
      <c r="D202" s="28">
        <f t="shared" ref="D202" si="390">D201</f>
        <v>10000</v>
      </c>
      <c r="E202" s="28">
        <f t="shared" ref="E202" si="391">E201</f>
        <v>4000</v>
      </c>
      <c r="F202" s="28">
        <f t="shared" si="350"/>
        <v>5000</v>
      </c>
      <c r="G202" s="28">
        <f t="shared" si="364"/>
        <v>4000</v>
      </c>
      <c r="H202" s="28">
        <v>4000</v>
      </c>
      <c r="I202" s="28">
        <f t="shared" ref="I202:K202" si="392">I201</f>
        <v>5000</v>
      </c>
      <c r="J202" s="28">
        <f t="shared" si="392"/>
        <v>5000</v>
      </c>
      <c r="K202" s="28">
        <f t="shared" si="392"/>
        <v>5000</v>
      </c>
      <c r="L202" s="27">
        <v>5000</v>
      </c>
      <c r="M202" s="28">
        <v>5000</v>
      </c>
      <c r="N202" s="27">
        <v>4000</v>
      </c>
      <c r="O202" s="27">
        <v>4000</v>
      </c>
      <c r="P202">
        <v>5000</v>
      </c>
      <c r="Q202">
        <v>5000</v>
      </c>
      <c r="R202">
        <v>5000</v>
      </c>
      <c r="S202" s="37">
        <f t="shared" ca="1" si="371"/>
        <v>10000000</v>
      </c>
    </row>
    <row r="203" spans="1:19" x14ac:dyDescent="0.25">
      <c r="A203" s="55">
        <f t="shared" si="273"/>
        <v>45339</v>
      </c>
      <c r="B203" s="43"/>
      <c r="C203" s="28">
        <f t="shared" si="364"/>
        <v>10000</v>
      </c>
      <c r="D203" s="28">
        <f t="shared" ref="D203" si="393">D202</f>
        <v>10000</v>
      </c>
      <c r="E203" s="28">
        <f t="shared" ref="E203" si="394">E202</f>
        <v>4000</v>
      </c>
      <c r="F203" s="28">
        <f t="shared" si="350"/>
        <v>5000</v>
      </c>
      <c r="G203" s="28">
        <f t="shared" si="364"/>
        <v>4000</v>
      </c>
      <c r="H203" s="28">
        <v>4000</v>
      </c>
      <c r="I203" s="28">
        <f t="shared" ref="I203:K203" si="395">I202</f>
        <v>5000</v>
      </c>
      <c r="J203" s="28">
        <f t="shared" si="395"/>
        <v>5000</v>
      </c>
      <c r="K203" s="28">
        <f t="shared" si="395"/>
        <v>5000</v>
      </c>
      <c r="L203" s="27">
        <v>5000</v>
      </c>
      <c r="M203" s="28">
        <v>5000</v>
      </c>
      <c r="N203" s="27">
        <v>4000</v>
      </c>
      <c r="O203" s="27">
        <v>4000</v>
      </c>
      <c r="P203">
        <v>5000</v>
      </c>
      <c r="Q203">
        <v>5000</v>
      </c>
      <c r="R203">
        <v>5000</v>
      </c>
      <c r="S203" s="37">
        <f t="shared" ca="1" si="371"/>
        <v>10000000</v>
      </c>
    </row>
    <row r="204" spans="1:19" x14ac:dyDescent="0.25">
      <c r="A204" s="55">
        <f t="shared" si="273"/>
        <v>45340</v>
      </c>
      <c r="B204" s="43"/>
      <c r="C204" s="28">
        <f t="shared" si="364"/>
        <v>10000</v>
      </c>
      <c r="D204" s="28">
        <f t="shared" ref="D204" si="396">D203</f>
        <v>10000</v>
      </c>
      <c r="E204" s="28">
        <f t="shared" ref="E204" si="397">E203</f>
        <v>4000</v>
      </c>
      <c r="F204" s="28">
        <f t="shared" si="350"/>
        <v>5000</v>
      </c>
      <c r="G204" s="28">
        <f t="shared" si="364"/>
        <v>4000</v>
      </c>
      <c r="H204" s="28">
        <v>4000</v>
      </c>
      <c r="I204" s="28">
        <f t="shared" ref="I204:K204" si="398">I203</f>
        <v>5000</v>
      </c>
      <c r="J204" s="28">
        <f t="shared" si="398"/>
        <v>5000</v>
      </c>
      <c r="K204" s="28">
        <f t="shared" si="398"/>
        <v>5000</v>
      </c>
      <c r="L204" s="27">
        <v>5000</v>
      </c>
      <c r="M204" s="28">
        <v>5000</v>
      </c>
      <c r="N204" s="27">
        <v>4000</v>
      </c>
      <c r="O204" s="27">
        <v>4000</v>
      </c>
      <c r="P204">
        <v>5000</v>
      </c>
      <c r="Q204">
        <v>5000</v>
      </c>
      <c r="R204">
        <v>5000</v>
      </c>
      <c r="S204" s="37">
        <f t="shared" ca="1" si="371"/>
        <v>10000000</v>
      </c>
    </row>
    <row r="205" spans="1:19" x14ac:dyDescent="0.25">
      <c r="A205" s="55">
        <f t="shared" si="273"/>
        <v>45341</v>
      </c>
      <c r="B205" s="43"/>
      <c r="C205" s="28">
        <f t="shared" si="364"/>
        <v>10000</v>
      </c>
      <c r="D205" s="28">
        <f t="shared" ref="D205" si="399">D204</f>
        <v>10000</v>
      </c>
      <c r="E205" s="28">
        <f t="shared" ref="E205" si="400">E204</f>
        <v>4000</v>
      </c>
      <c r="F205" s="28">
        <f t="shared" si="350"/>
        <v>5000</v>
      </c>
      <c r="G205" s="28">
        <f t="shared" si="364"/>
        <v>4000</v>
      </c>
      <c r="H205" s="28">
        <v>4000</v>
      </c>
      <c r="I205" s="28">
        <f t="shared" ref="I205:K205" si="401">I204</f>
        <v>5000</v>
      </c>
      <c r="J205" s="28">
        <f t="shared" si="401"/>
        <v>5000</v>
      </c>
      <c r="K205" s="28">
        <f t="shared" si="401"/>
        <v>5000</v>
      </c>
      <c r="L205" s="27">
        <v>5000</v>
      </c>
      <c r="M205" s="28">
        <v>5000</v>
      </c>
      <c r="N205" s="27">
        <v>4000</v>
      </c>
      <c r="O205" s="27">
        <v>4000</v>
      </c>
      <c r="P205">
        <v>5000</v>
      </c>
      <c r="Q205">
        <v>5000</v>
      </c>
      <c r="R205">
        <v>5000</v>
      </c>
      <c r="S205" s="37">
        <f t="shared" ca="1" si="371"/>
        <v>10000000</v>
      </c>
    </row>
    <row r="206" spans="1:19" x14ac:dyDescent="0.25">
      <c r="A206" s="55">
        <f t="shared" si="273"/>
        <v>45342</v>
      </c>
      <c r="B206" s="43"/>
      <c r="C206" s="28">
        <f t="shared" si="364"/>
        <v>10000</v>
      </c>
      <c r="D206" s="28">
        <f t="shared" ref="D206" si="402">D205</f>
        <v>10000</v>
      </c>
      <c r="E206" s="28">
        <f t="shared" ref="E206" si="403">E205</f>
        <v>4000</v>
      </c>
      <c r="F206" s="28">
        <f t="shared" si="350"/>
        <v>5000</v>
      </c>
      <c r="G206" s="28">
        <f t="shared" si="364"/>
        <v>4000</v>
      </c>
      <c r="H206" s="28">
        <v>4000</v>
      </c>
      <c r="I206" s="28">
        <f t="shared" ref="I206:K206" si="404">I205</f>
        <v>5000</v>
      </c>
      <c r="J206" s="28">
        <f t="shared" si="404"/>
        <v>5000</v>
      </c>
      <c r="K206" s="28">
        <f t="shared" si="404"/>
        <v>5000</v>
      </c>
      <c r="L206" s="27">
        <v>5000</v>
      </c>
      <c r="M206" s="28">
        <v>5000</v>
      </c>
      <c r="N206" s="27">
        <v>4000</v>
      </c>
      <c r="O206" s="27">
        <v>4000</v>
      </c>
      <c r="P206">
        <v>5000</v>
      </c>
      <c r="Q206">
        <v>5000</v>
      </c>
      <c r="R206">
        <v>5000</v>
      </c>
      <c r="S206" s="37">
        <f t="shared" ca="1" si="371"/>
        <v>10000000</v>
      </c>
    </row>
    <row r="207" spans="1:19" x14ac:dyDescent="0.25">
      <c r="A207" s="55">
        <f t="shared" si="273"/>
        <v>45343</v>
      </c>
      <c r="B207" s="43"/>
      <c r="C207" s="28">
        <f t="shared" si="364"/>
        <v>10000</v>
      </c>
      <c r="D207" s="28">
        <f t="shared" ref="D207" si="405">D206</f>
        <v>10000</v>
      </c>
      <c r="E207" s="28">
        <f t="shared" ref="E207" si="406">E206</f>
        <v>4000</v>
      </c>
      <c r="F207" s="28">
        <f t="shared" si="350"/>
        <v>5000</v>
      </c>
      <c r="G207" s="28">
        <f t="shared" si="364"/>
        <v>4000</v>
      </c>
      <c r="H207" s="28">
        <v>4000</v>
      </c>
      <c r="I207" s="28">
        <f t="shared" ref="I207:K207" si="407">I206</f>
        <v>5000</v>
      </c>
      <c r="J207" s="28">
        <f t="shared" si="407"/>
        <v>5000</v>
      </c>
      <c r="K207" s="28">
        <f t="shared" si="407"/>
        <v>5000</v>
      </c>
      <c r="L207" s="27">
        <v>5000</v>
      </c>
      <c r="M207" s="28">
        <v>5000</v>
      </c>
      <c r="N207" s="27">
        <v>4000</v>
      </c>
      <c r="O207" s="27">
        <v>4000</v>
      </c>
      <c r="P207">
        <v>5000</v>
      </c>
      <c r="Q207">
        <v>5000</v>
      </c>
      <c r="R207">
        <v>5000</v>
      </c>
      <c r="S207" s="37">
        <f t="shared" ca="1" si="371"/>
        <v>10000000</v>
      </c>
    </row>
    <row r="208" spans="1:19" x14ac:dyDescent="0.25">
      <c r="A208" s="55">
        <f t="shared" si="273"/>
        <v>45344</v>
      </c>
      <c r="B208" s="43"/>
      <c r="C208" s="28">
        <f t="shared" si="364"/>
        <v>10000</v>
      </c>
      <c r="D208" s="28">
        <f t="shared" ref="D208" si="408">D207</f>
        <v>10000</v>
      </c>
      <c r="E208" s="28">
        <f t="shared" ref="E208" si="409">E207</f>
        <v>4000</v>
      </c>
      <c r="F208" s="28">
        <f t="shared" si="350"/>
        <v>5000</v>
      </c>
      <c r="G208" s="28">
        <f t="shared" si="364"/>
        <v>4000</v>
      </c>
      <c r="H208" s="28">
        <v>4000</v>
      </c>
      <c r="I208" s="28">
        <f t="shared" ref="I208:K208" si="410">I207</f>
        <v>5000</v>
      </c>
      <c r="J208" s="28">
        <f t="shared" si="410"/>
        <v>5000</v>
      </c>
      <c r="K208" s="28">
        <f t="shared" si="410"/>
        <v>5000</v>
      </c>
      <c r="L208" s="27">
        <v>5000</v>
      </c>
      <c r="M208" s="28">
        <v>5000</v>
      </c>
      <c r="N208" s="27">
        <v>4000</v>
      </c>
      <c r="O208" s="27">
        <v>4000</v>
      </c>
      <c r="P208">
        <v>5000</v>
      </c>
      <c r="Q208">
        <v>5000</v>
      </c>
      <c r="R208">
        <v>5000</v>
      </c>
      <c r="S208" s="37">
        <f t="shared" ca="1" si="371"/>
        <v>10000000</v>
      </c>
    </row>
    <row r="209" spans="1:19" x14ac:dyDescent="0.25">
      <c r="A209" s="55">
        <f t="shared" si="273"/>
        <v>45345</v>
      </c>
      <c r="B209" s="43"/>
      <c r="C209" s="28">
        <f t="shared" si="364"/>
        <v>10000</v>
      </c>
      <c r="D209" s="28">
        <f t="shared" ref="D209" si="411">D208</f>
        <v>10000</v>
      </c>
      <c r="E209" s="28">
        <f t="shared" ref="E209" si="412">E208</f>
        <v>4000</v>
      </c>
      <c r="F209" s="28">
        <f t="shared" si="350"/>
        <v>5000</v>
      </c>
      <c r="G209" s="28">
        <f t="shared" si="364"/>
        <v>4000</v>
      </c>
      <c r="H209" s="28">
        <v>4000</v>
      </c>
      <c r="I209" s="28">
        <f t="shared" ref="I209:K209" si="413">I208</f>
        <v>5000</v>
      </c>
      <c r="J209" s="28">
        <f t="shared" si="413"/>
        <v>5000</v>
      </c>
      <c r="K209" s="28">
        <f t="shared" si="413"/>
        <v>5000</v>
      </c>
      <c r="L209" s="27">
        <v>5000</v>
      </c>
      <c r="M209" s="28">
        <v>5000</v>
      </c>
      <c r="N209" s="27">
        <v>4000</v>
      </c>
      <c r="O209" s="27">
        <v>4000</v>
      </c>
      <c r="P209">
        <v>5000</v>
      </c>
      <c r="Q209">
        <v>5000</v>
      </c>
      <c r="R209">
        <v>5000</v>
      </c>
      <c r="S209" s="37">
        <f t="shared" ca="1" si="371"/>
        <v>10000000</v>
      </c>
    </row>
    <row r="210" spans="1:19" x14ac:dyDescent="0.25">
      <c r="A210" s="55">
        <f t="shared" si="273"/>
        <v>45346</v>
      </c>
      <c r="B210" s="43"/>
      <c r="C210" s="28">
        <f t="shared" ref="C210:G215" si="414">C209</f>
        <v>10000</v>
      </c>
      <c r="D210" s="28">
        <f t="shared" ref="D210" si="415">D209</f>
        <v>10000</v>
      </c>
      <c r="E210" s="28">
        <f t="shared" ref="E210" si="416">E209</f>
        <v>4000</v>
      </c>
      <c r="F210" s="28">
        <f t="shared" si="350"/>
        <v>5000</v>
      </c>
      <c r="G210" s="28">
        <f t="shared" si="414"/>
        <v>4000</v>
      </c>
      <c r="H210" s="28">
        <v>4000</v>
      </c>
      <c r="I210" s="28">
        <f t="shared" ref="I210:K210" si="417">I209</f>
        <v>5000</v>
      </c>
      <c r="J210" s="28">
        <f t="shared" si="417"/>
        <v>5000</v>
      </c>
      <c r="K210" s="28">
        <f t="shared" si="417"/>
        <v>5000</v>
      </c>
      <c r="L210" s="27">
        <v>5000</v>
      </c>
      <c r="M210" s="28">
        <v>5000</v>
      </c>
      <c r="N210" s="27">
        <v>4000</v>
      </c>
      <c r="O210" s="27">
        <v>4000</v>
      </c>
      <c r="P210">
        <v>5000</v>
      </c>
      <c r="Q210">
        <v>5000</v>
      </c>
      <c r="R210">
        <v>5000</v>
      </c>
      <c r="S210" s="37">
        <f t="shared" ca="1" si="371"/>
        <v>10000000</v>
      </c>
    </row>
    <row r="211" spans="1:19" x14ac:dyDescent="0.25">
      <c r="A211" s="55">
        <f t="shared" si="273"/>
        <v>45347</v>
      </c>
      <c r="B211" s="43"/>
      <c r="C211" s="28">
        <f t="shared" si="414"/>
        <v>10000</v>
      </c>
      <c r="D211" s="28">
        <f t="shared" ref="D211" si="418">D210</f>
        <v>10000</v>
      </c>
      <c r="E211" s="28">
        <f t="shared" ref="E211" si="419">E210</f>
        <v>4000</v>
      </c>
      <c r="F211" s="28">
        <f t="shared" si="350"/>
        <v>5000</v>
      </c>
      <c r="G211" s="28">
        <f t="shared" si="414"/>
        <v>4000</v>
      </c>
      <c r="H211" s="28">
        <v>4000</v>
      </c>
      <c r="I211" s="28">
        <f t="shared" ref="I211:K211" si="420">I210</f>
        <v>5000</v>
      </c>
      <c r="J211" s="28">
        <f t="shared" si="420"/>
        <v>5000</v>
      </c>
      <c r="K211" s="28">
        <f t="shared" si="420"/>
        <v>5000</v>
      </c>
      <c r="L211" s="27">
        <v>5000</v>
      </c>
      <c r="M211" s="28">
        <v>5000</v>
      </c>
      <c r="N211" s="27">
        <v>4000</v>
      </c>
      <c r="O211" s="27">
        <v>4000</v>
      </c>
      <c r="P211">
        <v>5000</v>
      </c>
      <c r="Q211">
        <v>5000</v>
      </c>
      <c r="R211">
        <v>5000</v>
      </c>
      <c r="S211" s="37">
        <f t="shared" ca="1" si="371"/>
        <v>10000000</v>
      </c>
    </row>
    <row r="212" spans="1:19" x14ac:dyDescent="0.25">
      <c r="A212" s="55">
        <f t="shared" si="273"/>
        <v>45348</v>
      </c>
      <c r="B212" s="43"/>
      <c r="C212" s="28">
        <f t="shared" si="414"/>
        <v>10000</v>
      </c>
      <c r="D212" s="28">
        <f t="shared" ref="D212" si="421">D211</f>
        <v>10000</v>
      </c>
      <c r="E212" s="28">
        <f t="shared" ref="E212" si="422">E211</f>
        <v>4000</v>
      </c>
      <c r="F212" s="28">
        <f t="shared" si="350"/>
        <v>5000</v>
      </c>
      <c r="G212" s="28">
        <f t="shared" si="414"/>
        <v>4000</v>
      </c>
      <c r="H212" s="28">
        <v>4000</v>
      </c>
      <c r="I212" s="28">
        <f t="shared" ref="I212:K212" si="423">I211</f>
        <v>5000</v>
      </c>
      <c r="J212" s="28">
        <f t="shared" si="423"/>
        <v>5000</v>
      </c>
      <c r="K212" s="28">
        <f t="shared" si="423"/>
        <v>5000</v>
      </c>
      <c r="L212" s="27">
        <v>5000</v>
      </c>
      <c r="M212" s="28">
        <v>5000</v>
      </c>
      <c r="N212" s="27">
        <v>4000</v>
      </c>
      <c r="O212" s="27">
        <v>4000</v>
      </c>
      <c r="P212">
        <v>5000</v>
      </c>
      <c r="Q212">
        <v>5000</v>
      </c>
      <c r="R212">
        <v>5000</v>
      </c>
      <c r="S212" s="37">
        <f t="shared" ca="1" si="371"/>
        <v>10000000</v>
      </c>
    </row>
    <row r="213" spans="1:19" x14ac:dyDescent="0.25">
      <c r="A213" s="55">
        <f t="shared" si="273"/>
        <v>45349</v>
      </c>
      <c r="B213" s="43"/>
      <c r="C213" s="28">
        <f t="shared" si="414"/>
        <v>10000</v>
      </c>
      <c r="D213" s="28">
        <f t="shared" ref="D213" si="424">D212</f>
        <v>10000</v>
      </c>
      <c r="E213" s="28">
        <f t="shared" ref="E213" si="425">E212</f>
        <v>4000</v>
      </c>
      <c r="F213" s="28">
        <f t="shared" si="350"/>
        <v>5000</v>
      </c>
      <c r="G213" s="28">
        <f t="shared" si="414"/>
        <v>4000</v>
      </c>
      <c r="H213" s="28">
        <v>4000</v>
      </c>
      <c r="I213" s="28">
        <f t="shared" ref="I213:K213" si="426">I212</f>
        <v>5000</v>
      </c>
      <c r="J213" s="28">
        <f t="shared" si="426"/>
        <v>5000</v>
      </c>
      <c r="K213" s="28">
        <f t="shared" si="426"/>
        <v>5000</v>
      </c>
      <c r="L213" s="27">
        <v>5000</v>
      </c>
      <c r="M213" s="28">
        <v>5000</v>
      </c>
      <c r="N213" s="27">
        <v>4000</v>
      </c>
      <c r="O213" s="27">
        <v>4000</v>
      </c>
      <c r="P213">
        <v>5000</v>
      </c>
      <c r="Q213">
        <v>5000</v>
      </c>
      <c r="R213">
        <v>5000</v>
      </c>
      <c r="S213" s="37">
        <f t="shared" ca="1" si="371"/>
        <v>10000000</v>
      </c>
    </row>
    <row r="214" spans="1:19" x14ac:dyDescent="0.25">
      <c r="A214" s="55">
        <f t="shared" si="273"/>
        <v>45350</v>
      </c>
      <c r="B214" s="43"/>
      <c r="C214" s="28">
        <f t="shared" si="414"/>
        <v>10000</v>
      </c>
      <c r="D214" s="28">
        <f t="shared" ref="D214" si="427">D213</f>
        <v>10000</v>
      </c>
      <c r="E214" s="28">
        <f t="shared" ref="E214" si="428">E213</f>
        <v>4000</v>
      </c>
      <c r="F214" s="28">
        <f t="shared" si="350"/>
        <v>5000</v>
      </c>
      <c r="G214" s="28">
        <f t="shared" si="414"/>
        <v>4000</v>
      </c>
      <c r="H214" s="28">
        <v>4000</v>
      </c>
      <c r="I214" s="28">
        <f t="shared" ref="I214:K214" si="429">I213</f>
        <v>5000</v>
      </c>
      <c r="J214" s="28">
        <f t="shared" si="429"/>
        <v>5000</v>
      </c>
      <c r="K214" s="28">
        <f t="shared" si="429"/>
        <v>5000</v>
      </c>
      <c r="L214" s="27">
        <v>5000</v>
      </c>
      <c r="M214" s="28">
        <v>5000</v>
      </c>
      <c r="N214" s="27">
        <v>4000</v>
      </c>
      <c r="O214" s="27">
        <v>4000</v>
      </c>
      <c r="P214">
        <v>5000</v>
      </c>
      <c r="Q214">
        <v>5000</v>
      </c>
      <c r="R214">
        <v>5000</v>
      </c>
      <c r="S214" s="37">
        <f t="shared" ca="1" si="371"/>
        <v>10000000</v>
      </c>
    </row>
    <row r="215" spans="1:19" x14ac:dyDescent="0.25">
      <c r="A215" s="55">
        <f t="shared" si="273"/>
        <v>45351</v>
      </c>
      <c r="B215" s="43"/>
      <c r="C215" s="28">
        <f t="shared" si="414"/>
        <v>10000</v>
      </c>
      <c r="D215" s="28">
        <f t="shared" ref="D215" si="430">D214</f>
        <v>10000</v>
      </c>
      <c r="E215" s="28">
        <f t="shared" ref="E215" si="431">E214</f>
        <v>4000</v>
      </c>
      <c r="F215" s="28">
        <f t="shared" si="350"/>
        <v>5000</v>
      </c>
      <c r="G215" s="28">
        <f t="shared" si="414"/>
        <v>4000</v>
      </c>
      <c r="H215" s="28">
        <v>4000</v>
      </c>
      <c r="I215" s="28">
        <f t="shared" ref="I215:K215" si="432">I214</f>
        <v>5000</v>
      </c>
      <c r="J215" s="28">
        <f t="shared" si="432"/>
        <v>5000</v>
      </c>
      <c r="K215" s="28">
        <f t="shared" si="432"/>
        <v>5000</v>
      </c>
      <c r="L215" s="27">
        <v>5000</v>
      </c>
      <c r="M215" s="28">
        <v>5000</v>
      </c>
      <c r="N215" s="27">
        <v>4000</v>
      </c>
      <c r="O215" s="27">
        <v>4000</v>
      </c>
      <c r="P215">
        <v>5000</v>
      </c>
      <c r="Q215">
        <v>5000</v>
      </c>
      <c r="R215">
        <v>5000</v>
      </c>
      <c r="S215" s="37">
        <f t="shared" ca="1" si="371"/>
        <v>10000000</v>
      </c>
    </row>
    <row r="216" spans="1:19" x14ac:dyDescent="0.25">
      <c r="A216" s="42"/>
      <c r="B216" s="42"/>
      <c r="C216" s="29"/>
      <c r="D216" s="29"/>
      <c r="E216" s="29"/>
      <c r="F216" s="29"/>
      <c r="G216" s="29"/>
      <c r="H216" s="29"/>
      <c r="I216" s="29"/>
      <c r="J216" s="29"/>
      <c r="K216" s="29"/>
      <c r="M216" s="29"/>
      <c r="N216" s="29"/>
      <c r="O216" s="29"/>
      <c r="P216" s="29"/>
    </row>
    <row r="217" spans="1:19" s="35" customFormat="1" x14ac:dyDescent="0.25">
      <c r="A217" s="48" t="s">
        <v>1</v>
      </c>
      <c r="B217" s="48"/>
      <c r="C217" s="49">
        <f>AVERAGE(C34:C63)</f>
        <v>7000</v>
      </c>
      <c r="D217" s="49">
        <f>AVERAGE(D34:D63)</f>
        <v>7000</v>
      </c>
      <c r="E217" s="49">
        <f>AVERAGE(E34:E63)</f>
        <v>6500</v>
      </c>
      <c r="F217" s="49">
        <f>AVERAGE(F34:F63)</f>
        <v>6533.333333333333</v>
      </c>
      <c r="G217" s="49">
        <f t="shared" ref="G217:K217" si="433">AVERAGE(G34:G63)</f>
        <v>7000</v>
      </c>
      <c r="H217" s="49">
        <f t="shared" ref="H217" si="434">AVERAGE(H34:H63)</f>
        <v>7206.666666666667</v>
      </c>
      <c r="I217" s="49">
        <f t="shared" si="433"/>
        <v>7600</v>
      </c>
      <c r="J217" s="49">
        <f t="shared" si="433"/>
        <v>7600</v>
      </c>
      <c r="K217" s="49">
        <f t="shared" si="433"/>
        <v>7600</v>
      </c>
      <c r="L217" s="49">
        <f>AVERAGE(L34:L63)</f>
        <v>7706.666666666667</v>
      </c>
      <c r="M217" s="49">
        <f>AVERAGE(M34:M63)</f>
        <v>8936.6666666666661</v>
      </c>
      <c r="N217" s="49">
        <f>AVERAGE(N34:N63)</f>
        <v>7713.333333333333</v>
      </c>
      <c r="O217" s="49">
        <f>AVERAGE(O34:O63)</f>
        <v>7770</v>
      </c>
      <c r="P217" s="49">
        <f t="shared" ref="P217:Q217" si="435">AVERAGE(P34:P63)</f>
        <v>7526.666666666667</v>
      </c>
      <c r="Q217" s="49">
        <f t="shared" si="435"/>
        <v>7346.666666666667</v>
      </c>
      <c r="R217" s="49">
        <f t="shared" ref="R217" si="436">AVERAGE(R34:R63)</f>
        <v>7436.666666666667</v>
      </c>
    </row>
    <row r="218" spans="1:19" s="35" customFormat="1" x14ac:dyDescent="0.25">
      <c r="A218" s="23" t="s">
        <v>2</v>
      </c>
      <c r="B218" s="23"/>
      <c r="C218" s="30">
        <f>AVERAGE(C64:C94)</f>
        <v>5250</v>
      </c>
      <c r="D218" s="30">
        <f>AVERAGE(D64:D94)</f>
        <v>5250</v>
      </c>
      <c r="E218" s="30">
        <f>AVERAGE(E64:E94)</f>
        <v>6000</v>
      </c>
      <c r="F218" s="30">
        <f>AVERAGE(F64:F94)</f>
        <v>6032.2580645161288</v>
      </c>
      <c r="G218" s="30">
        <f t="shared" ref="G218:K218" si="437">AVERAGE(G64:G94)</f>
        <v>6500</v>
      </c>
      <c r="H218" s="30">
        <f t="shared" ref="H218" si="438">AVERAGE(H64:H94)</f>
        <v>6500</v>
      </c>
      <c r="I218" s="30">
        <f t="shared" si="437"/>
        <v>7283.8709677419356</v>
      </c>
      <c r="J218" s="30">
        <f t="shared" si="437"/>
        <v>7387.0967741935483</v>
      </c>
      <c r="K218" s="30">
        <f t="shared" si="437"/>
        <v>7477.4193548387093</v>
      </c>
      <c r="L218" s="30">
        <f t="shared" ref="L218:M218" si="439">AVERAGE(L64:L94)</f>
        <v>7362.9032258064517</v>
      </c>
      <c r="M218" s="30">
        <f t="shared" si="439"/>
        <v>7353.2258064516127</v>
      </c>
      <c r="N218" s="30">
        <f t="shared" ref="N218" si="440">AVERAGE(N64:N94)</f>
        <v>7362.9032258064517</v>
      </c>
      <c r="O218" s="30">
        <f>AVERAGE(O64:O94)</f>
        <v>7379.0322580645161</v>
      </c>
      <c r="P218" s="30">
        <f t="shared" ref="P218:Q218" si="441">AVERAGE(P64:P94)</f>
        <v>7096.7741935483873</v>
      </c>
      <c r="Q218" s="30">
        <f t="shared" si="441"/>
        <v>6003.2258064516127</v>
      </c>
      <c r="R218" s="30">
        <f t="shared" ref="R218" si="442">AVERAGE(R64:R94)</f>
        <v>6006.4516129032254</v>
      </c>
    </row>
    <row r="219" spans="1:19" s="35" customFormat="1" x14ac:dyDescent="0.25">
      <c r="A219" s="23" t="s">
        <v>7</v>
      </c>
      <c r="B219" s="23"/>
      <c r="C219" s="30">
        <f>AVERAGE(C95:C124)</f>
        <v>5000</v>
      </c>
      <c r="D219" s="30">
        <f>AVERAGE(D95:D124)</f>
        <v>5000</v>
      </c>
      <c r="E219" s="30">
        <f>AVERAGE(E95:E124)</f>
        <v>5000</v>
      </c>
      <c r="F219" s="30">
        <f>AVERAGE(F95:F124)</f>
        <v>5000</v>
      </c>
      <c r="G219" s="30">
        <f t="shared" ref="G219:K219" si="443">AVERAGE(G95:G124)</f>
        <v>5000</v>
      </c>
      <c r="H219" s="30">
        <f t="shared" ref="H219" si="444">AVERAGE(H95:H124)</f>
        <v>5000</v>
      </c>
      <c r="I219" s="30">
        <f t="shared" si="443"/>
        <v>5066.666666666667</v>
      </c>
      <c r="J219" s="30">
        <f t="shared" si="443"/>
        <v>5066.666666666667</v>
      </c>
      <c r="K219" s="30">
        <f t="shared" si="443"/>
        <v>5148.333333333333</v>
      </c>
      <c r="L219" s="30">
        <f t="shared" ref="L219:M219" si="445">AVERAGE(L95:L124)</f>
        <v>5300</v>
      </c>
      <c r="M219" s="30">
        <f t="shared" si="445"/>
        <v>5300</v>
      </c>
      <c r="N219" s="30">
        <f t="shared" ref="N219" si="446">AVERAGE(N95:N124)</f>
        <v>5300</v>
      </c>
      <c r="O219" s="30">
        <f>AVERAGE(O95:O124)</f>
        <v>6126.666666666667</v>
      </c>
      <c r="P219" s="30">
        <f t="shared" ref="P219:Q219" si="447">AVERAGE(P95:P124)</f>
        <v>5993.333333333333</v>
      </c>
      <c r="Q219" s="30">
        <f t="shared" si="447"/>
        <v>5000</v>
      </c>
      <c r="R219" s="30">
        <f t="shared" ref="R219" si="448">AVERAGE(R95:R124)</f>
        <v>5000</v>
      </c>
    </row>
    <row r="220" spans="1:19" s="35" customFormat="1" x14ac:dyDescent="0.25">
      <c r="A220" s="23" t="s">
        <v>8</v>
      </c>
      <c r="B220" s="23"/>
      <c r="C220" s="30">
        <f>AVERAGE(C125:C155)</f>
        <v>6500</v>
      </c>
      <c r="D220" s="30">
        <f>AVERAGE(D125:D155)</f>
        <v>6500</v>
      </c>
      <c r="E220" s="30">
        <f>AVERAGE(E125:E155)</f>
        <v>5000</v>
      </c>
      <c r="F220" s="30">
        <f>AVERAGE(F125:F155)</f>
        <v>5000</v>
      </c>
      <c r="G220" s="30">
        <f t="shared" ref="G220:K220" si="449">AVERAGE(G125:G155)</f>
        <v>5000</v>
      </c>
      <c r="H220" s="30">
        <f t="shared" ref="H220" si="450">AVERAGE(H125:H155)</f>
        <v>5000</v>
      </c>
      <c r="I220" s="30">
        <f t="shared" si="449"/>
        <v>5000</v>
      </c>
      <c r="J220" s="30">
        <f t="shared" si="449"/>
        <v>5000</v>
      </c>
      <c r="K220" s="30">
        <f t="shared" si="449"/>
        <v>5000</v>
      </c>
      <c r="L220" s="30">
        <f t="shared" ref="L220:M220" si="451">AVERAGE(L125:L155)</f>
        <v>5000</v>
      </c>
      <c r="M220" s="30">
        <f t="shared" si="451"/>
        <v>5000</v>
      </c>
      <c r="N220" s="30">
        <f t="shared" ref="N220" si="452">AVERAGE(N125:N155)</f>
        <v>5000</v>
      </c>
      <c r="O220" s="30">
        <f>AVERAGE(O125:O155)</f>
        <v>5003.2258064516127</v>
      </c>
      <c r="P220" s="30">
        <f t="shared" ref="P220:Q220" si="453">AVERAGE(P125:P155)</f>
        <v>5000</v>
      </c>
      <c r="Q220" s="30">
        <f t="shared" si="453"/>
        <v>5000</v>
      </c>
      <c r="R220" s="30">
        <f t="shared" ref="R220" si="454">AVERAGE(R125:R155)</f>
        <v>5000</v>
      </c>
    </row>
    <row r="221" spans="1:19" s="35" customFormat="1" x14ac:dyDescent="0.25">
      <c r="A221" s="23" t="s">
        <v>9</v>
      </c>
      <c r="B221" s="23"/>
      <c r="C221" s="30">
        <f>AVERAGE(C156:C186)</f>
        <v>6500</v>
      </c>
      <c r="D221" s="30">
        <f>AVERAGE(D156:D186)</f>
        <v>6500</v>
      </c>
      <c r="E221" s="30">
        <f>AVERAGE(E156:E186)</f>
        <v>4500</v>
      </c>
      <c r="F221" s="30">
        <f>AVERAGE(F156:F186)</f>
        <v>5000</v>
      </c>
      <c r="G221" s="30">
        <f t="shared" ref="G221:K221" si="455">AVERAGE(G156:G186)</f>
        <v>4500</v>
      </c>
      <c r="H221" s="30">
        <f t="shared" ref="H221" si="456">AVERAGE(H156:H186)</f>
        <v>4500</v>
      </c>
      <c r="I221" s="30">
        <f t="shared" si="455"/>
        <v>5000</v>
      </c>
      <c r="J221" s="30">
        <f t="shared" si="455"/>
        <v>5000</v>
      </c>
      <c r="K221" s="30">
        <f t="shared" si="455"/>
        <v>5000</v>
      </c>
      <c r="L221" s="52">
        <f t="shared" ref="L221:M221" si="457">AVERAGE(L156:L186)</f>
        <v>5000</v>
      </c>
      <c r="M221" s="30">
        <f t="shared" si="457"/>
        <v>5000</v>
      </c>
      <c r="N221" s="52">
        <f t="shared" ref="N221" si="458">AVERAGE(N156:N186)</f>
        <v>4500</v>
      </c>
      <c r="O221" s="52">
        <f>AVERAGE(O156:O186)</f>
        <v>4500</v>
      </c>
      <c r="P221" s="52">
        <f t="shared" ref="P221:Q221" si="459">AVERAGE(P156:P186)</f>
        <v>5000</v>
      </c>
      <c r="Q221" s="52">
        <f t="shared" si="459"/>
        <v>5000</v>
      </c>
      <c r="R221" s="52">
        <f t="shared" ref="R221" si="460">AVERAGE(R156:R186)</f>
        <v>5000</v>
      </c>
    </row>
    <row r="222" spans="1:19" s="35" customFormat="1" x14ac:dyDescent="0.25">
      <c r="A222" s="23" t="s">
        <v>10</v>
      </c>
      <c r="B222" s="23"/>
      <c r="C222" s="30">
        <f>AVERAGE(C187:C215)</f>
        <v>10000</v>
      </c>
      <c r="D222" s="30">
        <f>AVERAGE(D187:D215)</f>
        <v>10000</v>
      </c>
      <c r="E222" s="30">
        <f>AVERAGE(E187:E215)</f>
        <v>4000</v>
      </c>
      <c r="F222" s="30">
        <f>AVERAGE(F187:F215)</f>
        <v>5000</v>
      </c>
      <c r="G222" s="30">
        <f t="shared" ref="G222:K222" si="461">AVERAGE(G187:G215)</f>
        <v>4000</v>
      </c>
      <c r="H222" s="30">
        <f t="shared" ref="H222" si="462">AVERAGE(H187:H215)</f>
        <v>4000</v>
      </c>
      <c r="I222" s="30">
        <f t="shared" si="461"/>
        <v>5000</v>
      </c>
      <c r="J222" s="30">
        <f t="shared" si="461"/>
        <v>5000</v>
      </c>
      <c r="K222" s="30">
        <f t="shared" si="461"/>
        <v>5000</v>
      </c>
      <c r="L222" s="52">
        <f t="shared" ref="L222:M222" si="463">AVERAGE(L187:L215)</f>
        <v>5000</v>
      </c>
      <c r="M222" s="30">
        <f t="shared" si="463"/>
        <v>5000</v>
      </c>
      <c r="N222" s="52">
        <f t="shared" ref="N222" si="464">AVERAGE(N187:N215)</f>
        <v>4000</v>
      </c>
      <c r="O222" s="52">
        <f>AVERAGE(O187:O215)</f>
        <v>4000</v>
      </c>
      <c r="P222" s="52">
        <f t="shared" ref="P222:Q222" si="465">AVERAGE(P187:P215)</f>
        <v>5000</v>
      </c>
      <c r="Q222" s="52">
        <f t="shared" si="465"/>
        <v>5000</v>
      </c>
      <c r="R222" s="52">
        <f t="shared" ref="R222" si="466">AVERAGE(R187:R215)</f>
        <v>5000</v>
      </c>
    </row>
    <row r="223" spans="1:19" s="35" customFormat="1" x14ac:dyDescent="0.25">
      <c r="A223" s="23" t="s">
        <v>37</v>
      </c>
      <c r="B223" s="23"/>
      <c r="C223" s="30">
        <f>((1.98347*30)*C217)/1000</f>
        <v>416.52870000000001</v>
      </c>
      <c r="D223" s="30">
        <f>((1.98347*30)*D217)/1000</f>
        <v>416.52870000000001</v>
      </c>
      <c r="E223" s="30">
        <f t="shared" ref="E223:M223" si="467">((1.98347*30)*E217)/1000</f>
        <v>386.77665000000002</v>
      </c>
      <c r="F223" s="30">
        <f t="shared" si="467"/>
        <v>388.76011999999997</v>
      </c>
      <c r="G223" s="30">
        <f t="shared" si="467"/>
        <v>416.52870000000001</v>
      </c>
      <c r="H223" s="30">
        <f>((1.98347*30)*H217)/1000</f>
        <v>428.82621400000005</v>
      </c>
      <c r="I223" s="30">
        <f t="shared" si="467"/>
        <v>452.23116000000005</v>
      </c>
      <c r="J223" s="30">
        <f t="shared" si="467"/>
        <v>452.23116000000005</v>
      </c>
      <c r="K223" s="30">
        <f t="shared" si="467"/>
        <v>452.23116000000005</v>
      </c>
      <c r="L223" s="30">
        <f t="shared" si="467"/>
        <v>458.57826400000005</v>
      </c>
      <c r="M223" s="30">
        <f t="shared" si="467"/>
        <v>531.76830700000005</v>
      </c>
      <c r="N223" s="30">
        <f t="shared" ref="N223" si="468">((1.98347*30)*N217)/1000</f>
        <v>458.97495799999996</v>
      </c>
      <c r="O223" s="30">
        <f>((1.98347*30)*O217)/1000</f>
        <v>462.346857</v>
      </c>
      <c r="P223" s="30">
        <f t="shared" ref="P223:Q223" si="469">((1.98347*30)*P217)/1000</f>
        <v>447.867526</v>
      </c>
      <c r="Q223" s="30">
        <f t="shared" si="469"/>
        <v>437.15678800000001</v>
      </c>
      <c r="R223" s="30">
        <f t="shared" ref="R223" si="470">((1.98347*30)*R217)/1000</f>
        <v>442.512157</v>
      </c>
    </row>
    <row r="224" spans="1:19" s="35" customFormat="1" x14ac:dyDescent="0.25">
      <c r="A224" s="23" t="s">
        <v>38</v>
      </c>
      <c r="B224" s="23"/>
      <c r="C224" s="30">
        <f>((1.98347*31)*C218)/1000</f>
        <v>322.80974250000003</v>
      </c>
      <c r="D224" s="30">
        <f>((1.98347*31)*D218)/1000</f>
        <v>322.80974250000003</v>
      </c>
      <c r="E224" s="30">
        <f t="shared" ref="E224:N224" si="471">((1.98347*31)*E218)/1000</f>
        <v>368.92542000000003</v>
      </c>
      <c r="F224" s="30">
        <f t="shared" si="471"/>
        <v>370.90889000000004</v>
      </c>
      <c r="G224" s="30">
        <f t="shared" si="471"/>
        <v>399.66920500000003</v>
      </c>
      <c r="H224" s="30">
        <f t="shared" si="471"/>
        <v>399.66920500000003</v>
      </c>
      <c r="I224" s="30">
        <f t="shared" si="471"/>
        <v>447.86752600000005</v>
      </c>
      <c r="J224" s="30">
        <f t="shared" si="471"/>
        <v>454.21463</v>
      </c>
      <c r="K224" s="30">
        <f t="shared" si="471"/>
        <v>459.76834600000001</v>
      </c>
      <c r="L224" s="30">
        <f t="shared" si="471"/>
        <v>452.72702750000002</v>
      </c>
      <c r="M224" s="30">
        <f t="shared" si="471"/>
        <v>452.13198649999998</v>
      </c>
      <c r="N224" s="30">
        <f t="shared" si="471"/>
        <v>452.72702750000002</v>
      </c>
      <c r="O224" s="30">
        <f t="shared" ref="O224:Q224" si="472">((1.98347*31)*O218)/1000</f>
        <v>453.71876250000003</v>
      </c>
      <c r="P224" s="30">
        <f t="shared" si="472"/>
        <v>436.36340000000001</v>
      </c>
      <c r="Q224" s="30">
        <f t="shared" si="472"/>
        <v>369.12376699999999</v>
      </c>
      <c r="R224" s="30">
        <f t="shared" ref="R224" si="473">((1.98347*31)*R218)/1000</f>
        <v>369.322114</v>
      </c>
    </row>
    <row r="225" spans="1:18" x14ac:dyDescent="0.25">
      <c r="A225" s="23" t="s">
        <v>39</v>
      </c>
      <c r="B225" s="35"/>
      <c r="C225" s="30">
        <f t="shared" ref="C225:M228" si="474">((1.98347*30)*C219)/1000</f>
        <v>297.52050000000003</v>
      </c>
      <c r="D225" s="30">
        <f>((1.98347*30)*D219)/1000</f>
        <v>297.52050000000003</v>
      </c>
      <c r="E225" s="30">
        <f t="shared" si="474"/>
        <v>297.52050000000003</v>
      </c>
      <c r="F225" s="30">
        <f t="shared" si="474"/>
        <v>297.52050000000003</v>
      </c>
      <c r="G225" s="30">
        <f t="shared" si="474"/>
        <v>297.52050000000003</v>
      </c>
      <c r="H225" s="30">
        <f t="shared" ref="H225" si="475">((1.98347*30)*H219)/1000</f>
        <v>297.52050000000003</v>
      </c>
      <c r="I225" s="30">
        <f t="shared" si="474"/>
        <v>301.48743999999999</v>
      </c>
      <c r="J225" s="30">
        <f t="shared" si="474"/>
        <v>301.48743999999999</v>
      </c>
      <c r="K225" s="30">
        <f t="shared" si="474"/>
        <v>306.34694150000001</v>
      </c>
      <c r="L225" s="30">
        <f t="shared" si="474"/>
        <v>315.37172999999996</v>
      </c>
      <c r="M225" s="30">
        <f t="shared" si="474"/>
        <v>315.37172999999996</v>
      </c>
      <c r="N225" s="30">
        <f t="shared" ref="N225" si="476">((1.98347*30)*N219)/1000</f>
        <v>315.37172999999996</v>
      </c>
      <c r="O225" s="30">
        <f>((1.98347*30)*O219)/1000</f>
        <v>364.56178600000004</v>
      </c>
      <c r="P225" s="30">
        <f t="shared" ref="P225:Q225" si="477">((1.98347*30)*P219)/1000</f>
        <v>356.627906</v>
      </c>
      <c r="Q225" s="30">
        <f t="shared" si="477"/>
        <v>297.52050000000003</v>
      </c>
      <c r="R225" s="30">
        <f t="shared" ref="R225" si="478">((1.98347*30)*R219)/1000</f>
        <v>297.52050000000003</v>
      </c>
    </row>
    <row r="226" spans="1:18" x14ac:dyDescent="0.25">
      <c r="A226" s="23" t="s">
        <v>40</v>
      </c>
      <c r="B226" s="35"/>
      <c r="C226" s="30">
        <f t="shared" si="474"/>
        <v>386.77665000000002</v>
      </c>
      <c r="D226" s="30">
        <f>((1.98347*31)*D220)/1000</f>
        <v>399.66920500000003</v>
      </c>
      <c r="E226" s="30">
        <f t="shared" ref="E226:N226" si="479">((1.98347*31)*E220)/1000</f>
        <v>307.43785000000003</v>
      </c>
      <c r="F226" s="30">
        <f t="shared" si="479"/>
        <v>307.43785000000003</v>
      </c>
      <c r="G226" s="30">
        <f t="shared" si="479"/>
        <v>307.43785000000003</v>
      </c>
      <c r="H226" s="30">
        <f t="shared" si="479"/>
        <v>307.43785000000003</v>
      </c>
      <c r="I226" s="30">
        <f t="shared" si="479"/>
        <v>307.43785000000003</v>
      </c>
      <c r="J226" s="30">
        <f t="shared" si="479"/>
        <v>307.43785000000003</v>
      </c>
      <c r="K226" s="30">
        <f t="shared" si="479"/>
        <v>307.43785000000003</v>
      </c>
      <c r="L226" s="30">
        <f t="shared" si="479"/>
        <v>307.43785000000003</v>
      </c>
      <c r="M226" s="30">
        <f t="shared" si="479"/>
        <v>307.43785000000003</v>
      </c>
      <c r="N226" s="30">
        <f t="shared" si="479"/>
        <v>307.43785000000003</v>
      </c>
      <c r="O226" s="30">
        <f t="shared" ref="O226:Q226" si="480">((1.98347*31)*O220)/1000</f>
        <v>307.63619699999998</v>
      </c>
      <c r="P226" s="30">
        <f t="shared" si="480"/>
        <v>307.43785000000003</v>
      </c>
      <c r="Q226" s="30">
        <f t="shared" si="480"/>
        <v>307.43785000000003</v>
      </c>
      <c r="R226" s="30">
        <f t="shared" ref="R226" si="481">((1.98347*31)*R220)/1000</f>
        <v>307.43785000000003</v>
      </c>
    </row>
    <row r="227" spans="1:18" x14ac:dyDescent="0.25">
      <c r="A227" s="23" t="s">
        <v>41</v>
      </c>
      <c r="C227" s="30">
        <f t="shared" si="474"/>
        <v>386.77665000000002</v>
      </c>
      <c r="D227" s="30">
        <f>((1.98347*31)*D221)/1000</f>
        <v>399.66920500000003</v>
      </c>
      <c r="E227" s="30">
        <f t="shared" ref="E227:N227" si="482">((1.98347*31)*E221)/1000</f>
        <v>276.69406500000002</v>
      </c>
      <c r="F227" s="30">
        <f t="shared" si="482"/>
        <v>307.43785000000003</v>
      </c>
      <c r="G227" s="30">
        <f t="shared" si="482"/>
        <v>276.69406500000002</v>
      </c>
      <c r="H227" s="30">
        <f t="shared" si="482"/>
        <v>276.69406500000002</v>
      </c>
      <c r="I227" s="30">
        <f t="shared" si="482"/>
        <v>307.43785000000003</v>
      </c>
      <c r="J227" s="30">
        <f t="shared" si="482"/>
        <v>307.43785000000003</v>
      </c>
      <c r="K227" s="30">
        <f t="shared" si="482"/>
        <v>307.43785000000003</v>
      </c>
      <c r="L227" s="30">
        <f t="shared" si="482"/>
        <v>307.43785000000003</v>
      </c>
      <c r="M227" s="30">
        <f t="shared" si="482"/>
        <v>307.43785000000003</v>
      </c>
      <c r="N227" s="30">
        <f t="shared" si="482"/>
        <v>276.69406500000002</v>
      </c>
      <c r="O227" s="30">
        <f t="shared" ref="O227:Q227" si="483">((1.98347*31)*O221)/1000</f>
        <v>276.69406500000002</v>
      </c>
      <c r="P227" s="30">
        <f t="shared" si="483"/>
        <v>307.43785000000003</v>
      </c>
      <c r="Q227" s="30">
        <f t="shared" si="483"/>
        <v>307.43785000000003</v>
      </c>
      <c r="R227" s="30">
        <f t="shared" ref="R227" si="484">((1.98347*31)*R221)/1000</f>
        <v>307.43785000000003</v>
      </c>
    </row>
    <row r="228" spans="1:18" x14ac:dyDescent="0.25">
      <c r="A228" s="23" t="s">
        <v>42</v>
      </c>
      <c r="C228" s="30">
        <f t="shared" si="474"/>
        <v>595.04100000000005</v>
      </c>
      <c r="D228" s="30">
        <f>((1.98347*29)*D222)/1000</f>
        <v>575.20630000000006</v>
      </c>
      <c r="E228" s="30">
        <f t="shared" ref="E228:N228" si="485">((1.98347*29)*E222)/1000</f>
        <v>230.08252000000002</v>
      </c>
      <c r="F228" s="30">
        <f t="shared" si="485"/>
        <v>287.60315000000003</v>
      </c>
      <c r="G228" s="30">
        <f t="shared" si="485"/>
        <v>230.08252000000002</v>
      </c>
      <c r="H228" s="30">
        <f t="shared" si="485"/>
        <v>230.08252000000002</v>
      </c>
      <c r="I228" s="30">
        <f t="shared" si="485"/>
        <v>287.60315000000003</v>
      </c>
      <c r="J228" s="30">
        <f t="shared" si="485"/>
        <v>287.60315000000003</v>
      </c>
      <c r="K228" s="30">
        <f t="shared" si="485"/>
        <v>287.60315000000003</v>
      </c>
      <c r="L228" s="30">
        <f t="shared" si="485"/>
        <v>287.60315000000003</v>
      </c>
      <c r="M228" s="30">
        <f t="shared" si="485"/>
        <v>287.60315000000003</v>
      </c>
      <c r="N228" s="30">
        <f t="shared" si="485"/>
        <v>230.08252000000002</v>
      </c>
      <c r="O228" s="30">
        <f t="shared" ref="O228:Q228" si="486">((1.98347*29)*O222)/1000</f>
        <v>230.08252000000002</v>
      </c>
      <c r="P228" s="30">
        <f t="shared" si="486"/>
        <v>287.60315000000003</v>
      </c>
      <c r="Q228" s="30">
        <f t="shared" si="486"/>
        <v>287.60315000000003</v>
      </c>
      <c r="R228" s="30">
        <f t="shared" ref="R228" si="487">((1.98347*29)*R222)/1000</f>
        <v>287.60315000000003</v>
      </c>
    </row>
    <row r="229" spans="1:18" x14ac:dyDescent="0.25">
      <c r="A229" s="23" t="s">
        <v>36</v>
      </c>
      <c r="C229" s="29">
        <f>SUM(C223:C228)</f>
        <v>2405.4532425000002</v>
      </c>
      <c r="D229" s="29">
        <f>SUM(D223:D228)</f>
        <v>2411.4036525000001</v>
      </c>
      <c r="E229" s="29">
        <f t="shared" ref="E229:M229" si="488">SUM(E223:E228)</f>
        <v>1867.4370050000002</v>
      </c>
      <c r="F229" s="29">
        <f t="shared" si="488"/>
        <v>1959.6683600000001</v>
      </c>
      <c r="G229" s="29">
        <f t="shared" si="488"/>
        <v>1927.9328399999999</v>
      </c>
      <c r="H229" s="29">
        <f t="shared" ref="H229" si="489">SUM(H223:H228)</f>
        <v>1940.2303540000003</v>
      </c>
      <c r="I229" s="29">
        <f t="shared" si="488"/>
        <v>2104.0649760000001</v>
      </c>
      <c r="J229" s="29">
        <f t="shared" si="488"/>
        <v>2110.4120800000001</v>
      </c>
      <c r="K229" s="29">
        <f t="shared" si="488"/>
        <v>2120.8252975</v>
      </c>
      <c r="L229" s="29">
        <f t="shared" si="488"/>
        <v>2129.1558715000001</v>
      </c>
      <c r="M229" s="29">
        <f t="shared" si="488"/>
        <v>2201.7508735000001</v>
      </c>
      <c r="N229" s="29">
        <f t="shared" ref="N229" si="490">SUM(N223:N228)</f>
        <v>2041.2881505</v>
      </c>
      <c r="O229" s="29">
        <f>SUM(O223:O228)</f>
        <v>2095.0401875000002</v>
      </c>
      <c r="P229" s="29">
        <f t="shared" ref="P229:Q229" si="491">SUM(P223:P228)</f>
        <v>2143.3376819999999</v>
      </c>
      <c r="Q229" s="29">
        <f t="shared" si="491"/>
        <v>2006.2799050000003</v>
      </c>
      <c r="R229" s="29">
        <f t="shared" ref="R229" si="492">SUM(R223:R228)</f>
        <v>2011.8336210000002</v>
      </c>
    </row>
    <row r="231" spans="1:18" x14ac:dyDescent="0.25">
      <c r="A231" s="35" t="s">
        <v>56</v>
      </c>
      <c r="D231" s="25">
        <v>17</v>
      </c>
      <c r="G231" s="25">
        <v>6</v>
      </c>
      <c r="K231" s="25">
        <v>6</v>
      </c>
      <c r="L231" s="25">
        <v>5</v>
      </c>
      <c r="M231" s="25">
        <v>4</v>
      </c>
      <c r="N231" s="25">
        <v>5</v>
      </c>
      <c r="O231" s="25">
        <v>5</v>
      </c>
    </row>
    <row r="232" spans="1:18" x14ac:dyDescent="0.25">
      <c r="A232" s="35" t="s">
        <v>59</v>
      </c>
      <c r="D232" s="25">
        <v>2.9</v>
      </c>
      <c r="G232" s="25">
        <v>1.7</v>
      </c>
      <c r="K232" s="25">
        <v>1.7</v>
      </c>
      <c r="L232" s="25">
        <v>1.4</v>
      </c>
      <c r="M232" s="25">
        <v>1.2</v>
      </c>
      <c r="N232" s="25">
        <v>1.4</v>
      </c>
      <c r="O232" s="25">
        <v>1.4</v>
      </c>
    </row>
    <row r="233" spans="1:18" x14ac:dyDescent="0.25">
      <c r="A233" s="23" t="s">
        <v>58</v>
      </c>
      <c r="D233" s="25">
        <v>2</v>
      </c>
      <c r="G233" s="25">
        <v>9</v>
      </c>
      <c r="L233" s="25">
        <v>7</v>
      </c>
      <c r="N233" s="25">
        <v>14</v>
      </c>
      <c r="O233" s="25">
        <v>14</v>
      </c>
    </row>
    <row r="234" spans="1:18" x14ac:dyDescent="0.25">
      <c r="A234" s="23" t="s">
        <v>34</v>
      </c>
    </row>
    <row r="235" spans="1:18" x14ac:dyDescent="0.25">
      <c r="A235" s="23" t="s">
        <v>35</v>
      </c>
    </row>
    <row r="236" spans="1:18" x14ac:dyDescent="0.25">
      <c r="A236" s="23" t="s">
        <v>50</v>
      </c>
    </row>
    <row r="237" spans="1:18" x14ac:dyDescent="0.25">
      <c r="A237" s="23" t="s">
        <v>51</v>
      </c>
    </row>
    <row r="238" spans="1:18" x14ac:dyDescent="0.25">
      <c r="A238" s="23" t="s">
        <v>55</v>
      </c>
    </row>
    <row r="239" spans="1:18" x14ac:dyDescent="0.25">
      <c r="A239" s="35" t="s">
        <v>33</v>
      </c>
      <c r="C239" s="25" t="s">
        <v>53</v>
      </c>
      <c r="D239" s="25" t="s">
        <v>53</v>
      </c>
      <c r="E239" s="25" t="s">
        <v>54</v>
      </c>
      <c r="F239" s="25" t="s">
        <v>54</v>
      </c>
      <c r="G239" s="25" t="s">
        <v>54</v>
      </c>
      <c r="H239" s="25" t="s">
        <v>54</v>
      </c>
      <c r="I239" s="25" t="s">
        <v>54</v>
      </c>
      <c r="J239" s="25" t="s">
        <v>54</v>
      </c>
      <c r="K239" s="25" t="s">
        <v>54</v>
      </c>
      <c r="L239" s="25" t="s">
        <v>54</v>
      </c>
      <c r="M239" s="25" t="s">
        <v>54</v>
      </c>
      <c r="N239" s="25" t="s">
        <v>54</v>
      </c>
      <c r="O239" s="25" t="s">
        <v>54</v>
      </c>
    </row>
    <row r="240" spans="1:18" x14ac:dyDescent="0.25">
      <c r="A240" s="25" t="s">
        <v>57</v>
      </c>
    </row>
  </sheetData>
  <phoneticPr fontId="9" type="noConversion"/>
  <pageMargins left="0.7" right="0.7" top="0.75" bottom="0.75" header="0.3" footer="0.3"/>
  <ignoredErrors>
    <ignoredError sqref="C218 I217:K217 I218:K218 F217:F2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4EA1D-D101-440F-BB16-CCC2B49FE5CE}">
  <dimension ref="A1"/>
  <sheetViews>
    <sheetView topLeftCell="A16" workbookViewId="0">
      <selection activeCell="T23" sqref="T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0860-48CD-4B92-B790-82066B2C7AEE}">
  <dimension ref="A1:B23"/>
  <sheetViews>
    <sheetView showGridLines="0" topLeftCell="A8" workbookViewId="0">
      <selection activeCell="J24" sqref="J24"/>
    </sheetView>
  </sheetViews>
  <sheetFormatPr defaultColWidth="8.85546875" defaultRowHeight="15" x14ac:dyDescent="0.25"/>
  <cols>
    <col min="1" max="16384" width="8.85546875" style="3"/>
  </cols>
  <sheetData>
    <row r="1" spans="1:2" ht="36" x14ac:dyDescent="0.25">
      <c r="A1" s="9" t="s">
        <v>6</v>
      </c>
    </row>
    <row r="2" spans="1:2" x14ac:dyDescent="0.25">
      <c r="A2" s="11" t="s">
        <v>17</v>
      </c>
      <c r="B2" s="4"/>
    </row>
    <row r="3" spans="1:2" x14ac:dyDescent="0.25">
      <c r="A3" s="12" t="s">
        <v>18</v>
      </c>
      <c r="B3" s="5"/>
    </row>
    <row r="4" spans="1:2" ht="15.75" x14ac:dyDescent="0.25">
      <c r="A4" s="12" t="s">
        <v>19</v>
      </c>
      <c r="B4" s="6"/>
    </row>
    <row r="5" spans="1:2" x14ac:dyDescent="0.25">
      <c r="A5" s="12" t="s">
        <v>20</v>
      </c>
      <c r="B5" s="5"/>
    </row>
    <row r="6" spans="1:2" ht="15.75" x14ac:dyDescent="0.25">
      <c r="A6" s="12" t="s">
        <v>21</v>
      </c>
      <c r="B6" s="6"/>
    </row>
    <row r="7" spans="1:2" ht="15.75" x14ac:dyDescent="0.25">
      <c r="A7" s="10"/>
      <c r="B7" s="7"/>
    </row>
    <row r="8" spans="1:2" x14ac:dyDescent="0.25">
      <c r="A8" s="11" t="s">
        <v>22</v>
      </c>
      <c r="B8" s="5"/>
    </row>
    <row r="9" spans="1:2" ht="15.75" x14ac:dyDescent="0.25">
      <c r="A9" s="13"/>
      <c r="B9" s="6"/>
    </row>
    <row r="10" spans="1:2" ht="15.75" x14ac:dyDescent="0.25">
      <c r="A10" s="14" t="s">
        <v>32</v>
      </c>
      <c r="B10" s="8"/>
    </row>
    <row r="11" spans="1:2" ht="15.75" x14ac:dyDescent="0.25">
      <c r="A11" s="21" t="s">
        <v>29</v>
      </c>
      <c r="B11" s="5"/>
    </row>
    <row r="12" spans="1:2" ht="15.75" x14ac:dyDescent="0.25">
      <c r="A12" s="15"/>
      <c r="B12" s="6"/>
    </row>
    <row r="13" spans="1:2" ht="15.75" x14ac:dyDescent="0.25">
      <c r="A13" s="14" t="s">
        <v>23</v>
      </c>
      <c r="B13" s="5"/>
    </row>
    <row r="14" spans="1:2" ht="15.75" x14ac:dyDescent="0.25">
      <c r="A14" s="14" t="s">
        <v>24</v>
      </c>
      <c r="B14" s="6"/>
    </row>
    <row r="15" spans="1:2" s="32" customFormat="1" ht="15.75" x14ac:dyDescent="0.25">
      <c r="A15" s="31" t="s">
        <v>26</v>
      </c>
      <c r="B15" s="7"/>
    </row>
    <row r="16" spans="1:2" ht="15.75" x14ac:dyDescent="0.25">
      <c r="A16" s="21" t="s">
        <v>49</v>
      </c>
      <c r="B16" s="7"/>
    </row>
    <row r="17" spans="1:2" ht="15.75" x14ac:dyDescent="0.25">
      <c r="A17" s="15"/>
      <c r="B17" s="5"/>
    </row>
    <row r="18" spans="1:2" ht="15.75" x14ac:dyDescent="0.25">
      <c r="A18" s="14" t="s">
        <v>25</v>
      </c>
    </row>
    <row r="19" spans="1:2" ht="15.75" x14ac:dyDescent="0.25">
      <c r="A19" s="22" t="s">
        <v>46</v>
      </c>
    </row>
    <row r="20" spans="1:2" ht="15.75" x14ac:dyDescent="0.25">
      <c r="A20" s="22" t="s">
        <v>45</v>
      </c>
    </row>
    <row r="21" spans="1:2" x14ac:dyDescent="0.25">
      <c r="A21" s="20" t="s">
        <v>44</v>
      </c>
    </row>
    <row r="22" spans="1:2" x14ac:dyDescent="0.25">
      <c r="A22" s="24" t="s">
        <v>43</v>
      </c>
    </row>
    <row r="23" spans="1:2" x14ac:dyDescent="0.25">
      <c r="A23" s="51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KES Flow all</vt:lpstr>
      <vt:lpstr>KES Chart Simple FW </vt:lpstr>
      <vt:lpstr>Scenario Description</vt:lpstr>
      <vt:lpstr>KES Fall and Winter Chart all</vt:lpstr>
      <vt:lpstr>KES Fall Flow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Buttermore, Elissa N</dc:creator>
  <cp:lastModifiedBy>Elliott, Lisa H</cp:lastModifiedBy>
  <dcterms:created xsi:type="dcterms:W3CDTF">2022-09-06T22:36:24Z</dcterms:created>
  <dcterms:modified xsi:type="dcterms:W3CDTF">2023-09-13T19:06:42Z</dcterms:modified>
</cp:coreProperties>
</file>