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defaultThemeVersion="166925"/>
  <mc:AlternateContent xmlns:mc="http://schemas.openxmlformats.org/markup-compatibility/2006">
    <mc:Choice Requires="x15">
      <x15ac:absPath xmlns:x15ac="http://schemas.microsoft.com/office/spreadsheetml/2010/11/ac" url="V:\~WATER\_res_ops\NCVP\Sac River\2025\"/>
    </mc:Choice>
  </mc:AlternateContent>
  <xr:revisionPtr revIDLastSave="0" documentId="14_{1A710704-93D0-4333-865F-31A7F8E5E7D6}" xr6:coauthVersionLast="47" xr6:coauthVersionMax="47" xr10:uidLastSave="{00000000-0000-0000-0000-000000000000}"/>
  <bookViews>
    <workbookView xWindow="-120" yWindow="-120" windowWidth="29040" windowHeight="17520" tabRatio="876" activeTab="1"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17" i="3" l="1"/>
  <c r="W218" i="3"/>
  <c r="W225" i="3" s="1"/>
  <c r="W219" i="3"/>
  <c r="W226" i="3" s="1"/>
  <c r="W220" i="3"/>
  <c r="W227" i="3" s="1"/>
  <c r="W221" i="3"/>
  <c r="W222" i="3"/>
  <c r="W223" i="3"/>
  <c r="W228" i="3"/>
  <c r="W229" i="3"/>
  <c r="W230" i="3"/>
  <c r="V217" i="3"/>
  <c r="V218" i="3"/>
  <c r="V225" i="3" s="1"/>
  <c r="V219" i="3"/>
  <c r="V226" i="3" s="1"/>
  <c r="V220" i="3"/>
  <c r="V227" i="3" s="1"/>
  <c r="V221" i="3"/>
  <c r="V228" i="3" s="1"/>
  <c r="V222" i="3"/>
  <c r="V223" i="3"/>
  <c r="V230" i="3" s="1"/>
  <c r="V229" i="3"/>
  <c r="U217" i="3"/>
  <c r="U218" i="3"/>
  <c r="U225" i="3" s="1"/>
  <c r="U219" i="3"/>
  <c r="U226" i="3" s="1"/>
  <c r="U220" i="3"/>
  <c r="U227" i="3" s="1"/>
  <c r="U221" i="3"/>
  <c r="U228" i="3" s="1"/>
  <c r="U222" i="3"/>
  <c r="U229" i="3" s="1"/>
  <c r="U223" i="3"/>
  <c r="U230" i="3" s="1"/>
  <c r="T217" i="3"/>
  <c r="T218" i="3"/>
  <c r="T225" i="3" s="1"/>
  <c r="T219" i="3"/>
  <c r="T226" i="3" s="1"/>
  <c r="T220" i="3"/>
  <c r="T227" i="3" s="1"/>
  <c r="T221" i="3"/>
  <c r="T228" i="3" s="1"/>
  <c r="T222" i="3"/>
  <c r="T229" i="3" s="1"/>
  <c r="T223" i="3"/>
  <c r="T230" i="3" s="1"/>
  <c r="S217" i="3"/>
  <c r="S218" i="3"/>
  <c r="S225" i="3" s="1"/>
  <c r="S219" i="3"/>
  <c r="S226" i="3" s="1"/>
  <c r="S220" i="3"/>
  <c r="S227" i="3" s="1"/>
  <c r="S221" i="3"/>
  <c r="S228" i="3" s="1"/>
  <c r="S222" i="3"/>
  <c r="S229" i="3" s="1"/>
  <c r="S223" i="3"/>
  <c r="S230" i="3" s="1"/>
  <c r="O217" i="3"/>
  <c r="P217" i="3"/>
  <c r="Q217" i="3"/>
  <c r="R217" i="3"/>
  <c r="O218" i="3"/>
  <c r="O225" i="3" s="1"/>
  <c r="P218" i="3"/>
  <c r="P225" i="3" s="1"/>
  <c r="Q218" i="3"/>
  <c r="Q225" i="3" s="1"/>
  <c r="R218" i="3"/>
  <c r="R225" i="3" s="1"/>
  <c r="O219" i="3"/>
  <c r="O226" i="3" s="1"/>
  <c r="P219" i="3"/>
  <c r="P226" i="3" s="1"/>
  <c r="Q219" i="3"/>
  <c r="Q226" i="3" s="1"/>
  <c r="R219" i="3"/>
  <c r="R226" i="3" s="1"/>
  <c r="O220" i="3"/>
  <c r="O227" i="3" s="1"/>
  <c r="P220" i="3"/>
  <c r="P227" i="3" s="1"/>
  <c r="Q220" i="3"/>
  <c r="Q227" i="3" s="1"/>
  <c r="R220" i="3"/>
  <c r="R227" i="3" s="1"/>
  <c r="O221" i="3"/>
  <c r="O228" i="3" s="1"/>
  <c r="P221" i="3"/>
  <c r="P228" i="3" s="1"/>
  <c r="Q221" i="3"/>
  <c r="Q228" i="3" s="1"/>
  <c r="R221" i="3"/>
  <c r="R228" i="3" s="1"/>
  <c r="O222" i="3"/>
  <c r="O229" i="3" s="1"/>
  <c r="P222" i="3"/>
  <c r="P229" i="3" s="1"/>
  <c r="Q222" i="3"/>
  <c r="Q229" i="3" s="1"/>
  <c r="R222" i="3"/>
  <c r="R229" i="3" s="1"/>
  <c r="O223" i="3"/>
  <c r="O230" i="3" s="1"/>
  <c r="P223" i="3"/>
  <c r="Q223" i="3"/>
  <c r="Q230" i="3" s="1"/>
  <c r="R223" i="3"/>
  <c r="R230" i="3" s="1"/>
  <c r="P230" i="3"/>
  <c r="W231" i="3" l="1"/>
  <c r="V231" i="3"/>
  <c r="U231" i="3"/>
  <c r="T231" i="3"/>
  <c r="Q231" i="3"/>
  <c r="O231" i="3"/>
  <c r="R231" i="3"/>
  <c r="S231" i="3"/>
  <c r="P231" i="3"/>
  <c r="N217" i="3" l="1"/>
  <c r="G217" i="3"/>
  <c r="G218" i="3"/>
  <c r="G225" i="3" s="1"/>
  <c r="G219" i="3"/>
  <c r="G226" i="3" s="1"/>
  <c r="G220" i="3"/>
  <c r="G227" i="3" s="1"/>
  <c r="G221" i="3"/>
  <c r="G228" i="3" s="1"/>
  <c r="G222" i="3"/>
  <c r="G229" i="3" s="1"/>
  <c r="G223" i="3"/>
  <c r="G230" i="3" s="1"/>
  <c r="C217" i="3"/>
  <c r="D217" i="3"/>
  <c r="C218" i="3"/>
  <c r="C225" i="3" s="1"/>
  <c r="D218" i="3"/>
  <c r="D225" i="3" s="1"/>
  <c r="C219" i="3"/>
  <c r="C226" i="3" s="1"/>
  <c r="D219" i="3"/>
  <c r="D226" i="3" s="1"/>
  <c r="C220" i="3"/>
  <c r="C227" i="3" s="1"/>
  <c r="D220" i="3"/>
  <c r="D227" i="3" s="1"/>
  <c r="C221" i="3"/>
  <c r="C228" i="3" s="1"/>
  <c r="D221" i="3"/>
  <c r="D228" i="3" s="1"/>
  <c r="C222" i="3"/>
  <c r="C229" i="3" s="1"/>
  <c r="D222" i="3"/>
  <c r="D229" i="3" s="1"/>
  <c r="C223" i="3"/>
  <c r="C230" i="3" s="1"/>
  <c r="D223" i="3"/>
  <c r="D230" i="3" s="1"/>
  <c r="N218" i="3"/>
  <c r="N225" i="3" s="1"/>
  <c r="N220" i="3"/>
  <c r="N227" i="3" s="1"/>
  <c r="N222" i="3"/>
  <c r="N229" i="3" s="1"/>
  <c r="N223" i="3"/>
  <c r="N230" i="3" s="1"/>
  <c r="G231" i="3" l="1"/>
  <c r="C231" i="3"/>
  <c r="D231" i="3"/>
  <c r="N221" i="3"/>
  <c r="N228" i="3" s="1"/>
  <c r="N219" i="3"/>
  <c r="N226" i="3" s="1"/>
  <c r="N231" i="3" l="1"/>
  <c r="Y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I231" i="3" l="1"/>
  <c r="M231" i="3"/>
  <c r="F223" i="3"/>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J231" i="3"/>
  <c r="K231" i="3"/>
  <c r="E218" i="3" l="1"/>
  <c r="E225" i="3" s="1"/>
  <c r="F218" i="3"/>
  <c r="F225" i="3" s="1"/>
  <c r="F231" i="3" s="1"/>
  <c r="Y33" i="3"/>
  <c r="Y35" i="3"/>
  <c r="Y36" i="3" l="1"/>
  <c r="Y32" i="3"/>
  <c r="Y31" i="3" l="1"/>
  <c r="Y37" i="3"/>
  <c r="Y38" i="3" l="1"/>
  <c r="Y30" i="3"/>
  <c r="Y29" i="3" l="1"/>
  <c r="Y39" i="3"/>
  <c r="Y40" i="3" l="1"/>
  <c r="Y28" i="3"/>
  <c r="F217" i="3" l="1"/>
  <c r="H231" i="3"/>
  <c r="Y27" i="3"/>
  <c r="Y41" i="3"/>
  <c r="E231" i="3" l="1"/>
  <c r="Y42" i="3"/>
  <c r="Y26" i="3"/>
  <c r="Y25" i="3" l="1"/>
  <c r="Y43" i="3"/>
  <c r="Y44" i="3" l="1"/>
  <c r="Y24" i="3"/>
  <c r="Y23" i="3" l="1"/>
  <c r="Y45" i="3"/>
  <c r="Y46" i="3" l="1"/>
  <c r="Y22" i="3"/>
  <c r="Y47" i="3" l="1"/>
  <c r="Y21" i="3"/>
  <c r="Y48" i="3" l="1"/>
  <c r="Y20" i="3"/>
  <c r="Y49" i="3" l="1"/>
  <c r="Y19" i="3"/>
  <c r="Y50" i="3" l="1"/>
  <c r="Y18" i="3"/>
  <c r="Y17" i="3" l="1"/>
  <c r="Y51" i="3"/>
  <c r="Y52" i="3" l="1"/>
  <c r="Y16" i="3"/>
  <c r="Y15" i="3" l="1"/>
  <c r="Y53" i="3"/>
  <c r="Y54" i="3" l="1"/>
  <c r="Y14" i="3"/>
  <c r="Y13" i="3" l="1"/>
  <c r="Y55" i="3"/>
  <c r="Y12" i="3" l="1"/>
  <c r="Y56" i="3"/>
  <c r="Y57" i="3" l="1"/>
  <c r="Y11" i="3"/>
  <c r="Y10" i="3" l="1"/>
  <c r="Y58" i="3"/>
  <c r="Y59" i="3" l="1"/>
  <c r="Y9" i="3"/>
  <c r="Y8" i="3" l="1"/>
  <c r="Y60" i="3"/>
  <c r="Y61" i="3" l="1"/>
  <c r="Y7" i="3"/>
  <c r="Y6" i="3" l="1"/>
  <c r="Y62" i="3"/>
  <c r="Y63" i="3" l="1"/>
  <c r="Y5" i="3"/>
  <c r="Y4" i="3" l="1"/>
  <c r="Y64" i="3"/>
  <c r="Y65" i="3" l="1"/>
  <c r="Y3" i="3"/>
  <c r="Y66" i="3" l="1"/>
  <c r="Y67" i="3" l="1"/>
  <c r="Y68" i="3" l="1"/>
  <c r="Y69" i="3" l="1"/>
  <c r="Y70" i="3" l="1"/>
  <c r="Y71" i="3" l="1"/>
  <c r="Y72" i="3" l="1"/>
  <c r="Y73" i="3" l="1"/>
  <c r="Y74" i="3" l="1"/>
  <c r="Y75" i="3" l="1"/>
  <c r="Y76" i="3" l="1"/>
  <c r="Y77" i="3" l="1"/>
  <c r="Y78" i="3" l="1"/>
  <c r="Y79" i="3" l="1"/>
  <c r="Y80" i="3" l="1"/>
  <c r="Y81" i="3" l="1"/>
  <c r="Y82" i="3" l="1"/>
  <c r="Y83" i="3" l="1"/>
  <c r="Y84" i="3" l="1"/>
  <c r="Y85" i="3" l="1"/>
  <c r="Y86" i="3" l="1"/>
  <c r="Y87" i="3" l="1"/>
  <c r="Y88" i="3" l="1"/>
  <c r="Y89" i="3" l="1"/>
  <c r="Y90" i="3" l="1"/>
  <c r="Y91" i="3" l="1"/>
  <c r="Y92" i="3" l="1"/>
  <c r="Y93" i="3" l="1"/>
  <c r="Y94" i="3" l="1"/>
  <c r="Y95" i="3" l="1"/>
  <c r="Y96" i="3" l="1"/>
  <c r="Y97" i="3" l="1"/>
  <c r="Y98" i="3" l="1"/>
  <c r="Y99" i="3" l="1"/>
  <c r="Y100" i="3" l="1"/>
  <c r="Y101" i="3" l="1"/>
  <c r="Y102" i="3" l="1"/>
  <c r="Y103" i="3" l="1"/>
  <c r="Y104" i="3" l="1"/>
  <c r="Y105" i="3" l="1"/>
  <c r="Y106" i="3" l="1"/>
  <c r="Y107" i="3" l="1"/>
  <c r="Y108" i="3" l="1"/>
  <c r="Y109" i="3" l="1"/>
  <c r="Y110" i="3" l="1"/>
  <c r="Y111" i="3" l="1"/>
  <c r="Y112" i="3" l="1"/>
  <c r="Y113" i="3" l="1"/>
  <c r="Y114" i="3" l="1"/>
  <c r="Y115" i="3" l="1"/>
  <c r="Y116" i="3" l="1"/>
  <c r="Y117" i="3" l="1"/>
  <c r="Y118" i="3" l="1"/>
  <c r="Y119" i="3" l="1"/>
  <c r="Y120" i="3" l="1"/>
  <c r="Y121" i="3" l="1"/>
  <c r="Y122" i="3" l="1"/>
  <c r="Y123" i="3" l="1"/>
  <c r="Y124" i="3" l="1"/>
  <c r="Y125" i="3" l="1"/>
  <c r="Y126" i="3" l="1"/>
  <c r="Y127" i="3" l="1"/>
  <c r="Y128" i="3" l="1"/>
  <c r="Y129" i="3" l="1"/>
  <c r="Y130" i="3" l="1"/>
  <c r="Y131" i="3" l="1"/>
  <c r="Y132" i="3" l="1"/>
  <c r="Y133" i="3" l="1"/>
  <c r="Y134" i="3" l="1"/>
  <c r="Y135" i="3" l="1"/>
  <c r="Y136" i="3" l="1"/>
  <c r="Y137" i="3" l="1"/>
  <c r="Y138" i="3" l="1"/>
  <c r="Y139" i="3" l="1"/>
  <c r="Y140" i="3" l="1"/>
  <c r="Y141" i="3" l="1"/>
  <c r="Y142" i="3" l="1"/>
  <c r="Y143" i="3" l="1"/>
  <c r="Y144" i="3" l="1"/>
  <c r="Y145" i="3" l="1"/>
  <c r="Y146" i="3" l="1"/>
  <c r="Y147" i="3" l="1"/>
  <c r="Y148" i="3" l="1"/>
  <c r="Y149" i="3" l="1"/>
  <c r="Y150" i="3" l="1"/>
  <c r="Y151" i="3" l="1"/>
  <c r="Y152" i="3" l="1"/>
  <c r="Y153" i="3" l="1"/>
  <c r="Y154" i="3" l="1"/>
  <c r="Y155" i="3" l="1"/>
  <c r="Y156" i="3" l="1"/>
  <c r="Y157" i="3" l="1"/>
  <c r="Y158" i="3" l="1"/>
  <c r="Y159" i="3" l="1"/>
  <c r="Y160" i="3" l="1"/>
  <c r="Y161" i="3" l="1"/>
  <c r="Y162" i="3" l="1"/>
  <c r="Y163" i="3" l="1"/>
  <c r="Y164" i="3" l="1"/>
  <c r="Y165" i="3" l="1"/>
  <c r="Y166" i="3" l="1"/>
  <c r="Y167" i="3" l="1"/>
  <c r="Y168" i="3" l="1"/>
  <c r="Y169" i="3" l="1"/>
  <c r="Y170" i="3" l="1"/>
  <c r="Y171" i="3" l="1"/>
  <c r="Y172" i="3" l="1"/>
  <c r="Y173" i="3" l="1"/>
  <c r="Y174" i="3" l="1"/>
  <c r="Y175" i="3" l="1"/>
  <c r="Y176" i="3" l="1"/>
  <c r="Y177" i="3" l="1"/>
  <c r="Y178" i="3" l="1"/>
  <c r="Y179" i="3" l="1"/>
  <c r="Y180" i="3" l="1"/>
  <c r="Y181" i="3" l="1"/>
  <c r="Y182" i="3" l="1"/>
  <c r="Y183" i="3" l="1"/>
  <c r="Y184" i="3" l="1"/>
  <c r="Y185" i="3" l="1"/>
  <c r="Y186" i="3" l="1"/>
  <c r="Y187" i="3" l="1"/>
  <c r="Y188" i="3" l="1"/>
  <c r="Y189" i="3" l="1"/>
  <c r="Y190" i="3" l="1"/>
  <c r="Y191" i="3" l="1"/>
  <c r="Y192" i="3" l="1"/>
  <c r="Y193" i="3" l="1"/>
  <c r="Y194" i="3" l="1"/>
  <c r="Y195" i="3" l="1"/>
  <c r="Y196" i="3" l="1"/>
  <c r="Y197" i="3" l="1"/>
  <c r="Y198" i="3" l="1"/>
  <c r="Y199" i="3" l="1"/>
  <c r="Y200" i="3" l="1"/>
  <c r="Y201" i="3" l="1"/>
  <c r="Y202" i="3" l="1"/>
  <c r="Y203" i="3" l="1"/>
  <c r="Y204" i="3" l="1"/>
  <c r="Y205" i="3" l="1"/>
  <c r="Y206" i="3" l="1"/>
  <c r="Y207" i="3" l="1"/>
  <c r="Y208" i="3" l="1"/>
  <c r="Y209" i="3" l="1"/>
  <c r="Y210" i="3" l="1"/>
  <c r="Y211" i="3" l="1"/>
  <c r="Y212" i="3" l="1"/>
  <c r="Y213" i="3" l="1"/>
  <c r="Y214" i="3" l="1"/>
</calcChain>
</file>

<file path=xl/sharedStrings.xml><?xml version="1.0" encoding="utf-8"?>
<sst xmlns="http://schemas.openxmlformats.org/spreadsheetml/2006/main" count="126" uniqueCount="86">
  <si>
    <t>Keswick Flows in cfs</t>
  </si>
  <si>
    <t>Date</t>
  </si>
  <si>
    <t>Actual</t>
  </si>
  <si>
    <t>A1</t>
  </si>
  <si>
    <t>B1</t>
  </si>
  <si>
    <t>A2</t>
  </si>
  <si>
    <t>B2</t>
  </si>
  <si>
    <t>A3</t>
  </si>
  <si>
    <t>B3</t>
  </si>
  <si>
    <t>C1</t>
  </si>
  <si>
    <t>C2</t>
  </si>
  <si>
    <t>A4</t>
  </si>
  <si>
    <t>B4</t>
  </si>
  <si>
    <t>C3</t>
  </si>
  <si>
    <t>C4</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</si>
  <si>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</si>
  <si>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</si>
  <si>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</si>
  <si>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</si>
  <si>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</si>
  <si>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</si>
  <si>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</si>
  <si>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</si>
  <si>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</si>
  <si>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</si>
  <si>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</si>
  <si>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</si>
  <si>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</si>
  <si>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</si>
  <si>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</si>
  <si>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</si>
  <si>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</si>
  <si>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</si>
  <si>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</si>
  <si>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</si>
  <si>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</si>
  <si>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</si>
  <si>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</si>
  <si>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</si>
  <si>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</si>
  <si>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</si>
  <si>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</si>
  <si>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</si>
  <si>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</si>
  <si>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</si>
  <si>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</si>
  <si>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</si>
  <si>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</si>
  <si>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</si>
  <si>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</si>
  <si>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</si>
  <si>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</si>
  <si>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</si>
  <si>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</si>
  <si>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</si>
  <si>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</si>
  <si>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</si>
  <si>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</si>
  <si>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</si>
  <si>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 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</si>
  <si>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</si>
  <si>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</si>
  <si>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</si>
  <si>
    <t xml:space="preserve">C2: Scenario focused on reducing winter-run redd dewatering developed on August 14, 2025. </t>
  </si>
  <si>
    <t>A4: Scenario using August 90% exceedance forecast developed on August 20, 2025. Adjusted for late August changes to Keswick releases. Does not follow ramping rate criteria.</t>
  </si>
  <si>
    <t>B4: Scenario using August 50% Exceedance Forecast developed on August 20, 2025. Adjusted for late August changes to Keswick releases. Does not use ramping rate criteria.</t>
  </si>
  <si>
    <t xml:space="preserve">C3: Scenario focused on avoiding dewatering more than one percent of winter-run dewatered redds assuming a 2.5 expansion factor, balancing fall-run dewatering, and assuming low redd viability of late emerging winter-run redds due to redd superimposition. Developed on August 21, 2025. </t>
  </si>
  <si>
    <t>A5</t>
  </si>
  <si>
    <t>B5</t>
  </si>
  <si>
    <t>C5</t>
  </si>
  <si>
    <t>C6</t>
  </si>
  <si>
    <t>C7</t>
  </si>
  <si>
    <t>C8</t>
  </si>
  <si>
    <t>C4: Scenario developed on September 4, 2025 to assess effects of different flow reductions in November.</t>
  </si>
  <si>
    <t>C5: Scenario developed on September 4, 2025 to assess effects of different flow reductions in November.</t>
  </si>
  <si>
    <t>C6: Scenario developed on September 4, 2025 to assess effects of different flow reductions in November.</t>
  </si>
  <si>
    <t>C7: Scenario developed on September 4, 2025 to assess effects of different flow reductions in November.</t>
  </si>
  <si>
    <t>C8: Scenario developed on September 4, 2025 to assess effects of different flow reductions in November.</t>
  </si>
  <si>
    <t>A5: Scenario developed to describe feasible fall operations with higher releases (i.e., higher bookend). Developed on August 29, 2025.</t>
  </si>
  <si>
    <t xml:space="preserve">B5: Scenario developed to describe feasible fall operations with lower releases (i.e, lower bookend). Developed on August 29, 2025. </t>
  </si>
  <si>
    <t>C9</t>
  </si>
  <si>
    <t>C9: Scenario developed on September 12, 2025 to assess effects of different flow reductions in November.</t>
  </si>
  <si>
    <t>C10</t>
  </si>
  <si>
    <t>C10: Scenario developed on September 22, 2025 to assess effects of maintaining 7400 cfs into early November.</t>
  </si>
  <si>
    <t>C11</t>
  </si>
  <si>
    <t>C11: Scenario developed on October 16, 2025 to assess effects of reducing as quick as possible into early November.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</si>
</sst>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800]dddd\,\ mmmm\ dd\,\ yyyy"/>
    <numFmt numFmtId="165" formatCode="0_);\(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sz val="11"/>
      <name val="Calibri"/>
      <family val="2"/>
      <scheme val="minor"/>
    </font>
  </fonts>
  <fills count="5">
    <fill>
      <patternFill patternType="none"/>
    </fill>
    <fill>
      <patternFill patternType="gray125"/>
    </fill>
    <fill>
      <patternFill patternType="solid">
        <fgColor theme="2"/>
        <bgColor indexed="64"/>
      </patternFill>
    </fill>
    <fill>
      <patternFill patternType="solid">
        <fgColor rgb="FFD9D9D9"/>
        <bgColor indexed="64"/>
      </patternFill>
    </fill>
    <fill>
      <patternFill patternType="solid">
        <fgColor rgb="FFFFFF00"/>
        <bgColor indexed="64"/>
      </patternFill>
    </fill>
  </fills>
  <borders count="8">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auto="1"/>
      </right>
      <top style="thin">
        <color auto="1"/>
      </top>
      <bottom/>
      <diagonal/>
    </border>
  </borders>
  <cellStyleXfs count="127">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cellStyleXfs>
  <cellXfs count="46">
    <xf numFmtId="0" fontId="0" fillId="0" borderId="0" xfId="0"/>
    <xf numFmtId="3" fontId="0" fillId="0" borderId="0" xfId="0" applyNumberFormat="1" applyAlignment="1">
      <alignment horizontal="center"/>
    </xf>
    <xf numFmtId="0" fontId="7" fillId="0" borderId="0" xfId="0" applyFont="1" applyAlignment="1">
      <alignment vertical="center"/>
    </xf>
    <xf numFmtId="0" fontId="0" fillId="0" borderId="0" xfId="0" applyAlignment="1">
      <alignment horizontal="left" vertical="center" indent="1"/>
    </xf>
    <xf numFmtId="0" fontId="12" fillId="0" borderId="0" xfId="0" applyFont="1" applyAlignment="1">
      <alignment horizontal="left" vertical="center" indent="1"/>
    </xf>
    <xf numFmtId="0" fontId="12" fillId="0" borderId="0" xfId="0" applyFont="1" applyAlignment="1">
      <alignment horizontal="left" vertical="center" indent="5"/>
    </xf>
    <xf numFmtId="0" fontId="13" fillId="0" borderId="0" xfId="0" applyFont="1" applyAlignment="1">
      <alignment horizontal="left" vertical="center" indent="5"/>
    </xf>
    <xf numFmtId="0" fontId="11"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Alignment="1">
      <alignment horizontal="center"/>
    </xf>
    <xf numFmtId="14" fontId="2" fillId="0" borderId="0" xfId="0" applyNumberFormat="1" applyFont="1"/>
    <xf numFmtId="0" fontId="2" fillId="0" borderId="0" xfId="0" applyFont="1" applyAlignment="1">
      <alignment horizontal="center"/>
    </xf>
    <xf numFmtId="3" fontId="0" fillId="0" borderId="0" xfId="0" applyNumberFormat="1"/>
    <xf numFmtId="3" fontId="2" fillId="0" borderId="0" xfId="0" applyNumberFormat="1" applyFont="1" applyAlignment="1">
      <alignment horizontal="center"/>
    </xf>
    <xf numFmtId="0" fontId="8" fillId="0" borderId="0" xfId="0" applyFont="1"/>
    <xf numFmtId="0" fontId="8" fillId="0" borderId="4" xfId="0" applyFont="1" applyBorder="1"/>
    <xf numFmtId="0" fontId="2" fillId="0" borderId="0" xfId="0" applyFont="1"/>
    <xf numFmtId="0" fontId="10" fillId="0" borderId="4" xfId="0" applyFont="1" applyBorder="1" applyAlignment="1">
      <alignment horizontal="center"/>
    </xf>
    <xf numFmtId="0" fontId="0" fillId="0" borderId="2" xfId="0" applyBorder="1" applyAlignment="1">
      <alignment horizontal="center"/>
    </xf>
    <xf numFmtId="14" fontId="0" fillId="0" borderId="0" xfId="0" applyNumberFormat="1"/>
    <xf numFmtId="3" fontId="0" fillId="0" borderId="3" xfId="0" applyNumberFormat="1" applyBorder="1" applyAlignment="1">
      <alignment horizontal="center"/>
    </xf>
    <xf numFmtId="14" fontId="2" fillId="0" borderId="3" xfId="0" applyNumberFormat="1" applyFont="1" applyBorder="1"/>
    <xf numFmtId="3" fontId="2" fillId="0" borderId="3" xfId="0" applyNumberFormat="1" applyFont="1" applyBorder="1" applyAlignment="1">
      <alignment horizontal="center"/>
    </xf>
    <xf numFmtId="164" fontId="0" fillId="0" borderId="0" xfId="0" applyNumberFormat="1"/>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0" fillId="0" borderId="3" xfId="0" applyBorder="1" applyAlignment="1">
      <alignment horizontal="center"/>
    </xf>
    <xf numFmtId="0" fontId="10" fillId="0" borderId="1" xfId="0" applyFont="1" applyBorder="1" applyAlignment="1">
      <alignment horizontal="center"/>
    </xf>
    <xf numFmtId="0" fontId="2" fillId="0" borderId="4" xfId="0" applyFont="1" applyBorder="1" applyAlignment="1">
      <alignment horizontal="center"/>
    </xf>
    <xf numFmtId="1" fontId="2" fillId="0" borderId="0" xfId="0" applyNumberFormat="1" applyFont="1" applyAlignment="1">
      <alignment horizontal="center"/>
    </xf>
    <xf numFmtId="3" fontId="3" fillId="0" borderId="5" xfId="0" applyNumberFormat="1" applyFont="1" applyBorder="1" applyAlignment="1">
      <alignment horizontal="center"/>
    </xf>
    <xf numFmtId="3" fontId="3" fillId="0" borderId="6" xfId="0" applyNumberFormat="1" applyFont="1" applyBorder="1" applyAlignment="1">
      <alignment horizontal="center"/>
    </xf>
    <xf numFmtId="0" fontId="21" fillId="0" borderId="4" xfId="0" applyFont="1" applyBorder="1" applyAlignment="1">
      <alignment horizontal="center"/>
    </xf>
    <xf numFmtId="3" fontId="0" fillId="2" borderId="0" xfId="0" applyNumberFormat="1" applyFill="1" applyAlignment="1">
      <alignment horizontal="center"/>
    </xf>
    <xf numFmtId="0" fontId="21" fillId="0" borderId="0" xfId="0" applyFont="1" applyAlignment="1">
      <alignment horizontal="center"/>
    </xf>
    <xf numFmtId="165" fontId="0" fillId="0" borderId="0" xfId="126" applyNumberFormat="1" applyFont="1" applyAlignment="1">
      <alignment horizontal="center"/>
    </xf>
    <xf numFmtId="165" fontId="0" fillId="3" borderId="0" xfId="126" applyNumberFormat="1" applyFont="1" applyFill="1" applyAlignment="1">
      <alignment horizontal="center"/>
    </xf>
    <xf numFmtId="164" fontId="0" fillId="4" borderId="0" xfId="0" applyNumberFormat="1" applyFill="1"/>
    <xf numFmtId="165" fontId="0" fillId="0" borderId="3" xfId="126" applyNumberFormat="1" applyFont="1" applyBorder="1" applyAlignment="1">
      <alignment horizontal="center"/>
    </xf>
    <xf numFmtId="164" fontId="0" fillId="0" borderId="7" xfId="0" applyNumberFormat="1" applyBorder="1"/>
    <xf numFmtId="0" fontId="0" fillId="0" borderId="0" xfId="0" applyBorder="1" applyAlignment="1">
      <alignment horizontal="center"/>
    </xf>
  </cellXfs>
  <cellStyles count="127">
    <cellStyle name="Comma" xfId="126"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D9D9D9"/>
      <color rgb="FFF8CBAD"/>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9066</c:v>
                </c:pt>
                <c:pt idx="29" formatCode="General">
                  <c:v>9059</c:v>
                </c:pt>
                <c:pt idx="30" formatCode="General">
                  <c:v>8780</c:v>
                </c:pt>
                <c:pt idx="31" formatCode="General">
                  <c:v>8596</c:v>
                </c:pt>
                <c:pt idx="32" formatCode="General">
                  <c:v>8595</c:v>
                </c:pt>
                <c:pt idx="33" formatCode="General">
                  <c:v>8619</c:v>
                </c:pt>
                <c:pt idx="34" formatCode="General">
                  <c:v>8598</c:v>
                </c:pt>
                <c:pt idx="35" formatCode="General">
                  <c:v>8411</c:v>
                </c:pt>
                <c:pt idx="36" formatCode="General">
                  <c:v>8201</c:v>
                </c:pt>
                <c:pt idx="37" formatCode="General">
                  <c:v>7960</c:v>
                </c:pt>
                <c:pt idx="38" formatCode="General">
                  <c:v>7995</c:v>
                </c:pt>
                <c:pt idx="39" formatCode="General">
                  <c:v>8016</c:v>
                </c:pt>
                <c:pt idx="40" formatCode="General">
                  <c:v>8013</c:v>
                </c:pt>
                <c:pt idx="41" formatCode="General">
                  <c:v>8012</c:v>
                </c:pt>
                <c:pt idx="42" formatCode="General">
                  <c:v>8015</c:v>
                </c:pt>
                <c:pt idx="43" formatCode="General">
                  <c:v>7816</c:v>
                </c:pt>
                <c:pt idx="44" formatCode="General">
                  <c:v>7625</c:v>
                </c:pt>
                <c:pt idx="45" formatCode="General">
                  <c:v>7615</c:v>
                </c:pt>
                <c:pt idx="46" formatCode="General">
                  <c:v>7617</c:v>
                </c:pt>
                <c:pt idx="47" formatCode="General">
                  <c:v>7615</c:v>
                </c:pt>
                <c:pt idx="48" formatCode="General">
                  <c:v>7613</c:v>
                </c:pt>
                <c:pt idx="49" formatCode="General">
                  <c:v>7552</c:v>
                </c:pt>
                <c:pt idx="50" formatCode="General">
                  <c:v>7538</c:v>
                </c:pt>
                <c:pt idx="51" formatCode="General">
                  <c:v>7389</c:v>
                </c:pt>
                <c:pt idx="52" formatCode="General">
                  <c:v>7404</c:v>
                </c:pt>
                <c:pt idx="53" formatCode="General">
                  <c:v>7321</c:v>
                </c:pt>
                <c:pt idx="54" formatCode="General">
                  <c:v>7315</c:v>
                </c:pt>
                <c:pt idx="55" formatCode="General">
                  <c:v>7342</c:v>
                </c:pt>
                <c:pt idx="56" formatCode="General">
                  <c:v>7363</c:v>
                </c:pt>
                <c:pt idx="57" formatCode="General">
                  <c:v>7363</c:v>
                </c:pt>
                <c:pt idx="58" formatCode="General">
                  <c:v>7113</c:v>
                </c:pt>
                <c:pt idx="59" formatCode="General">
                  <c:v>7113</c:v>
                </c:pt>
                <c:pt idx="60" formatCode="General">
                  <c:v>7116</c:v>
                </c:pt>
                <c:pt idx="61" formatCode="General">
                  <c:v>7116</c:v>
                </c:pt>
                <c:pt idx="62" formatCode="General">
                  <c:v>7182</c:v>
                </c:pt>
                <c:pt idx="63" formatCode="General">
                  <c:v>7152</c:v>
                </c:pt>
                <c:pt idx="64" formatCode="General">
                  <c:v>7115</c:v>
                </c:pt>
                <c:pt idx="65" formatCode="General">
                  <c:v>7114</c:v>
                </c:pt>
                <c:pt idx="66" formatCode="General">
                  <c:v>7115</c:v>
                </c:pt>
                <c:pt idx="67" formatCode="General">
                  <c:v>7114</c:v>
                </c:pt>
                <c:pt idx="68" formatCode="General">
                  <c:v>7115</c:v>
                </c:pt>
                <c:pt idx="69" formatCode="General">
                  <c:v>7118</c:v>
                </c:pt>
                <c:pt idx="70" formatCode="General">
                  <c:v>7116</c:v>
                </c:pt>
                <c:pt idx="71" formatCode="General">
                  <c:v>7137</c:v>
                </c:pt>
                <c:pt idx="72" formatCode="General">
                  <c:v>7119</c:v>
                </c:pt>
                <c:pt idx="73" formatCode="General">
                  <c:v>7114</c:v>
                </c:pt>
                <c:pt idx="74" formatCode="General">
                  <c:v>7116</c:v>
                </c:pt>
                <c:pt idx="75" formatCode="General">
                  <c:v>7114</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6"/>
          <c:order val="5"/>
          <c:tx>
            <c:strRef>
              <c:f>'Keswick Flow Alternatives'!$O$2</c:f>
              <c:strCache>
                <c:ptCount val="1"/>
                <c:pt idx="0">
                  <c:v>A5</c:v>
                </c:pt>
              </c:strCache>
            </c:strRef>
          </c:tx>
          <c:spPr>
            <a:ln w="19050" cap="rnd">
              <a:solidFill>
                <a:schemeClr val="accent1">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55BD-46F1-AD22-170195D96EFE}"/>
            </c:ext>
          </c:extLst>
        </c:ser>
        <c:ser>
          <c:idx val="7"/>
          <c:order val="6"/>
          <c:tx>
            <c:strRef>
              <c:f>'Keswick Flow Alternatives'!$P$2</c:f>
              <c:strCache>
                <c:ptCount val="1"/>
                <c:pt idx="0">
                  <c:v>B5</c:v>
                </c:pt>
              </c:strCache>
            </c:strRef>
          </c:tx>
          <c:spPr>
            <a:ln w="19050" cap="rnd">
              <a:solidFill>
                <a:schemeClr val="accent2">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Alternatives'!$P$3:$P$214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55BD-46F1-AD22-170195D96EFE}"/>
            </c:ext>
          </c:extLst>
        </c:ser>
        <c:ser>
          <c:idx val="8"/>
          <c:order val="7"/>
          <c:tx>
            <c:strRef>
              <c:f>'Keswick Flow Alternatives'!$Q$2</c:f>
              <c:strCache>
                <c:ptCount val="1"/>
                <c:pt idx="0">
                  <c:v>C5</c:v>
                </c:pt>
              </c:strCache>
            </c:strRef>
          </c:tx>
          <c:spPr>
            <a:ln w="19050" cap="rnd">
              <a:solidFill>
                <a:schemeClr val="accent3">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5400</c:v>
                </c:pt>
                <c:pt idx="96" formatCode="#,##0">
                  <c:v>5200</c:v>
                </c:pt>
                <c:pt idx="97" formatCode="#,##0">
                  <c:v>5000</c:v>
                </c:pt>
                <c:pt idx="98" formatCode="#,##0">
                  <c:v>4800</c:v>
                </c:pt>
                <c:pt idx="99" formatCode="#,##0">
                  <c:v>4600</c:v>
                </c:pt>
                <c:pt idx="100" formatCode="#,##0">
                  <c:v>4600</c:v>
                </c:pt>
                <c:pt idx="101" formatCode="#,##0">
                  <c:v>4600</c:v>
                </c:pt>
                <c:pt idx="102" formatCode="#,##0">
                  <c:v>4600</c:v>
                </c:pt>
                <c:pt idx="103" formatCode="#,##0">
                  <c:v>4600</c:v>
                </c:pt>
                <c:pt idx="104" formatCode="#,##0">
                  <c:v>4400</c:v>
                </c:pt>
                <c:pt idx="105" formatCode="#,##0">
                  <c:v>4200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4C35-4DF3-993A-CD95E826996F}"/>
            </c:ext>
          </c:extLst>
        </c:ser>
        <c:ser>
          <c:idx val="5"/>
          <c:order val="8"/>
          <c:tx>
            <c:strRef>
              <c:f>'Keswick Flow Alternatives'!$Y$2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Alternatives'!$Y$3:$Y$215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500"/>
        <c:minorUnit val="250"/>
      </c:valAx>
      <c:spPr>
        <a:noFill/>
        <a:ln>
          <a:noFill/>
        </a:ln>
        <a:effectLst/>
      </c:spPr>
    </c:plotArea>
    <c:legend>
      <c:legendPos val="b"/>
      <c:legendEntry>
        <c:idx val="8"/>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295052654972134E-2"/>
          <c:y val="7.4964244046655665E-2"/>
          <c:w val="0.90442301303888006"/>
          <c:h val="0.83191479237356991"/>
        </c:manualLayout>
      </c:layout>
      <c:scatterChart>
        <c:scatterStyle val="smoothMarker"/>
        <c:varyColors val="0"/>
        <c:ser>
          <c:idx val="5"/>
          <c:order val="0"/>
          <c:tx>
            <c:strRef>
              <c:f>'Keswick Flow Alternatives'!$Y$2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Alternatives'!$Y$3:$Y$215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18"/>
          <c:order val="17"/>
          <c:tx>
            <c:strRef>
              <c:f>'Keswick Flow Alternatives'!$U$2</c:f>
              <c:strCache>
                <c:ptCount val="1"/>
                <c:pt idx="0">
                  <c:v>C9</c:v>
                </c:pt>
              </c:strCache>
            </c:strRef>
          </c:tx>
          <c:spPr>
            <a:ln w="19050" cap="rnd">
              <a:solidFill>
                <a:srgbClr val="00B05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Alternatives'!$U$3:$U$214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8012</c:v>
                </c:pt>
                <c:pt idx="42">
                  <c:v>8015</c:v>
                </c:pt>
                <c:pt idx="43">
                  <c:v>7816</c:v>
                </c:pt>
                <c:pt idx="44">
                  <c:v>7625</c:v>
                </c:pt>
                <c:pt idx="45">
                  <c:v>7615</c:v>
                </c:pt>
                <c:pt idx="46">
                  <c:v>7617</c:v>
                </c:pt>
                <c:pt idx="47">
                  <c:v>7615</c:v>
                </c:pt>
                <c:pt idx="48">
                  <c:v>7613</c:v>
                </c:pt>
                <c:pt idx="49">
                  <c:v>7552</c:v>
                </c:pt>
                <c:pt idx="50">
                  <c:v>7538</c:v>
                </c:pt>
                <c:pt idx="51">
                  <c:v>7389</c:v>
                </c:pt>
                <c:pt idx="52">
                  <c:v>7404</c:v>
                </c:pt>
                <c:pt idx="53">
                  <c:v>7321</c:v>
                </c:pt>
                <c:pt idx="54">
                  <c:v>7315</c:v>
                </c:pt>
                <c:pt idx="55">
                  <c:v>7342</c:v>
                </c:pt>
                <c:pt idx="56">
                  <c:v>7363</c:v>
                </c:pt>
                <c:pt idx="57">
                  <c:v>7363</c:v>
                </c:pt>
                <c:pt idx="58">
                  <c:v>7113</c:v>
                </c:pt>
                <c:pt idx="59">
                  <c:v>7113</c:v>
                </c:pt>
                <c:pt idx="60">
                  <c:v>7116</c:v>
                </c:pt>
                <c:pt idx="61">
                  <c:v>7116</c:v>
                </c:pt>
                <c:pt idx="62">
                  <c:v>7182</c:v>
                </c:pt>
                <c:pt idx="63">
                  <c:v>7152</c:v>
                </c:pt>
                <c:pt idx="64">
                  <c:v>7115</c:v>
                </c:pt>
                <c:pt idx="65">
                  <c:v>7114</c:v>
                </c:pt>
                <c:pt idx="66">
                  <c:v>7115</c:v>
                </c:pt>
                <c:pt idx="67">
                  <c:v>7114</c:v>
                </c:pt>
                <c:pt idx="68">
                  <c:v>7115</c:v>
                </c:pt>
                <c:pt idx="69">
                  <c:v>7118</c:v>
                </c:pt>
                <c:pt idx="70">
                  <c:v>7116</c:v>
                </c:pt>
                <c:pt idx="71">
                  <c:v>7137</c:v>
                </c:pt>
                <c:pt idx="72">
                  <c:v>7119</c:v>
                </c:pt>
                <c:pt idx="73">
                  <c:v>7114</c:v>
                </c:pt>
                <c:pt idx="74">
                  <c:v>7116</c:v>
                </c:pt>
                <c:pt idx="75">
                  <c:v>7114</c:v>
                </c:pt>
                <c:pt idx="76">
                  <c:v>7200</c:v>
                </c:pt>
                <c:pt idx="77">
                  <c:v>7200</c:v>
                </c:pt>
                <c:pt idx="78">
                  <c:v>7200</c:v>
                </c:pt>
                <c:pt idx="79">
                  <c:v>7200</c:v>
                </c:pt>
                <c:pt idx="80">
                  <c:v>7200</c:v>
                </c:pt>
                <c:pt idx="81">
                  <c:v>7200</c:v>
                </c:pt>
                <c:pt idx="82">
                  <c:v>7200</c:v>
                </c:pt>
                <c:pt idx="83">
                  <c:v>7200</c:v>
                </c:pt>
                <c:pt idx="84">
                  <c:v>7200</c:v>
                </c:pt>
                <c:pt idx="85">
                  <c:v>7200</c:v>
                </c:pt>
                <c:pt idx="86">
                  <c:v>7200</c:v>
                </c:pt>
                <c:pt idx="87">
                  <c:v>7200</c:v>
                </c:pt>
                <c:pt idx="88">
                  <c:v>7200</c:v>
                </c:pt>
                <c:pt idx="89">
                  <c:v>7200</c:v>
                </c:pt>
                <c:pt idx="90">
                  <c:v>7200</c:v>
                </c:pt>
                <c:pt idx="91">
                  <c:v>7200</c:v>
                </c:pt>
                <c:pt idx="92" formatCode="0_);\(0\)">
                  <c:v>6000</c:v>
                </c:pt>
                <c:pt idx="93" formatCode="0_);\(0\)">
                  <c:v>5800</c:v>
                </c:pt>
                <c:pt idx="94" formatCode="0_);\(0\)">
                  <c:v>5600</c:v>
                </c:pt>
                <c:pt idx="95" formatCode="0_);\(0\)">
                  <c:v>5400</c:v>
                </c:pt>
                <c:pt idx="96" formatCode="0_);\(0\)">
                  <c:v>5200</c:v>
                </c:pt>
                <c:pt idx="97" formatCode="0_);\(0\)">
                  <c:v>5200</c:v>
                </c:pt>
                <c:pt idx="98" formatCode="0_);\(0\)">
                  <c:v>5200</c:v>
                </c:pt>
                <c:pt idx="99" formatCode="0_);\(0\)">
                  <c:v>5000</c:v>
                </c:pt>
                <c:pt idx="100" formatCode="0_);\(0\)">
                  <c:v>4800</c:v>
                </c:pt>
                <c:pt idx="101" formatCode="0_);\(0\)">
                  <c:v>4600</c:v>
                </c:pt>
                <c:pt idx="102" formatCode="0_);\(0\)">
                  <c:v>4600</c:v>
                </c:pt>
                <c:pt idx="103" formatCode="0_);\(0\)">
                  <c:v>4600</c:v>
                </c:pt>
                <c:pt idx="104" formatCode="0_);\(0\)">
                  <c:v>4600</c:v>
                </c:pt>
                <c:pt idx="105" formatCode="0_);\(0\)">
                  <c:v>4400</c:v>
                </c:pt>
                <c:pt idx="106" formatCode="0_);\(0\)">
                  <c:v>4200</c:v>
                </c:pt>
                <c:pt idx="107" formatCode="0_);\(0\)">
                  <c:v>4000</c:v>
                </c:pt>
                <c:pt idx="108" formatCode="0_);\(0\)">
                  <c:v>4000</c:v>
                </c:pt>
                <c:pt idx="109" formatCode="0_);\(0\)">
                  <c:v>4000</c:v>
                </c:pt>
                <c:pt idx="110" formatCode="0_);\(0\)">
                  <c:v>4000</c:v>
                </c:pt>
                <c:pt idx="111" formatCode="0_);\(0\)">
                  <c:v>4000</c:v>
                </c:pt>
                <c:pt idx="112" formatCode="0_);\(0\)">
                  <c:v>4000</c:v>
                </c:pt>
                <c:pt idx="113" formatCode="0_);\(0\)">
                  <c:v>4000</c:v>
                </c:pt>
                <c:pt idx="114" formatCode="0_);\(0\)">
                  <c:v>4000</c:v>
                </c:pt>
                <c:pt idx="115" formatCode="0_);\(0\)">
                  <c:v>4000</c:v>
                </c:pt>
                <c:pt idx="116" formatCode="0_);\(0\)">
                  <c:v>4000</c:v>
                </c:pt>
                <c:pt idx="117" formatCode="0_);\(0\)">
                  <c:v>4000</c:v>
                </c:pt>
                <c:pt idx="118" formatCode="0_);\(0\)">
                  <c:v>4000</c:v>
                </c:pt>
                <c:pt idx="119" formatCode="0_);\(0\)">
                  <c:v>4000</c:v>
                </c:pt>
                <c:pt idx="120" formatCode="0_);\(0\)">
                  <c:v>4000</c:v>
                </c:pt>
                <c:pt idx="121" formatCode="0_);\(0\)">
                  <c:v>4000</c:v>
                </c:pt>
                <c:pt idx="122" formatCode="0_);\(0\)">
                  <c:v>4000</c:v>
                </c:pt>
                <c:pt idx="123" formatCode="0_);\(0\)">
                  <c:v>4000</c:v>
                </c:pt>
                <c:pt idx="124" formatCode="0_);\(0\)">
                  <c:v>4000</c:v>
                </c:pt>
                <c:pt idx="125" formatCode="0_);\(0\)">
                  <c:v>4000</c:v>
                </c:pt>
                <c:pt idx="126" formatCode="0_);\(0\)">
                  <c:v>4000</c:v>
                </c:pt>
                <c:pt idx="127" formatCode="0_);\(0\)">
                  <c:v>4000</c:v>
                </c:pt>
                <c:pt idx="128" formatCode="0_);\(0\)">
                  <c:v>4000</c:v>
                </c:pt>
                <c:pt idx="129" formatCode="0_);\(0\)">
                  <c:v>4000</c:v>
                </c:pt>
                <c:pt idx="130" formatCode="0_);\(0\)">
                  <c:v>4000</c:v>
                </c:pt>
                <c:pt idx="131" formatCode="0_);\(0\)">
                  <c:v>4000</c:v>
                </c:pt>
                <c:pt idx="132" formatCode="0_);\(0\)">
                  <c:v>4000</c:v>
                </c:pt>
                <c:pt idx="133" formatCode="0_);\(0\)">
                  <c:v>4000</c:v>
                </c:pt>
                <c:pt idx="134" formatCode="0_);\(0\)">
                  <c:v>4000</c:v>
                </c:pt>
                <c:pt idx="135" formatCode="0_);\(0\)">
                  <c:v>4000</c:v>
                </c:pt>
                <c:pt idx="136" formatCode="0_);\(0\)">
                  <c:v>4000</c:v>
                </c:pt>
                <c:pt idx="137" formatCode="0_);\(0\)">
                  <c:v>4000</c:v>
                </c:pt>
                <c:pt idx="138" formatCode="0_);\(0\)">
                  <c:v>4000</c:v>
                </c:pt>
                <c:pt idx="139" formatCode="0_);\(0\)">
                  <c:v>4000</c:v>
                </c:pt>
                <c:pt idx="140" formatCode="0_);\(0\)">
                  <c:v>4000</c:v>
                </c:pt>
                <c:pt idx="141" formatCode="0_);\(0\)">
                  <c:v>4000</c:v>
                </c:pt>
                <c:pt idx="142" formatCode="0_);\(0\)">
                  <c:v>4000</c:v>
                </c:pt>
                <c:pt idx="143" formatCode="0_);\(0\)">
                  <c:v>4000</c:v>
                </c:pt>
                <c:pt idx="144" formatCode="0_);\(0\)">
                  <c:v>4000</c:v>
                </c:pt>
                <c:pt idx="145" formatCode="0_);\(0\)">
                  <c:v>4000</c:v>
                </c:pt>
                <c:pt idx="146" formatCode="0_);\(0\)">
                  <c:v>4000</c:v>
                </c:pt>
                <c:pt idx="147" formatCode="0_);\(0\)">
                  <c:v>4000</c:v>
                </c:pt>
                <c:pt idx="148" formatCode="0_);\(0\)">
                  <c:v>4000</c:v>
                </c:pt>
                <c:pt idx="149" formatCode="0_);\(0\)">
                  <c:v>4000</c:v>
                </c:pt>
                <c:pt idx="150" formatCode="0_);\(0\)">
                  <c:v>4000</c:v>
                </c:pt>
                <c:pt idx="151" formatCode="0_);\(0\)">
                  <c:v>4000</c:v>
                </c:pt>
                <c:pt idx="152" formatCode="0_);\(0\)">
                  <c:v>4000</c:v>
                </c:pt>
                <c:pt idx="153" formatCode="0_);\(0\)">
                  <c:v>4000</c:v>
                </c:pt>
                <c:pt idx="154" formatCode="0_);\(0\)">
                  <c:v>4000</c:v>
                </c:pt>
                <c:pt idx="155" formatCode="0_);\(0\)">
                  <c:v>4000</c:v>
                </c:pt>
                <c:pt idx="156" formatCode="0_);\(0\)">
                  <c:v>4000</c:v>
                </c:pt>
                <c:pt idx="157" formatCode="0_);\(0\)">
                  <c:v>4000</c:v>
                </c:pt>
                <c:pt idx="158" formatCode="0_);\(0\)">
                  <c:v>4000</c:v>
                </c:pt>
                <c:pt idx="159" formatCode="0_);\(0\)">
                  <c:v>4000</c:v>
                </c:pt>
                <c:pt idx="160" formatCode="0_);\(0\)">
                  <c:v>4000</c:v>
                </c:pt>
                <c:pt idx="161" formatCode="0_);\(0\)">
                  <c:v>4000</c:v>
                </c:pt>
                <c:pt idx="162" formatCode="0_);\(0\)">
                  <c:v>4000</c:v>
                </c:pt>
                <c:pt idx="163" formatCode="0_);\(0\)">
                  <c:v>4000</c:v>
                </c:pt>
                <c:pt idx="164" formatCode="0_);\(0\)">
                  <c:v>4000</c:v>
                </c:pt>
                <c:pt idx="165" formatCode="0_);\(0\)">
                  <c:v>4000</c:v>
                </c:pt>
                <c:pt idx="166" formatCode="0_);\(0\)">
                  <c:v>4000</c:v>
                </c:pt>
                <c:pt idx="167" formatCode="0_);\(0\)">
                  <c:v>4000</c:v>
                </c:pt>
                <c:pt idx="168" formatCode="0_);\(0\)">
                  <c:v>4000</c:v>
                </c:pt>
                <c:pt idx="169" formatCode="0_);\(0\)">
                  <c:v>4000</c:v>
                </c:pt>
                <c:pt idx="170" formatCode="0_);\(0\)">
                  <c:v>4000</c:v>
                </c:pt>
                <c:pt idx="171" formatCode="0_);\(0\)">
                  <c:v>4000</c:v>
                </c:pt>
                <c:pt idx="172" formatCode="0_);\(0\)">
                  <c:v>4000</c:v>
                </c:pt>
                <c:pt idx="173" formatCode="0_);\(0\)">
                  <c:v>4000</c:v>
                </c:pt>
                <c:pt idx="174" formatCode="0_);\(0\)">
                  <c:v>4000</c:v>
                </c:pt>
                <c:pt idx="175" formatCode="0_);\(0\)">
                  <c:v>4000</c:v>
                </c:pt>
                <c:pt idx="176" formatCode="0_);\(0\)">
                  <c:v>4000</c:v>
                </c:pt>
                <c:pt idx="177" formatCode="0_);\(0\)">
                  <c:v>4000</c:v>
                </c:pt>
                <c:pt idx="178" formatCode="0_);\(0\)">
                  <c:v>4000</c:v>
                </c:pt>
                <c:pt idx="179" formatCode="0_);\(0\)">
                  <c:v>4000</c:v>
                </c:pt>
                <c:pt idx="180" formatCode="0_);\(0\)">
                  <c:v>4000</c:v>
                </c:pt>
                <c:pt idx="181" formatCode="0_);\(0\)">
                  <c:v>4000</c:v>
                </c:pt>
                <c:pt idx="182" formatCode="0_);\(0\)">
                  <c:v>4000</c:v>
                </c:pt>
                <c:pt idx="183" formatCode="0_);\(0\)">
                  <c:v>4000</c:v>
                </c:pt>
                <c:pt idx="184" formatCode="0_);\(0\)">
                  <c:v>4000</c:v>
                </c:pt>
                <c:pt idx="185" formatCode="0_);\(0\)">
                  <c:v>4000</c:v>
                </c:pt>
                <c:pt idx="186" formatCode="0_);\(0\)">
                  <c:v>4000</c:v>
                </c:pt>
                <c:pt idx="187" formatCode="0_);\(0\)">
                  <c:v>4000</c:v>
                </c:pt>
                <c:pt idx="188" formatCode="0_);\(0\)">
                  <c:v>4000</c:v>
                </c:pt>
                <c:pt idx="189" formatCode="0_);\(0\)">
                  <c:v>4000</c:v>
                </c:pt>
                <c:pt idx="190" formatCode="0_);\(0\)">
                  <c:v>4000</c:v>
                </c:pt>
                <c:pt idx="191" formatCode="0_);\(0\)">
                  <c:v>4000</c:v>
                </c:pt>
                <c:pt idx="192" formatCode="0_);\(0\)">
                  <c:v>4000</c:v>
                </c:pt>
                <c:pt idx="193" formatCode="0_);\(0\)">
                  <c:v>4000</c:v>
                </c:pt>
                <c:pt idx="194" formatCode="0_);\(0\)">
                  <c:v>4000</c:v>
                </c:pt>
                <c:pt idx="195" formatCode="0_);\(0\)">
                  <c:v>4000</c:v>
                </c:pt>
                <c:pt idx="196" formatCode="0_);\(0\)">
                  <c:v>4000</c:v>
                </c:pt>
                <c:pt idx="197" formatCode="0_);\(0\)">
                  <c:v>4000</c:v>
                </c:pt>
                <c:pt idx="198" formatCode="0_);\(0\)">
                  <c:v>4000</c:v>
                </c:pt>
                <c:pt idx="199" formatCode="0_);\(0\)">
                  <c:v>4000</c:v>
                </c:pt>
                <c:pt idx="200" formatCode="0_);\(0\)">
                  <c:v>4000</c:v>
                </c:pt>
                <c:pt idx="201" formatCode="0_);\(0\)">
                  <c:v>4000</c:v>
                </c:pt>
                <c:pt idx="202" formatCode="0_);\(0\)">
                  <c:v>4000</c:v>
                </c:pt>
                <c:pt idx="203" formatCode="0_);\(0\)">
                  <c:v>4000</c:v>
                </c:pt>
                <c:pt idx="204" formatCode="0_);\(0\)">
                  <c:v>4000</c:v>
                </c:pt>
                <c:pt idx="205" formatCode="0_);\(0\)">
                  <c:v>4000</c:v>
                </c:pt>
                <c:pt idx="206" formatCode="0_);\(0\)">
                  <c:v>4000</c:v>
                </c:pt>
                <c:pt idx="207" formatCode="0_);\(0\)">
                  <c:v>4000</c:v>
                </c:pt>
                <c:pt idx="208" formatCode="0_);\(0\)">
                  <c:v>4000</c:v>
                </c:pt>
                <c:pt idx="209" formatCode="0_);\(0\)">
                  <c:v>4000</c:v>
                </c:pt>
                <c:pt idx="210" formatCode="0_);\(0\)">
                  <c:v>4000</c:v>
                </c:pt>
                <c:pt idx="211" formatCode="0_);\(0\)">
                  <c:v>4000</c:v>
                </c:pt>
              </c:numCache>
            </c:numRef>
          </c:yVal>
          <c:smooth val="1"/>
          <c:extLst>
            <c:ext xmlns:c16="http://schemas.microsoft.com/office/drawing/2014/chart" uri="{C3380CC4-5D6E-409C-BE32-E72D297353CC}">
              <c16:uniqueId val="{00000000-EE6E-4FFD-BAAD-4DC12CDB300D}"/>
            </c:ext>
          </c:extLst>
        </c:ser>
        <c:ser>
          <c:idx val="19"/>
          <c:order val="18"/>
          <c:tx>
            <c:strRef>
              <c:f>'Keswick Flow Alternatives'!$V$2</c:f>
              <c:strCache>
                <c:ptCount val="1"/>
                <c:pt idx="0">
                  <c:v>C10</c:v>
                </c:pt>
              </c:strCache>
              <c:extLst xmlns:c15="http://schemas.microsoft.com/office/drawing/2012/chart"/>
            </c:strRef>
          </c:tx>
          <c:spPr>
            <a:ln w="19050" cap="rnd">
              <a:solidFill>
                <a:schemeClr val="accent2">
                  <a:lumMod val="8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extLst xmlns:c15="http://schemas.microsoft.com/office/drawing/2012/chart"/>
            </c:numRef>
          </c:xVal>
          <c:yVal>
            <c:numRef>
              <c:f>'Keswick Flow Alternatives'!$V$3:$V$214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8012</c:v>
                </c:pt>
                <c:pt idx="42">
                  <c:v>8015</c:v>
                </c:pt>
                <c:pt idx="43">
                  <c:v>7816</c:v>
                </c:pt>
                <c:pt idx="44">
                  <c:v>7625</c:v>
                </c:pt>
                <c:pt idx="45">
                  <c:v>7615</c:v>
                </c:pt>
                <c:pt idx="46">
                  <c:v>7617</c:v>
                </c:pt>
                <c:pt idx="47">
                  <c:v>7615</c:v>
                </c:pt>
                <c:pt idx="48">
                  <c:v>7613</c:v>
                </c:pt>
                <c:pt idx="49">
                  <c:v>7552</c:v>
                </c:pt>
                <c:pt idx="50">
                  <c:v>7538</c:v>
                </c:pt>
                <c:pt idx="51">
                  <c:v>7389</c:v>
                </c:pt>
                <c:pt idx="52">
                  <c:v>7404</c:v>
                </c:pt>
                <c:pt idx="53">
                  <c:v>7321</c:v>
                </c:pt>
                <c:pt idx="54">
                  <c:v>7315</c:v>
                </c:pt>
                <c:pt idx="55">
                  <c:v>7342</c:v>
                </c:pt>
                <c:pt idx="56">
                  <c:v>7363</c:v>
                </c:pt>
                <c:pt idx="57">
                  <c:v>7363</c:v>
                </c:pt>
                <c:pt idx="58">
                  <c:v>7113</c:v>
                </c:pt>
                <c:pt idx="59">
                  <c:v>7113</c:v>
                </c:pt>
                <c:pt idx="60">
                  <c:v>7116</c:v>
                </c:pt>
                <c:pt idx="61">
                  <c:v>7116</c:v>
                </c:pt>
                <c:pt idx="62">
                  <c:v>7182</c:v>
                </c:pt>
                <c:pt idx="63">
                  <c:v>7152</c:v>
                </c:pt>
                <c:pt idx="64">
                  <c:v>7115</c:v>
                </c:pt>
                <c:pt idx="65">
                  <c:v>7114</c:v>
                </c:pt>
                <c:pt idx="66">
                  <c:v>7115</c:v>
                </c:pt>
                <c:pt idx="67">
                  <c:v>7114</c:v>
                </c:pt>
                <c:pt idx="68">
                  <c:v>7115</c:v>
                </c:pt>
                <c:pt idx="69">
                  <c:v>7118</c:v>
                </c:pt>
                <c:pt idx="70">
                  <c:v>7116</c:v>
                </c:pt>
                <c:pt idx="71">
                  <c:v>7137</c:v>
                </c:pt>
                <c:pt idx="72">
                  <c:v>7119</c:v>
                </c:pt>
                <c:pt idx="73">
                  <c:v>7114</c:v>
                </c:pt>
                <c:pt idx="74">
                  <c:v>7116</c:v>
                </c:pt>
                <c:pt idx="75">
                  <c:v>7114</c:v>
                </c:pt>
                <c:pt idx="76">
                  <c:v>7200</c:v>
                </c:pt>
                <c:pt idx="77">
                  <c:v>7200</c:v>
                </c:pt>
                <c:pt idx="78">
                  <c:v>7200</c:v>
                </c:pt>
                <c:pt idx="79">
                  <c:v>7200</c:v>
                </c:pt>
                <c:pt idx="80">
                  <c:v>7200</c:v>
                </c:pt>
                <c:pt idx="81">
                  <c:v>7200</c:v>
                </c:pt>
                <c:pt idx="82">
                  <c:v>7200</c:v>
                </c:pt>
                <c:pt idx="83">
                  <c:v>7200</c:v>
                </c:pt>
                <c:pt idx="84">
                  <c:v>7200</c:v>
                </c:pt>
                <c:pt idx="85">
                  <c:v>7200</c:v>
                </c:pt>
                <c:pt idx="86">
                  <c:v>7200</c:v>
                </c:pt>
                <c:pt idx="87">
                  <c:v>7200</c:v>
                </c:pt>
                <c:pt idx="88">
                  <c:v>7200</c:v>
                </c:pt>
                <c:pt idx="89">
                  <c:v>7200</c:v>
                </c:pt>
                <c:pt idx="90">
                  <c:v>7200</c:v>
                </c:pt>
                <c:pt idx="91">
                  <c:v>7200</c:v>
                </c:pt>
                <c:pt idx="92">
                  <c:v>6600</c:v>
                </c:pt>
                <c:pt idx="93">
                  <c:v>6600</c:v>
                </c:pt>
                <c:pt idx="94">
                  <c:v>6600</c:v>
                </c:pt>
                <c:pt idx="95">
                  <c:v>6600</c:v>
                </c:pt>
                <c:pt idx="96">
                  <c:v>6600</c:v>
                </c:pt>
                <c:pt idx="97">
                  <c:v>6600</c:v>
                </c:pt>
                <c:pt idx="98">
                  <c:v>6600</c:v>
                </c:pt>
                <c:pt idx="99">
                  <c:v>6600</c:v>
                </c:pt>
                <c:pt idx="100">
                  <c:v>6600</c:v>
                </c:pt>
                <c:pt idx="101">
                  <c:v>6600</c:v>
                </c:pt>
                <c:pt idx="102">
                  <c:v>6600</c:v>
                </c:pt>
                <c:pt idx="103">
                  <c:v>6600</c:v>
                </c:pt>
                <c:pt idx="104">
                  <c:v>6600</c:v>
                </c:pt>
                <c:pt idx="105" formatCode="0_);\(0\)">
                  <c:v>6600</c:v>
                </c:pt>
                <c:pt idx="106" formatCode="0_);\(0\)">
                  <c:v>6000</c:v>
                </c:pt>
                <c:pt idx="107" formatCode="0_);\(0\)">
                  <c:v>5800</c:v>
                </c:pt>
                <c:pt idx="108" formatCode="0_);\(0\)">
                  <c:v>5600</c:v>
                </c:pt>
                <c:pt idx="109" formatCode="0_);\(0\)">
                  <c:v>5400</c:v>
                </c:pt>
                <c:pt idx="110" formatCode="0_);\(0\)">
                  <c:v>5200</c:v>
                </c:pt>
                <c:pt idx="111" formatCode="0_);\(0\)">
                  <c:v>5000</c:v>
                </c:pt>
                <c:pt idx="112" formatCode="0_);\(0\)">
                  <c:v>4800</c:v>
                </c:pt>
                <c:pt idx="113" formatCode="0_);\(0\)">
                  <c:v>4600</c:v>
                </c:pt>
                <c:pt idx="114" formatCode="0_);\(0\)">
                  <c:v>4400</c:v>
                </c:pt>
                <c:pt idx="115" formatCode="0_);\(0\)">
                  <c:v>4200</c:v>
                </c:pt>
                <c:pt idx="116" formatCode="0_);\(0\)">
                  <c:v>4000</c:v>
                </c:pt>
                <c:pt idx="117" formatCode="0_);\(0\)">
                  <c:v>4000</c:v>
                </c:pt>
                <c:pt idx="118" formatCode="0_);\(0\)">
                  <c:v>4000</c:v>
                </c:pt>
                <c:pt idx="119" formatCode="0_);\(0\)">
                  <c:v>4000</c:v>
                </c:pt>
                <c:pt idx="120" formatCode="0_);\(0\)">
                  <c:v>4000</c:v>
                </c:pt>
                <c:pt idx="121" formatCode="0_);\(0\)">
                  <c:v>4000</c:v>
                </c:pt>
                <c:pt idx="122" formatCode="0_);\(0\)">
                  <c:v>4000</c:v>
                </c:pt>
                <c:pt idx="123" formatCode="0_);\(0\)">
                  <c:v>4000</c:v>
                </c:pt>
                <c:pt idx="124" formatCode="0_);\(0\)">
                  <c:v>4000</c:v>
                </c:pt>
                <c:pt idx="125" formatCode="0_);\(0\)">
                  <c:v>4000</c:v>
                </c:pt>
                <c:pt idx="126" formatCode="0_);\(0\)">
                  <c:v>4000</c:v>
                </c:pt>
                <c:pt idx="127" formatCode="0_);\(0\)">
                  <c:v>4000</c:v>
                </c:pt>
                <c:pt idx="128" formatCode="0_);\(0\)">
                  <c:v>4000</c:v>
                </c:pt>
                <c:pt idx="129" formatCode="0_);\(0\)">
                  <c:v>4000</c:v>
                </c:pt>
                <c:pt idx="130" formatCode="0_);\(0\)">
                  <c:v>4000</c:v>
                </c:pt>
                <c:pt idx="131" formatCode="0_);\(0\)">
                  <c:v>4000</c:v>
                </c:pt>
                <c:pt idx="132" formatCode="0_);\(0\)">
                  <c:v>4000</c:v>
                </c:pt>
                <c:pt idx="133" formatCode="0_);\(0\)">
                  <c:v>4000</c:v>
                </c:pt>
                <c:pt idx="134" formatCode="0_);\(0\)">
                  <c:v>4000</c:v>
                </c:pt>
                <c:pt idx="135" formatCode="0_);\(0\)">
                  <c:v>4000</c:v>
                </c:pt>
                <c:pt idx="136" formatCode="0_);\(0\)">
                  <c:v>4000</c:v>
                </c:pt>
                <c:pt idx="137" formatCode="0_);\(0\)">
                  <c:v>4000</c:v>
                </c:pt>
                <c:pt idx="138" formatCode="0_);\(0\)">
                  <c:v>4000</c:v>
                </c:pt>
                <c:pt idx="139" formatCode="0_);\(0\)">
                  <c:v>4000</c:v>
                </c:pt>
                <c:pt idx="140" formatCode="0_);\(0\)">
                  <c:v>4000</c:v>
                </c:pt>
                <c:pt idx="141" formatCode="0_);\(0\)">
                  <c:v>4000</c:v>
                </c:pt>
                <c:pt idx="142" formatCode="0_);\(0\)">
                  <c:v>4000</c:v>
                </c:pt>
                <c:pt idx="143" formatCode="0_);\(0\)">
                  <c:v>4000</c:v>
                </c:pt>
                <c:pt idx="144" formatCode="0_);\(0\)">
                  <c:v>4000</c:v>
                </c:pt>
                <c:pt idx="145" formatCode="0_);\(0\)">
                  <c:v>4000</c:v>
                </c:pt>
                <c:pt idx="146" formatCode="0_);\(0\)">
                  <c:v>4000</c:v>
                </c:pt>
                <c:pt idx="147" formatCode="0_);\(0\)">
                  <c:v>4000</c:v>
                </c:pt>
                <c:pt idx="148" formatCode="0_);\(0\)">
                  <c:v>4000</c:v>
                </c:pt>
                <c:pt idx="149" formatCode="0_);\(0\)">
                  <c:v>4000</c:v>
                </c:pt>
                <c:pt idx="150" formatCode="0_);\(0\)">
                  <c:v>4000</c:v>
                </c:pt>
                <c:pt idx="151" formatCode="0_);\(0\)">
                  <c:v>4000</c:v>
                </c:pt>
                <c:pt idx="152" formatCode="0_);\(0\)">
                  <c:v>4000</c:v>
                </c:pt>
                <c:pt idx="153" formatCode="0_);\(0\)">
                  <c:v>4000</c:v>
                </c:pt>
                <c:pt idx="154" formatCode="0_);\(0\)">
                  <c:v>4000</c:v>
                </c:pt>
                <c:pt idx="155" formatCode="0_);\(0\)">
                  <c:v>4000</c:v>
                </c:pt>
                <c:pt idx="156" formatCode="0_);\(0\)">
                  <c:v>4000</c:v>
                </c:pt>
                <c:pt idx="157" formatCode="0_);\(0\)">
                  <c:v>4000</c:v>
                </c:pt>
                <c:pt idx="158" formatCode="0_);\(0\)">
                  <c:v>4000</c:v>
                </c:pt>
                <c:pt idx="159" formatCode="0_);\(0\)">
                  <c:v>4000</c:v>
                </c:pt>
                <c:pt idx="160" formatCode="0_);\(0\)">
                  <c:v>4000</c:v>
                </c:pt>
                <c:pt idx="161" formatCode="0_);\(0\)">
                  <c:v>4000</c:v>
                </c:pt>
                <c:pt idx="162" formatCode="0_);\(0\)">
                  <c:v>4000</c:v>
                </c:pt>
                <c:pt idx="163" formatCode="0_);\(0\)">
                  <c:v>4000</c:v>
                </c:pt>
                <c:pt idx="164" formatCode="0_);\(0\)">
                  <c:v>4000</c:v>
                </c:pt>
                <c:pt idx="165" formatCode="0_);\(0\)">
                  <c:v>4000</c:v>
                </c:pt>
                <c:pt idx="166" formatCode="0_);\(0\)">
                  <c:v>4000</c:v>
                </c:pt>
                <c:pt idx="167" formatCode="0_);\(0\)">
                  <c:v>4000</c:v>
                </c:pt>
                <c:pt idx="168" formatCode="0_);\(0\)">
                  <c:v>4000</c:v>
                </c:pt>
                <c:pt idx="169" formatCode="0_);\(0\)">
                  <c:v>4000</c:v>
                </c:pt>
                <c:pt idx="170" formatCode="0_);\(0\)">
                  <c:v>4000</c:v>
                </c:pt>
                <c:pt idx="171" formatCode="0_);\(0\)">
                  <c:v>4000</c:v>
                </c:pt>
                <c:pt idx="172" formatCode="0_);\(0\)">
                  <c:v>4000</c:v>
                </c:pt>
                <c:pt idx="173" formatCode="0_);\(0\)">
                  <c:v>4000</c:v>
                </c:pt>
                <c:pt idx="174" formatCode="0_);\(0\)">
                  <c:v>4000</c:v>
                </c:pt>
                <c:pt idx="175" formatCode="0_);\(0\)">
                  <c:v>4000</c:v>
                </c:pt>
                <c:pt idx="176" formatCode="0_);\(0\)">
                  <c:v>4000</c:v>
                </c:pt>
                <c:pt idx="177" formatCode="0_);\(0\)">
                  <c:v>4000</c:v>
                </c:pt>
                <c:pt idx="178" formatCode="0_);\(0\)">
                  <c:v>4000</c:v>
                </c:pt>
                <c:pt idx="179" formatCode="0_);\(0\)">
                  <c:v>4000</c:v>
                </c:pt>
                <c:pt idx="180" formatCode="0_);\(0\)">
                  <c:v>4000</c:v>
                </c:pt>
                <c:pt idx="181" formatCode="0_);\(0\)">
                  <c:v>4000</c:v>
                </c:pt>
                <c:pt idx="182" formatCode="0_);\(0\)">
                  <c:v>4000</c:v>
                </c:pt>
                <c:pt idx="183" formatCode="0_);\(0\)">
                  <c:v>4000</c:v>
                </c:pt>
                <c:pt idx="184" formatCode="0_);\(0\)">
                  <c:v>4000</c:v>
                </c:pt>
                <c:pt idx="185" formatCode="0_);\(0\)">
                  <c:v>4000</c:v>
                </c:pt>
                <c:pt idx="186" formatCode="0_);\(0\)">
                  <c:v>4000</c:v>
                </c:pt>
                <c:pt idx="187" formatCode="0_);\(0\)">
                  <c:v>4000</c:v>
                </c:pt>
                <c:pt idx="188" formatCode="0_);\(0\)">
                  <c:v>4000</c:v>
                </c:pt>
                <c:pt idx="189" formatCode="0_);\(0\)">
                  <c:v>4000</c:v>
                </c:pt>
                <c:pt idx="190" formatCode="0_);\(0\)">
                  <c:v>4000</c:v>
                </c:pt>
                <c:pt idx="191" formatCode="0_);\(0\)">
                  <c:v>4000</c:v>
                </c:pt>
                <c:pt idx="192" formatCode="0_);\(0\)">
                  <c:v>4000</c:v>
                </c:pt>
                <c:pt idx="193" formatCode="0_);\(0\)">
                  <c:v>4000</c:v>
                </c:pt>
                <c:pt idx="194" formatCode="0_);\(0\)">
                  <c:v>4000</c:v>
                </c:pt>
                <c:pt idx="195" formatCode="0_);\(0\)">
                  <c:v>4000</c:v>
                </c:pt>
                <c:pt idx="196" formatCode="0_);\(0\)">
                  <c:v>4000</c:v>
                </c:pt>
                <c:pt idx="197" formatCode="0_);\(0\)">
                  <c:v>4000</c:v>
                </c:pt>
                <c:pt idx="198" formatCode="0_);\(0\)">
                  <c:v>4000</c:v>
                </c:pt>
                <c:pt idx="199" formatCode="0_);\(0\)">
                  <c:v>4000</c:v>
                </c:pt>
                <c:pt idx="200" formatCode="0_);\(0\)">
                  <c:v>4000</c:v>
                </c:pt>
                <c:pt idx="201" formatCode="0_);\(0\)">
                  <c:v>4000</c:v>
                </c:pt>
                <c:pt idx="202" formatCode="0_);\(0\)">
                  <c:v>4000</c:v>
                </c:pt>
                <c:pt idx="203" formatCode="0_);\(0\)">
                  <c:v>4000</c:v>
                </c:pt>
                <c:pt idx="204" formatCode="0_);\(0\)">
                  <c:v>4000</c:v>
                </c:pt>
                <c:pt idx="205" formatCode="0_);\(0\)">
                  <c:v>4000</c:v>
                </c:pt>
                <c:pt idx="206" formatCode="0_);\(0\)">
                  <c:v>4000</c:v>
                </c:pt>
                <c:pt idx="207" formatCode="0_);\(0\)">
                  <c:v>4000</c:v>
                </c:pt>
                <c:pt idx="208" formatCode="0_);\(0\)">
                  <c:v>4000</c:v>
                </c:pt>
                <c:pt idx="209" formatCode="0_);\(0\)">
                  <c:v>4000</c:v>
                </c:pt>
                <c:pt idx="210" formatCode="0_);\(0\)">
                  <c:v>4000</c:v>
                </c:pt>
                <c:pt idx="211" formatCode="0_);\(0\)">
                  <c:v>4000</c:v>
                </c:pt>
              </c:numCache>
              <c:extLst xmlns:c15="http://schemas.microsoft.com/office/drawing/2012/chart"/>
            </c:numRef>
          </c:yVal>
          <c:smooth val="1"/>
          <c:extLst xmlns:c15="http://schemas.microsoft.com/office/drawing/2012/chart">
            <c:ext xmlns:c16="http://schemas.microsoft.com/office/drawing/2014/chart" uri="{C3380CC4-5D6E-409C-BE32-E72D297353CC}">
              <c16:uniqueId val="{00000000-49CF-4D1E-BD9E-503A603348D8}"/>
            </c:ext>
          </c:extLst>
        </c:ser>
        <c:ser>
          <c:idx val="20"/>
          <c:order val="19"/>
          <c:tx>
            <c:strRef>
              <c:f>'Keswick Flow Alternatives'!$W$2</c:f>
              <c:strCache>
                <c:ptCount val="1"/>
                <c:pt idx="0">
                  <c:v>C11</c:v>
                </c:pt>
              </c:strCache>
            </c:strRef>
          </c:tx>
          <c:spPr>
            <a:ln w="19050" cap="rnd">
              <a:solidFill>
                <a:schemeClr val="accent3">
                  <a:lumMod val="8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Alternatives'!$W$3:$W$214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8012</c:v>
                </c:pt>
                <c:pt idx="42">
                  <c:v>8015</c:v>
                </c:pt>
                <c:pt idx="43">
                  <c:v>7816</c:v>
                </c:pt>
                <c:pt idx="44">
                  <c:v>7625</c:v>
                </c:pt>
                <c:pt idx="45">
                  <c:v>7615</c:v>
                </c:pt>
                <c:pt idx="46">
                  <c:v>7617</c:v>
                </c:pt>
                <c:pt idx="47">
                  <c:v>7615</c:v>
                </c:pt>
                <c:pt idx="48">
                  <c:v>7613</c:v>
                </c:pt>
                <c:pt idx="49">
                  <c:v>7552</c:v>
                </c:pt>
                <c:pt idx="50">
                  <c:v>7538</c:v>
                </c:pt>
                <c:pt idx="51">
                  <c:v>7389</c:v>
                </c:pt>
                <c:pt idx="52">
                  <c:v>7404</c:v>
                </c:pt>
                <c:pt idx="53">
                  <c:v>7321</c:v>
                </c:pt>
                <c:pt idx="54">
                  <c:v>7315</c:v>
                </c:pt>
                <c:pt idx="55">
                  <c:v>7342</c:v>
                </c:pt>
                <c:pt idx="56">
                  <c:v>7363</c:v>
                </c:pt>
                <c:pt idx="57">
                  <c:v>7363</c:v>
                </c:pt>
                <c:pt idx="58">
                  <c:v>7113</c:v>
                </c:pt>
                <c:pt idx="59">
                  <c:v>7113</c:v>
                </c:pt>
                <c:pt idx="60">
                  <c:v>7116</c:v>
                </c:pt>
                <c:pt idx="61">
                  <c:v>7116</c:v>
                </c:pt>
                <c:pt idx="62">
                  <c:v>7182</c:v>
                </c:pt>
                <c:pt idx="63">
                  <c:v>7152</c:v>
                </c:pt>
                <c:pt idx="64">
                  <c:v>7115</c:v>
                </c:pt>
                <c:pt idx="65">
                  <c:v>7114</c:v>
                </c:pt>
                <c:pt idx="66">
                  <c:v>7115</c:v>
                </c:pt>
                <c:pt idx="67">
                  <c:v>7114</c:v>
                </c:pt>
                <c:pt idx="68">
                  <c:v>7115</c:v>
                </c:pt>
                <c:pt idx="69">
                  <c:v>7118</c:v>
                </c:pt>
                <c:pt idx="70">
                  <c:v>7116</c:v>
                </c:pt>
                <c:pt idx="71">
                  <c:v>7137</c:v>
                </c:pt>
                <c:pt idx="72">
                  <c:v>7119</c:v>
                </c:pt>
                <c:pt idx="73">
                  <c:v>7114</c:v>
                </c:pt>
                <c:pt idx="74">
                  <c:v>7116</c:v>
                </c:pt>
                <c:pt idx="75">
                  <c:v>7114</c:v>
                </c:pt>
                <c:pt idx="76">
                  <c:v>7200</c:v>
                </c:pt>
                <c:pt idx="77">
                  <c:v>7200</c:v>
                </c:pt>
                <c:pt idx="78">
                  <c:v>7200</c:v>
                </c:pt>
                <c:pt idx="79">
                  <c:v>7200</c:v>
                </c:pt>
                <c:pt idx="80">
                  <c:v>7200</c:v>
                </c:pt>
                <c:pt idx="81">
                  <c:v>7200</c:v>
                </c:pt>
                <c:pt idx="82">
                  <c:v>7200</c:v>
                </c:pt>
                <c:pt idx="83">
                  <c:v>7200</c:v>
                </c:pt>
                <c:pt idx="84">
                  <c:v>7200</c:v>
                </c:pt>
                <c:pt idx="85">
                  <c:v>7200</c:v>
                </c:pt>
                <c:pt idx="86">
                  <c:v>7200</c:v>
                </c:pt>
                <c:pt idx="87">
                  <c:v>7200</c:v>
                </c:pt>
                <c:pt idx="88">
                  <c:v>7200</c:v>
                </c:pt>
                <c:pt idx="89">
                  <c:v>7200</c:v>
                </c:pt>
                <c:pt idx="90">
                  <c:v>6000</c:v>
                </c:pt>
                <c:pt idx="91">
                  <c:v>5800</c:v>
                </c:pt>
                <c:pt idx="92">
                  <c:v>5600</c:v>
                </c:pt>
                <c:pt idx="93" formatCode="0_);\(0\)">
                  <c:v>5400</c:v>
                </c:pt>
                <c:pt idx="94" formatCode="0_);\(0\)">
                  <c:v>5200</c:v>
                </c:pt>
                <c:pt idx="95" formatCode="0_);\(0\)">
                  <c:v>5000</c:v>
                </c:pt>
                <c:pt idx="96" formatCode="0_);\(0\)">
                  <c:v>4800</c:v>
                </c:pt>
                <c:pt idx="97" formatCode="0_);\(0\)">
                  <c:v>4600</c:v>
                </c:pt>
                <c:pt idx="98" formatCode="0_);\(0\)">
                  <c:v>4400</c:v>
                </c:pt>
                <c:pt idx="99" formatCode="0_);\(0\)">
                  <c:v>4200</c:v>
                </c:pt>
                <c:pt idx="100" formatCode="0_);\(0\)">
                  <c:v>4000</c:v>
                </c:pt>
                <c:pt idx="101" formatCode="0_);\(0\)">
                  <c:v>4000</c:v>
                </c:pt>
                <c:pt idx="102" formatCode="0_);\(0\)">
                  <c:v>4000</c:v>
                </c:pt>
                <c:pt idx="103" formatCode="0_);\(0\)">
                  <c:v>4000</c:v>
                </c:pt>
                <c:pt idx="104" formatCode="0_);\(0\)">
                  <c:v>4000</c:v>
                </c:pt>
                <c:pt idx="105" formatCode="0_);\(0\)">
                  <c:v>4000</c:v>
                </c:pt>
                <c:pt idx="106" formatCode="0_);\(0\)">
                  <c:v>4000</c:v>
                </c:pt>
                <c:pt idx="107" formatCode="0_);\(0\)">
                  <c:v>4000</c:v>
                </c:pt>
                <c:pt idx="108" formatCode="0_);\(0\)">
                  <c:v>4000</c:v>
                </c:pt>
                <c:pt idx="109" formatCode="0_);\(0\)">
                  <c:v>4000</c:v>
                </c:pt>
                <c:pt idx="110" formatCode="0_);\(0\)">
                  <c:v>4000</c:v>
                </c:pt>
                <c:pt idx="111" formatCode="0_);\(0\)">
                  <c:v>4000</c:v>
                </c:pt>
                <c:pt idx="112" formatCode="0_);\(0\)">
                  <c:v>4000</c:v>
                </c:pt>
                <c:pt idx="113" formatCode="0_);\(0\)">
                  <c:v>4000</c:v>
                </c:pt>
                <c:pt idx="114" formatCode="0_);\(0\)">
                  <c:v>4000</c:v>
                </c:pt>
                <c:pt idx="115" formatCode="0_);\(0\)">
                  <c:v>4000</c:v>
                </c:pt>
                <c:pt idx="116" formatCode="0_);\(0\)">
                  <c:v>4000</c:v>
                </c:pt>
                <c:pt idx="117" formatCode="0_);\(0\)">
                  <c:v>4000</c:v>
                </c:pt>
                <c:pt idx="118" formatCode="0_);\(0\)">
                  <c:v>4000</c:v>
                </c:pt>
                <c:pt idx="119" formatCode="0_);\(0\)">
                  <c:v>4000</c:v>
                </c:pt>
                <c:pt idx="120" formatCode="0_);\(0\)">
                  <c:v>4000</c:v>
                </c:pt>
                <c:pt idx="121" formatCode="0_);\(0\)">
                  <c:v>4000</c:v>
                </c:pt>
                <c:pt idx="122" formatCode="0_);\(0\)">
                  <c:v>4000</c:v>
                </c:pt>
                <c:pt idx="123" formatCode="0_);\(0\)">
                  <c:v>4000</c:v>
                </c:pt>
                <c:pt idx="124" formatCode="0_);\(0\)">
                  <c:v>4000</c:v>
                </c:pt>
                <c:pt idx="125" formatCode="0_);\(0\)">
                  <c:v>4000</c:v>
                </c:pt>
                <c:pt idx="126" formatCode="0_);\(0\)">
                  <c:v>4000</c:v>
                </c:pt>
                <c:pt idx="127" formatCode="0_);\(0\)">
                  <c:v>4000</c:v>
                </c:pt>
                <c:pt idx="128" formatCode="0_);\(0\)">
                  <c:v>4000</c:v>
                </c:pt>
                <c:pt idx="129" formatCode="0_);\(0\)">
                  <c:v>4000</c:v>
                </c:pt>
                <c:pt idx="130" formatCode="0_);\(0\)">
                  <c:v>4000</c:v>
                </c:pt>
                <c:pt idx="131" formatCode="0_);\(0\)">
                  <c:v>4000</c:v>
                </c:pt>
                <c:pt idx="132" formatCode="0_);\(0\)">
                  <c:v>4000</c:v>
                </c:pt>
                <c:pt idx="133" formatCode="0_);\(0\)">
                  <c:v>4000</c:v>
                </c:pt>
                <c:pt idx="134" formatCode="0_);\(0\)">
                  <c:v>4000</c:v>
                </c:pt>
                <c:pt idx="135" formatCode="0_);\(0\)">
                  <c:v>4000</c:v>
                </c:pt>
                <c:pt idx="136" formatCode="0_);\(0\)">
                  <c:v>4000</c:v>
                </c:pt>
                <c:pt idx="137" formatCode="0_);\(0\)">
                  <c:v>4000</c:v>
                </c:pt>
                <c:pt idx="138" formatCode="0_);\(0\)">
                  <c:v>4000</c:v>
                </c:pt>
                <c:pt idx="139" formatCode="0_);\(0\)">
                  <c:v>4000</c:v>
                </c:pt>
                <c:pt idx="140" formatCode="0_);\(0\)">
                  <c:v>4000</c:v>
                </c:pt>
                <c:pt idx="141" formatCode="0_);\(0\)">
                  <c:v>4000</c:v>
                </c:pt>
                <c:pt idx="142" formatCode="0_);\(0\)">
                  <c:v>4000</c:v>
                </c:pt>
                <c:pt idx="143" formatCode="0_);\(0\)">
                  <c:v>4000</c:v>
                </c:pt>
                <c:pt idx="144" formatCode="0_);\(0\)">
                  <c:v>4000</c:v>
                </c:pt>
                <c:pt idx="145" formatCode="0_);\(0\)">
                  <c:v>4000</c:v>
                </c:pt>
                <c:pt idx="146" formatCode="0_);\(0\)">
                  <c:v>4000</c:v>
                </c:pt>
                <c:pt idx="147" formatCode="0_);\(0\)">
                  <c:v>4000</c:v>
                </c:pt>
                <c:pt idx="148" formatCode="0_);\(0\)">
                  <c:v>4000</c:v>
                </c:pt>
                <c:pt idx="149" formatCode="0_);\(0\)">
                  <c:v>4000</c:v>
                </c:pt>
                <c:pt idx="150" formatCode="0_);\(0\)">
                  <c:v>4000</c:v>
                </c:pt>
                <c:pt idx="151" formatCode="0_);\(0\)">
                  <c:v>4000</c:v>
                </c:pt>
                <c:pt idx="152" formatCode="0_);\(0\)">
                  <c:v>4000</c:v>
                </c:pt>
                <c:pt idx="153" formatCode="0_);\(0\)">
                  <c:v>4000</c:v>
                </c:pt>
                <c:pt idx="154" formatCode="0_);\(0\)">
                  <c:v>4000</c:v>
                </c:pt>
                <c:pt idx="155" formatCode="0_);\(0\)">
                  <c:v>4000</c:v>
                </c:pt>
                <c:pt idx="156" formatCode="0_);\(0\)">
                  <c:v>4000</c:v>
                </c:pt>
                <c:pt idx="157" formatCode="0_);\(0\)">
                  <c:v>4000</c:v>
                </c:pt>
                <c:pt idx="158" formatCode="0_);\(0\)">
                  <c:v>4000</c:v>
                </c:pt>
                <c:pt idx="159" formatCode="0_);\(0\)">
                  <c:v>4000</c:v>
                </c:pt>
                <c:pt idx="160" formatCode="0_);\(0\)">
                  <c:v>4000</c:v>
                </c:pt>
                <c:pt idx="161" formatCode="0_);\(0\)">
                  <c:v>4000</c:v>
                </c:pt>
                <c:pt idx="162" formatCode="0_);\(0\)">
                  <c:v>4000</c:v>
                </c:pt>
                <c:pt idx="163" formatCode="0_);\(0\)">
                  <c:v>4000</c:v>
                </c:pt>
                <c:pt idx="164" formatCode="0_);\(0\)">
                  <c:v>4000</c:v>
                </c:pt>
                <c:pt idx="165" formatCode="0_);\(0\)">
                  <c:v>4000</c:v>
                </c:pt>
                <c:pt idx="166" formatCode="0_);\(0\)">
                  <c:v>4000</c:v>
                </c:pt>
                <c:pt idx="167" formatCode="0_);\(0\)">
                  <c:v>4000</c:v>
                </c:pt>
                <c:pt idx="168" formatCode="0_);\(0\)">
                  <c:v>4000</c:v>
                </c:pt>
                <c:pt idx="169" formatCode="0_);\(0\)">
                  <c:v>4000</c:v>
                </c:pt>
                <c:pt idx="170" formatCode="0_);\(0\)">
                  <c:v>4000</c:v>
                </c:pt>
                <c:pt idx="171" formatCode="0_);\(0\)">
                  <c:v>4000</c:v>
                </c:pt>
                <c:pt idx="172" formatCode="0_);\(0\)">
                  <c:v>4000</c:v>
                </c:pt>
                <c:pt idx="173" formatCode="0_);\(0\)">
                  <c:v>4000</c:v>
                </c:pt>
                <c:pt idx="174" formatCode="0_);\(0\)">
                  <c:v>4000</c:v>
                </c:pt>
                <c:pt idx="175" formatCode="0_);\(0\)">
                  <c:v>4000</c:v>
                </c:pt>
                <c:pt idx="176" formatCode="0_);\(0\)">
                  <c:v>4000</c:v>
                </c:pt>
                <c:pt idx="177" formatCode="0_);\(0\)">
                  <c:v>4000</c:v>
                </c:pt>
                <c:pt idx="178" formatCode="0_);\(0\)">
                  <c:v>4000</c:v>
                </c:pt>
                <c:pt idx="179" formatCode="0_);\(0\)">
                  <c:v>4000</c:v>
                </c:pt>
                <c:pt idx="180" formatCode="0_);\(0\)">
                  <c:v>4000</c:v>
                </c:pt>
                <c:pt idx="181" formatCode="0_);\(0\)">
                  <c:v>4000</c:v>
                </c:pt>
                <c:pt idx="182" formatCode="0_);\(0\)">
                  <c:v>4000</c:v>
                </c:pt>
                <c:pt idx="183" formatCode="0_);\(0\)">
                  <c:v>4000</c:v>
                </c:pt>
                <c:pt idx="184" formatCode="0_);\(0\)">
                  <c:v>4000</c:v>
                </c:pt>
                <c:pt idx="185" formatCode="0_);\(0\)">
                  <c:v>4000</c:v>
                </c:pt>
                <c:pt idx="186" formatCode="0_);\(0\)">
                  <c:v>4000</c:v>
                </c:pt>
                <c:pt idx="187" formatCode="0_);\(0\)">
                  <c:v>4000</c:v>
                </c:pt>
                <c:pt idx="188" formatCode="0_);\(0\)">
                  <c:v>4000</c:v>
                </c:pt>
                <c:pt idx="189" formatCode="0_);\(0\)">
                  <c:v>4000</c:v>
                </c:pt>
                <c:pt idx="190" formatCode="0_);\(0\)">
                  <c:v>4000</c:v>
                </c:pt>
                <c:pt idx="191" formatCode="0_);\(0\)">
                  <c:v>4000</c:v>
                </c:pt>
                <c:pt idx="192" formatCode="0_);\(0\)">
                  <c:v>4000</c:v>
                </c:pt>
                <c:pt idx="193" formatCode="0_);\(0\)">
                  <c:v>4000</c:v>
                </c:pt>
                <c:pt idx="194" formatCode="0_);\(0\)">
                  <c:v>4000</c:v>
                </c:pt>
                <c:pt idx="195" formatCode="0_);\(0\)">
                  <c:v>4000</c:v>
                </c:pt>
                <c:pt idx="196" formatCode="0_);\(0\)">
                  <c:v>4000</c:v>
                </c:pt>
                <c:pt idx="197" formatCode="0_);\(0\)">
                  <c:v>4000</c:v>
                </c:pt>
                <c:pt idx="198" formatCode="0_);\(0\)">
                  <c:v>4000</c:v>
                </c:pt>
                <c:pt idx="199" formatCode="0_);\(0\)">
                  <c:v>4000</c:v>
                </c:pt>
                <c:pt idx="200" formatCode="0_);\(0\)">
                  <c:v>4000</c:v>
                </c:pt>
                <c:pt idx="201" formatCode="0_);\(0\)">
                  <c:v>4000</c:v>
                </c:pt>
                <c:pt idx="202" formatCode="0_);\(0\)">
                  <c:v>4000</c:v>
                </c:pt>
                <c:pt idx="203" formatCode="0_);\(0\)">
                  <c:v>4000</c:v>
                </c:pt>
                <c:pt idx="204" formatCode="0_);\(0\)">
                  <c:v>4000</c:v>
                </c:pt>
                <c:pt idx="205" formatCode="0_);\(0\)">
                  <c:v>4000</c:v>
                </c:pt>
                <c:pt idx="206" formatCode="0_);\(0\)">
                  <c:v>4000</c:v>
                </c:pt>
                <c:pt idx="207" formatCode="0_);\(0\)">
                  <c:v>4000</c:v>
                </c:pt>
                <c:pt idx="208" formatCode="0_);\(0\)">
                  <c:v>4000</c:v>
                </c:pt>
                <c:pt idx="209" formatCode="0_);\(0\)">
                  <c:v>4000</c:v>
                </c:pt>
                <c:pt idx="210" formatCode="0_);\(0\)">
                  <c:v>4000</c:v>
                </c:pt>
                <c:pt idx="211" formatCode="0_);\(0\)">
                  <c:v>4000</c:v>
                </c:pt>
              </c:numCache>
            </c:numRef>
          </c:yVal>
          <c:smooth val="1"/>
          <c:extLst>
            <c:ext xmlns:c16="http://schemas.microsoft.com/office/drawing/2014/chart" uri="{C3380CC4-5D6E-409C-BE32-E72D297353CC}">
              <c16:uniqueId val="{00000000-8709-4C64-850A-13D032BCB43A}"/>
            </c:ext>
          </c:extLst>
        </c:ser>
        <c:ser>
          <c:idx val="0"/>
          <c:order val="2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9066</c:v>
                </c:pt>
                <c:pt idx="29" formatCode="General">
                  <c:v>9059</c:v>
                </c:pt>
                <c:pt idx="30" formatCode="General">
                  <c:v>8780</c:v>
                </c:pt>
                <c:pt idx="31" formatCode="General">
                  <c:v>8596</c:v>
                </c:pt>
                <c:pt idx="32" formatCode="General">
                  <c:v>8595</c:v>
                </c:pt>
                <c:pt idx="33" formatCode="General">
                  <c:v>8619</c:v>
                </c:pt>
                <c:pt idx="34" formatCode="General">
                  <c:v>8598</c:v>
                </c:pt>
                <c:pt idx="35" formatCode="General">
                  <c:v>8411</c:v>
                </c:pt>
                <c:pt idx="36" formatCode="General">
                  <c:v>8201</c:v>
                </c:pt>
                <c:pt idx="37" formatCode="General">
                  <c:v>7960</c:v>
                </c:pt>
                <c:pt idx="38" formatCode="General">
                  <c:v>7995</c:v>
                </c:pt>
                <c:pt idx="39" formatCode="General">
                  <c:v>8016</c:v>
                </c:pt>
                <c:pt idx="40" formatCode="General">
                  <c:v>8013</c:v>
                </c:pt>
                <c:pt idx="41" formatCode="General">
                  <c:v>8012</c:v>
                </c:pt>
                <c:pt idx="42" formatCode="General">
                  <c:v>8015</c:v>
                </c:pt>
                <c:pt idx="43" formatCode="General">
                  <c:v>7816</c:v>
                </c:pt>
                <c:pt idx="44" formatCode="General">
                  <c:v>7625</c:v>
                </c:pt>
                <c:pt idx="45" formatCode="General">
                  <c:v>7615</c:v>
                </c:pt>
                <c:pt idx="46" formatCode="General">
                  <c:v>7617</c:v>
                </c:pt>
                <c:pt idx="47" formatCode="General">
                  <c:v>7615</c:v>
                </c:pt>
                <c:pt idx="48" formatCode="General">
                  <c:v>7613</c:v>
                </c:pt>
                <c:pt idx="49" formatCode="General">
                  <c:v>7552</c:v>
                </c:pt>
                <c:pt idx="50" formatCode="General">
                  <c:v>7538</c:v>
                </c:pt>
                <c:pt idx="51" formatCode="General">
                  <c:v>7389</c:v>
                </c:pt>
                <c:pt idx="52" formatCode="General">
                  <c:v>7404</c:v>
                </c:pt>
                <c:pt idx="53" formatCode="General">
                  <c:v>7321</c:v>
                </c:pt>
                <c:pt idx="54" formatCode="General">
                  <c:v>7315</c:v>
                </c:pt>
                <c:pt idx="55" formatCode="General">
                  <c:v>7342</c:v>
                </c:pt>
                <c:pt idx="56" formatCode="General">
                  <c:v>7363</c:v>
                </c:pt>
                <c:pt idx="57" formatCode="General">
                  <c:v>7363</c:v>
                </c:pt>
                <c:pt idx="58" formatCode="General">
                  <c:v>7113</c:v>
                </c:pt>
                <c:pt idx="59" formatCode="General">
                  <c:v>7113</c:v>
                </c:pt>
                <c:pt idx="60" formatCode="General">
                  <c:v>7116</c:v>
                </c:pt>
                <c:pt idx="61" formatCode="General">
                  <c:v>7116</c:v>
                </c:pt>
                <c:pt idx="62" formatCode="General">
                  <c:v>7182</c:v>
                </c:pt>
                <c:pt idx="63" formatCode="General">
                  <c:v>7152</c:v>
                </c:pt>
                <c:pt idx="64" formatCode="General">
                  <c:v>7115</c:v>
                </c:pt>
                <c:pt idx="65" formatCode="General">
                  <c:v>7114</c:v>
                </c:pt>
                <c:pt idx="66" formatCode="General">
                  <c:v>7115</c:v>
                </c:pt>
                <c:pt idx="67" formatCode="General">
                  <c:v>7114</c:v>
                </c:pt>
                <c:pt idx="68" formatCode="General">
                  <c:v>7115</c:v>
                </c:pt>
                <c:pt idx="69" formatCode="General">
                  <c:v>7118</c:v>
                </c:pt>
                <c:pt idx="70" formatCode="General">
                  <c:v>7116</c:v>
                </c:pt>
                <c:pt idx="71" formatCode="General">
                  <c:v>7137</c:v>
                </c:pt>
                <c:pt idx="72" formatCode="General">
                  <c:v>7119</c:v>
                </c:pt>
                <c:pt idx="73" formatCode="General">
                  <c:v>7114</c:v>
                </c:pt>
                <c:pt idx="74" formatCode="General">
                  <c:v>7116</c:v>
                </c:pt>
                <c:pt idx="75" formatCode="General">
                  <c:v>7114</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15:filteredScatterSeries>
              <c15:ser>
                <c:idx val="6"/>
                <c:order val="5"/>
                <c:tx>
                  <c:strRef>
                    <c:extLst xmlns:c15="http://schemas.microsoft.com/office/drawing/2012/chart">
                      <c:ext xmlns:c15="http://schemas.microsoft.com/office/drawing/2012/chart" uri="{02D57815-91ED-43cb-92C2-25804820EDAC}">
                        <c15:formulaRef>
                          <c15:sqref>'Keswick Flow Alternatives'!$I$2</c15:sqref>
                        </c15:formulaRef>
                      </c:ext>
                    </c:extLst>
                    <c:strCache>
                      <c:ptCount val="1"/>
                      <c:pt idx="0">
                        <c:v>C1</c:v>
                      </c:pt>
                    </c:strCache>
                  </c:strRef>
                </c:tx>
                <c:spPr>
                  <a:ln w="50800" cap="rnd">
                    <a:solidFill>
                      <a:srgbClr val="00B050">
                        <a:alpha val="80000"/>
                      </a:srgb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Alternatives'!$I$3:$I$214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DA13-4CD4-9497-38873753C796}"/>
                  </c:ext>
                </c:extLst>
              </c15:ser>
            </c15:filteredScatterSeries>
            <c15:filteredScatterSeries>
              <c15:ser>
                <c:idx val="8"/>
                <c:order val="6"/>
                <c:tx>
                  <c:strRef>
                    <c:extLst xmlns:c15="http://schemas.microsoft.com/office/drawing/2012/chart">
                      <c:ext xmlns:c15="http://schemas.microsoft.com/office/drawing/2012/chart" uri="{02D57815-91ED-43cb-92C2-25804820EDAC}">
                        <c15:formulaRef>
                          <c15:sqref>'Keswick Flow Alternatives'!$K$2</c15:sqref>
                        </c15:formulaRef>
                      </c:ext>
                    </c:extLst>
                    <c:strCache>
                      <c:ptCount val="1"/>
                      <c:pt idx="0">
                        <c:v>A4</c:v>
                      </c:pt>
                    </c:strCache>
                  </c:strRef>
                </c:tx>
                <c:spPr>
                  <a:ln w="9525" cap="rnd" cmpd="sng">
                    <a:solidFill>
                      <a:srgbClr val="00B0F0"/>
                    </a:solidFill>
                    <a:prstDash val="solid"/>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Alternatives'!$K$3:$K$214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C49C-4634-8A71-C0D1A5E2832E}"/>
                  </c:ext>
                </c:extLst>
              </c15:ser>
            </c15:filteredScatterSeries>
            <c15:filteredScatterSeries>
              <c15:ser>
                <c:idx val="10"/>
                <c:order val="7"/>
                <c:tx>
                  <c:strRef>
                    <c:extLst xmlns:c15="http://schemas.microsoft.com/office/drawing/2012/chart">
                      <c:ext xmlns:c15="http://schemas.microsoft.com/office/drawing/2012/chart" uri="{02D57815-91ED-43cb-92C2-25804820EDAC}">
                        <c15:formulaRef>
                          <c15:sqref>'Keswick Flow Alternatives'!$L$2</c15:sqref>
                        </c15:formulaRef>
                      </c:ext>
                    </c:extLst>
                    <c:strCache>
                      <c:ptCount val="1"/>
                      <c:pt idx="0">
                        <c:v>B4</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Alternatives'!$L$3:$L$214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c:v>6500</c:v>
                      </c:pt>
                      <c:pt idx="62">
                        <c:v>6500</c:v>
                      </c:pt>
                      <c:pt idx="63">
                        <c:v>6500</c:v>
                      </c:pt>
                      <c:pt idx="64">
                        <c:v>6500</c:v>
                      </c:pt>
                      <c:pt idx="65">
                        <c:v>6500</c:v>
                      </c:pt>
                      <c:pt idx="66">
                        <c:v>6500</c:v>
                      </c:pt>
                      <c:pt idx="67">
                        <c:v>6500</c:v>
                      </c:pt>
                      <c:pt idx="68">
                        <c:v>6500</c:v>
                      </c:pt>
                      <c:pt idx="69">
                        <c:v>6500</c:v>
                      </c:pt>
                      <c:pt idx="70">
                        <c:v>6500</c:v>
                      </c:pt>
                      <c:pt idx="71">
                        <c:v>6500</c:v>
                      </c:pt>
                      <c:pt idx="72">
                        <c:v>6500</c:v>
                      </c:pt>
                      <c:pt idx="73">
                        <c:v>6500</c:v>
                      </c:pt>
                      <c:pt idx="74">
                        <c:v>6500</c:v>
                      </c:pt>
                      <c:pt idx="75">
                        <c:v>6500</c:v>
                      </c:pt>
                      <c:pt idx="76">
                        <c:v>6500</c:v>
                      </c:pt>
                      <c:pt idx="77">
                        <c:v>6500</c:v>
                      </c:pt>
                      <c:pt idx="78">
                        <c:v>6500</c:v>
                      </c:pt>
                      <c:pt idx="79">
                        <c:v>6500</c:v>
                      </c:pt>
                      <c:pt idx="80">
                        <c:v>6500</c:v>
                      </c:pt>
                      <c:pt idx="81">
                        <c:v>6500</c:v>
                      </c:pt>
                      <c:pt idx="82">
                        <c:v>6500</c:v>
                      </c:pt>
                      <c:pt idx="83">
                        <c:v>6500</c:v>
                      </c:pt>
                      <c:pt idx="84">
                        <c:v>6500</c:v>
                      </c:pt>
                      <c:pt idx="85">
                        <c:v>6500</c:v>
                      </c:pt>
                      <c:pt idx="86">
                        <c:v>6500</c:v>
                      </c:pt>
                      <c:pt idx="87">
                        <c:v>6500</c:v>
                      </c:pt>
                      <c:pt idx="88">
                        <c:v>6500</c:v>
                      </c:pt>
                      <c:pt idx="89">
                        <c:v>6500</c:v>
                      </c:pt>
                      <c:pt idx="90">
                        <c:v>6500</c:v>
                      </c:pt>
                      <c:pt idx="91">
                        <c:v>6500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51CC-4218-8C19-02A9BA6113A7}"/>
                  </c:ext>
                </c:extLst>
              </c15:ser>
            </c15:filteredScatterSeries>
            <c15:filteredScatterSeries>
              <c15:ser>
                <c:idx val="7"/>
                <c:order val="8"/>
                <c:tx>
                  <c:strRef>
                    <c:extLst xmlns:c15="http://schemas.microsoft.com/office/drawing/2012/chart">
                      <c:ext xmlns:c15="http://schemas.microsoft.com/office/drawing/2012/chart" uri="{02D57815-91ED-43cb-92C2-25804820EDAC}">
                        <c15:formulaRef>
                          <c15:sqref>'Keswick Flow Alternatives'!$J$2</c15:sqref>
                        </c15:formulaRef>
                      </c:ext>
                    </c:extLst>
                    <c:strCache>
                      <c:ptCount val="1"/>
                      <c:pt idx="0">
                        <c:v>C2</c:v>
                      </c:pt>
                    </c:strCache>
                  </c:strRef>
                </c:tx>
                <c:spPr>
                  <a:ln w="9525" cap="rnd">
                    <a:solidFill>
                      <a:srgbClr val="FF000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Alternatives'!$J$3:$J$214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c:v>8600</c:v>
                      </c:pt>
                      <c:pt idx="69">
                        <c:v>8600</c:v>
                      </c:pt>
                      <c:pt idx="70">
                        <c:v>8600</c:v>
                      </c:pt>
                      <c:pt idx="71">
                        <c:v>8600</c:v>
                      </c:pt>
                      <c:pt idx="72">
                        <c:v>8600</c:v>
                      </c:pt>
                      <c:pt idx="73">
                        <c:v>8600</c:v>
                      </c:pt>
                      <c:pt idx="74">
                        <c:v>8600</c:v>
                      </c:pt>
                      <c:pt idx="75">
                        <c:v>8600</c:v>
                      </c:pt>
                      <c:pt idx="76">
                        <c:v>8600</c:v>
                      </c:pt>
                      <c:pt idx="77">
                        <c:v>8600</c:v>
                      </c:pt>
                      <c:pt idx="78">
                        <c:v>8600</c:v>
                      </c:pt>
                      <c:pt idx="79">
                        <c:v>8600</c:v>
                      </c:pt>
                      <c:pt idx="80">
                        <c:v>8600</c:v>
                      </c:pt>
                      <c:pt idx="81">
                        <c:v>8600</c:v>
                      </c:pt>
                      <c:pt idx="82">
                        <c:v>8600</c:v>
                      </c:pt>
                      <c:pt idx="83">
                        <c:v>8600</c:v>
                      </c:pt>
                      <c:pt idx="84">
                        <c:v>8600</c:v>
                      </c:pt>
                      <c:pt idx="85">
                        <c:v>8600</c:v>
                      </c:pt>
                      <c:pt idx="86">
                        <c:v>8600</c:v>
                      </c:pt>
                      <c:pt idx="87">
                        <c:v>8600</c:v>
                      </c:pt>
                      <c:pt idx="88">
                        <c:v>8600</c:v>
                      </c:pt>
                      <c:pt idx="89">
                        <c:v>8600</c:v>
                      </c:pt>
                      <c:pt idx="90">
                        <c:v>8600</c:v>
                      </c:pt>
                      <c:pt idx="91">
                        <c:v>8600</c:v>
                      </c:pt>
                      <c:pt idx="92">
                        <c:v>8600</c:v>
                      </c:pt>
                      <c:pt idx="93">
                        <c:v>8600</c:v>
                      </c:pt>
                      <c:pt idx="94" formatCode="#,##0">
                        <c:v>7500</c:v>
                      </c:pt>
                      <c:pt idx="95" formatCode="#,##0">
                        <c:v>6500</c:v>
                      </c:pt>
                      <c:pt idx="96" formatCode="#,##0">
                        <c:v>5500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DA13-4CD4-9497-38873753C796}"/>
                  </c:ext>
                </c:extLst>
              </c15:ser>
            </c15:filteredScatterSeries>
            <c15:filteredScatterSeries>
              <c15:ser>
                <c:idx val="9"/>
                <c:order val="9"/>
                <c:tx>
                  <c:strRef>
                    <c:extLst xmlns:c15="http://schemas.microsoft.com/office/drawing/2012/chart">
                      <c:ext xmlns:c15="http://schemas.microsoft.com/office/drawing/2012/chart" uri="{02D57815-91ED-43cb-92C2-25804820EDAC}">
                        <c15:formulaRef>
                          <c15:sqref>'Keswick Flow Alternatives'!$M$2</c15:sqref>
                        </c15:formulaRef>
                      </c:ext>
                    </c:extLst>
                    <c:strCache>
                      <c:ptCount val="1"/>
                      <c:pt idx="0">
                        <c:v>C3</c:v>
                      </c:pt>
                    </c:strCache>
                  </c:strRef>
                </c:tx>
                <c:spPr>
                  <a:ln w="25400" cap="rnd">
                    <a:solidFill>
                      <a:schemeClr val="accent4">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Alternatives'!$M$3:$M$214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8250</c:v>
                      </c:pt>
                      <c:pt idx="62" formatCode="#,##0">
                        <c:v>8250</c:v>
                      </c:pt>
                      <c:pt idx="63" formatCode="#,##0">
                        <c:v>8250</c:v>
                      </c:pt>
                      <c:pt idx="64" formatCode="#,##0">
                        <c:v>8250</c:v>
                      </c:pt>
                      <c:pt idx="65" formatCode="#,##0">
                        <c:v>8250</c:v>
                      </c:pt>
                      <c:pt idx="66" formatCode="#,##0">
                        <c:v>8250</c:v>
                      </c:pt>
                      <c:pt idx="67" formatCode="#,##0">
                        <c:v>8250</c:v>
                      </c:pt>
                      <c:pt idx="68" formatCode="#,##0">
                        <c:v>8250</c:v>
                      </c:pt>
                      <c:pt idx="69" formatCode="#,##0">
                        <c:v>8250</c:v>
                      </c:pt>
                      <c:pt idx="70" formatCode="#,##0">
                        <c:v>8250</c:v>
                      </c:pt>
                      <c:pt idx="71" formatCode="#,##0">
                        <c:v>8250</c:v>
                      </c:pt>
                      <c:pt idx="72" formatCode="#,##0">
                        <c:v>8250</c:v>
                      </c:pt>
                      <c:pt idx="73" formatCode="#,##0">
                        <c:v>8250</c:v>
                      </c:pt>
                      <c:pt idx="74" formatCode="#,##0">
                        <c:v>8250</c:v>
                      </c:pt>
                      <c:pt idx="75" formatCode="#,##0">
                        <c:v>8250</c:v>
                      </c:pt>
                      <c:pt idx="76" formatCode="#,##0">
                        <c:v>8250</c:v>
                      </c:pt>
                      <c:pt idx="77" formatCode="#,##0">
                        <c:v>8250</c:v>
                      </c:pt>
                      <c:pt idx="78" formatCode="#,##0">
                        <c:v>8250</c:v>
                      </c:pt>
                      <c:pt idx="79" formatCode="#,##0">
                        <c:v>8250</c:v>
                      </c:pt>
                      <c:pt idx="80" formatCode="#,##0">
                        <c:v>8000</c:v>
                      </c:pt>
                      <c:pt idx="81" formatCode="#,##0">
                        <c:v>7750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7300</c:v>
                      </c:pt>
                      <c:pt idx="92" formatCode="#,##0">
                        <c:v>7000</c:v>
                      </c:pt>
                      <c:pt idx="93" formatCode="#,##0">
                        <c:v>6500</c:v>
                      </c:pt>
                      <c:pt idx="94" formatCode="#,##0">
                        <c:v>6000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C49C-4634-8A71-C0D1A5E2832E}"/>
                  </c:ext>
                </c:extLst>
              </c15:ser>
            </c15:filteredScatterSeries>
            <c15:filteredScatterSeries>
              <c15:ser>
                <c:idx val="11"/>
                <c:order val="10"/>
                <c:tx>
                  <c:strRef>
                    <c:extLst xmlns:c15="http://schemas.microsoft.com/office/drawing/2012/chart">
                      <c:ext xmlns:c15="http://schemas.microsoft.com/office/drawing/2012/chart" uri="{02D57815-91ED-43cb-92C2-25804820EDAC}">
                        <c15:formulaRef>
                          <c15:sqref>'Keswick Flow Alternatives'!$N$2</c15:sqref>
                        </c15:formulaRef>
                      </c:ext>
                    </c:extLst>
                    <c:strCache>
                      <c:ptCount val="1"/>
                      <c:pt idx="0">
                        <c:v>C4</c:v>
                      </c:pt>
                    </c:strCache>
                  </c:strRef>
                </c:tx>
                <c:spPr>
                  <a:ln w="19050" cap="rnd">
                    <a:solidFill>
                      <a:schemeClr val="accent6">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Alternatives'!$N$3:$N$214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8727-46BC-BAB1-8259DF135E59}"/>
                  </c:ext>
                </c:extLst>
              </c15:ser>
            </c15:filteredScatterSeries>
            <c15:filteredScatterSeries>
              <c15:ser>
                <c:idx val="13"/>
                <c:order val="11"/>
                <c:tx>
                  <c:strRef>
                    <c:extLst xmlns:c15="http://schemas.microsoft.com/office/drawing/2012/chart">
                      <c:ext xmlns:c15="http://schemas.microsoft.com/office/drawing/2012/chart" uri="{02D57815-91ED-43cb-92C2-25804820EDAC}">
                        <c15:formulaRef>
                          <c15:sqref>'Keswick Flow Alternatives'!$O$2</c15:sqref>
                        </c15:formulaRef>
                      </c:ext>
                    </c:extLst>
                    <c:strCache>
                      <c:ptCount val="1"/>
                      <c:pt idx="0">
                        <c:v>A5</c:v>
                      </c:pt>
                    </c:strCache>
                  </c:strRef>
                </c:tx>
                <c:spPr>
                  <a:ln w="19050" cap="rnd">
                    <a:solidFill>
                      <a:schemeClr val="accent2">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Alternatives'!$O$3:$O$214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72D5-4A86-8568-01D2DC5E8BB4}"/>
                  </c:ext>
                </c:extLst>
              </c15:ser>
            </c15:filteredScatterSeries>
            <c15:filteredScatterSeries>
              <c15:ser>
                <c:idx val="14"/>
                <c:order val="12"/>
                <c:tx>
                  <c:strRef>
                    <c:extLst xmlns:c15="http://schemas.microsoft.com/office/drawing/2012/chart">
                      <c:ext xmlns:c15="http://schemas.microsoft.com/office/drawing/2012/chart" uri="{02D57815-91ED-43cb-92C2-25804820EDAC}">
                        <c15:formulaRef>
                          <c15:sqref>'Keswick Flow Alternatives'!$P$2</c15:sqref>
                        </c15:formulaRef>
                      </c:ext>
                    </c:extLst>
                    <c:strCache>
                      <c:ptCount val="1"/>
                      <c:pt idx="0">
                        <c:v>B5</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Alternatives'!$P$3:$P$214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8600</c:v>
                      </c:pt>
                      <c:pt idx="35">
                        <c:v>8400</c:v>
                      </c:pt>
                      <c:pt idx="36">
                        <c:v>8200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72D5-4A86-8568-01D2DC5E8BB4}"/>
                  </c:ext>
                </c:extLst>
              </c15:ser>
            </c15:filteredScatterSeries>
            <c15:filteredScatterSeries>
              <c15:ser>
                <c:idx val="12"/>
                <c:order val="13"/>
                <c:tx>
                  <c:strRef>
                    <c:extLst xmlns:c15="http://schemas.microsoft.com/office/drawing/2012/chart">
                      <c:ext xmlns:c15="http://schemas.microsoft.com/office/drawing/2012/chart" uri="{02D57815-91ED-43cb-92C2-25804820EDAC}">
                        <c15:formulaRef>
                          <c15:sqref>'Keswick Flow Alternatives'!$Q$2</c15:sqref>
                        </c15:formulaRef>
                      </c:ext>
                    </c:extLst>
                    <c:strCache>
                      <c:ptCount val="1"/>
                      <c:pt idx="0">
                        <c:v>C5</c:v>
                      </c:pt>
                    </c:strCache>
                  </c:strRef>
                </c:tx>
                <c:spPr>
                  <a:ln w="19050" cap="rnd">
                    <a:solidFill>
                      <a:schemeClr val="accent1">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Alternatives'!$Q$3:$Q$214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5400</c:v>
                      </c:pt>
                      <c:pt idx="96" formatCode="#,##0">
                        <c:v>5200</c:v>
                      </c:pt>
                      <c:pt idx="97" formatCode="#,##0">
                        <c:v>5000</c:v>
                      </c:pt>
                      <c:pt idx="98" formatCode="#,##0">
                        <c:v>4800</c:v>
                      </c:pt>
                      <c:pt idx="99" formatCode="#,##0">
                        <c:v>4600</c:v>
                      </c:pt>
                      <c:pt idx="100" formatCode="#,##0">
                        <c:v>4600</c:v>
                      </c:pt>
                      <c:pt idx="101" formatCode="#,##0">
                        <c:v>4600</c:v>
                      </c:pt>
                      <c:pt idx="102" formatCode="#,##0">
                        <c:v>4600</c:v>
                      </c:pt>
                      <c:pt idx="103" formatCode="#,##0">
                        <c:v>4600</c:v>
                      </c:pt>
                      <c:pt idx="104" formatCode="#,##0">
                        <c:v>4400</c:v>
                      </c:pt>
                      <c:pt idx="105" formatCode="#,##0">
                        <c:v>4200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4928-401B-A273-F8369F709E61}"/>
                  </c:ext>
                </c:extLst>
              </c15:ser>
            </c15:filteredScatterSeries>
            <c15:filteredScatterSeries>
              <c15:ser>
                <c:idx val="15"/>
                <c:order val="14"/>
                <c:tx>
                  <c:strRef>
                    <c:extLst xmlns:c15="http://schemas.microsoft.com/office/drawing/2012/chart">
                      <c:ext xmlns:c15="http://schemas.microsoft.com/office/drawing/2012/chart" uri="{02D57815-91ED-43cb-92C2-25804820EDAC}">
                        <c15:formulaRef>
                          <c15:sqref>'Keswick Flow Alternatives'!$R$2</c15:sqref>
                        </c15:formulaRef>
                      </c:ext>
                    </c:extLst>
                    <c:strCache>
                      <c:ptCount val="1"/>
                      <c:pt idx="0">
                        <c:v>C6</c:v>
                      </c:pt>
                    </c:strCache>
                  </c:strRef>
                </c:tx>
                <c:spPr>
                  <a:ln w="19050" cap="rnd">
                    <a:solidFill>
                      <a:schemeClr val="accent4">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Alternatives'!$R$3:$R$214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6000</c:v>
                      </c:pt>
                      <c:pt idx="93" formatCode="#,##0">
                        <c:v>5800</c:v>
                      </c:pt>
                      <c:pt idx="94" formatCode="#,##0">
                        <c:v>5600</c:v>
                      </c:pt>
                      <c:pt idx="95" formatCode="#,##0">
                        <c:v>5600</c:v>
                      </c:pt>
                      <c:pt idx="96" formatCode="#,##0">
                        <c:v>5600</c:v>
                      </c:pt>
                      <c:pt idx="97" formatCode="#,##0">
                        <c:v>5600</c:v>
                      </c:pt>
                      <c:pt idx="98" formatCode="#,##0">
                        <c:v>5600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1-4928-401B-A273-F8369F709E61}"/>
                  </c:ext>
                </c:extLst>
              </c15:ser>
            </c15:filteredScatterSeries>
            <c15:filteredScatterSeries>
              <c15:ser>
                <c:idx val="16"/>
                <c:order val="15"/>
                <c:tx>
                  <c:strRef>
                    <c:extLst xmlns:c15="http://schemas.microsoft.com/office/drawing/2012/chart">
                      <c:ext xmlns:c15="http://schemas.microsoft.com/office/drawing/2012/chart" uri="{02D57815-91ED-43cb-92C2-25804820EDAC}">
                        <c15:formulaRef>
                          <c15:sqref>'Keswick Flow Alternatives'!$S$2</c15:sqref>
                        </c15:formulaRef>
                      </c:ext>
                    </c:extLst>
                    <c:strCache>
                      <c:ptCount val="1"/>
                      <c:pt idx="0">
                        <c:v>C7</c:v>
                      </c:pt>
                    </c:strCache>
                  </c:strRef>
                </c:tx>
                <c:spPr>
                  <a:ln w="1905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Alternatives'!$S$3:$S$214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formatCode="#,##0">
                        <c:v>7600</c:v>
                      </c:pt>
                      <c:pt idx="62" formatCode="#,##0">
                        <c:v>7600</c:v>
                      </c:pt>
                      <c:pt idx="63" formatCode="#,##0">
                        <c:v>7600</c:v>
                      </c:pt>
                      <c:pt idx="64" formatCode="#,##0">
                        <c:v>7600</c:v>
                      </c:pt>
                      <c:pt idx="65" formatCode="#,##0">
                        <c:v>7600</c:v>
                      </c:pt>
                      <c:pt idx="66" formatCode="#,##0">
                        <c:v>7600</c:v>
                      </c:pt>
                      <c:pt idx="67" formatCode="#,##0">
                        <c:v>7600</c:v>
                      </c:pt>
                      <c:pt idx="68" formatCode="#,##0">
                        <c:v>7600</c:v>
                      </c:pt>
                      <c:pt idx="69" formatCode="#,##0">
                        <c:v>7600</c:v>
                      </c:pt>
                      <c:pt idx="70" formatCode="#,##0">
                        <c:v>7600</c:v>
                      </c:pt>
                      <c:pt idx="71" formatCode="#,##0">
                        <c:v>7600</c:v>
                      </c:pt>
                      <c:pt idx="72" formatCode="#,##0">
                        <c:v>7600</c:v>
                      </c:pt>
                      <c:pt idx="73" formatCode="#,##0">
                        <c:v>7600</c:v>
                      </c:pt>
                      <c:pt idx="74" formatCode="#,##0">
                        <c:v>7600</c:v>
                      </c:pt>
                      <c:pt idx="75" formatCode="#,##0">
                        <c:v>7600</c:v>
                      </c:pt>
                      <c:pt idx="76" formatCode="#,##0">
                        <c:v>7600</c:v>
                      </c:pt>
                      <c:pt idx="77" formatCode="#,##0">
                        <c:v>7600</c:v>
                      </c:pt>
                      <c:pt idx="78" formatCode="#,##0">
                        <c:v>7600</c:v>
                      </c:pt>
                      <c:pt idx="79" formatCode="#,##0">
                        <c:v>7600</c:v>
                      </c:pt>
                      <c:pt idx="80" formatCode="#,##0">
                        <c:v>7600</c:v>
                      </c:pt>
                      <c:pt idx="81" formatCode="#,##0">
                        <c:v>7600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7600</c:v>
                      </c:pt>
                      <c:pt idx="92" formatCode="#,##0">
                        <c:v>7600</c:v>
                      </c:pt>
                      <c:pt idx="93" formatCode="#,##0">
                        <c:v>7600</c:v>
                      </c:pt>
                      <c:pt idx="94" formatCode="#,##0">
                        <c:v>7600</c:v>
                      </c:pt>
                      <c:pt idx="95" formatCode="#,##0">
                        <c:v>7600</c:v>
                      </c:pt>
                      <c:pt idx="96" formatCode="#,##0">
                        <c:v>7600</c:v>
                      </c:pt>
                      <c:pt idx="97" formatCode="#,##0">
                        <c:v>7600</c:v>
                      </c:pt>
                      <c:pt idx="98" formatCode="#,##0">
                        <c:v>7600</c:v>
                      </c:pt>
                      <c:pt idx="99" formatCode="#,##0">
                        <c:v>6600</c:v>
                      </c:pt>
                      <c:pt idx="100" formatCode="#,##0">
                        <c:v>6000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4928-401B-A273-F8369F709E61}"/>
                  </c:ext>
                </c:extLst>
              </c15:ser>
            </c15:filteredScatterSeries>
            <c15:filteredScatterSeries>
              <c15:ser>
                <c:idx val="17"/>
                <c:order val="16"/>
                <c:tx>
                  <c:strRef>
                    <c:extLst xmlns:c15="http://schemas.microsoft.com/office/drawing/2012/chart">
                      <c:ext xmlns:c15="http://schemas.microsoft.com/office/drawing/2012/chart" uri="{02D57815-91ED-43cb-92C2-25804820EDAC}">
                        <c15:formulaRef>
                          <c15:sqref>'Keswick Flow Alternatives'!$T$2</c15:sqref>
                        </c15:formulaRef>
                      </c:ext>
                    </c:extLst>
                    <c:strCache>
                      <c:ptCount val="1"/>
                      <c:pt idx="0">
                        <c:v>C8</c:v>
                      </c:pt>
                    </c:strCache>
                  </c:strRef>
                </c:tx>
                <c:spPr>
                  <a:ln w="19050" cap="rnd">
                    <a:solidFill>
                      <a:srgbClr val="7030A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Alternatives'!$T$3:$T$214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9066</c:v>
                      </c:pt>
                      <c:pt idx="29">
                        <c:v>9059</c:v>
                      </c:pt>
                      <c:pt idx="30">
                        <c:v>8780</c:v>
                      </c:pt>
                      <c:pt idx="31">
                        <c:v>8596</c:v>
                      </c:pt>
                      <c:pt idx="32">
                        <c:v>8595</c:v>
                      </c:pt>
                      <c:pt idx="33">
                        <c:v>8619</c:v>
                      </c:pt>
                      <c:pt idx="34">
                        <c:v>8598</c:v>
                      </c:pt>
                      <c:pt idx="35">
                        <c:v>8411</c:v>
                      </c:pt>
                      <c:pt idx="36">
                        <c:v>8201</c:v>
                      </c:pt>
                      <c:pt idx="37">
                        <c:v>7960</c:v>
                      </c:pt>
                      <c:pt idx="38">
                        <c:v>7995</c:v>
                      </c:pt>
                      <c:pt idx="39">
                        <c:v>8016</c:v>
                      </c:pt>
                      <c:pt idx="40">
                        <c:v>8013</c:v>
                      </c:pt>
                      <c:pt idx="41">
                        <c:v>8000</c:v>
                      </c:pt>
                      <c:pt idx="42">
                        <c:v>8000</c:v>
                      </c:pt>
                      <c:pt idx="43">
                        <c:v>7800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formatCode="#,##0">
                        <c:v>7600</c:v>
                      </c:pt>
                      <c:pt idx="66" formatCode="#,##0">
                        <c:v>7600</c:v>
                      </c:pt>
                      <c:pt idx="67" formatCode="#,##0">
                        <c:v>7600</c:v>
                      </c:pt>
                      <c:pt idx="68" formatCode="#,##0">
                        <c:v>7400</c:v>
                      </c:pt>
                      <c:pt idx="69" formatCode="#,##0">
                        <c:v>7200</c:v>
                      </c:pt>
                      <c:pt idx="70" formatCode="#,##0">
                        <c:v>7200</c:v>
                      </c:pt>
                      <c:pt idx="71" formatCode="#,##0">
                        <c:v>7200</c:v>
                      </c:pt>
                      <c:pt idx="72" formatCode="#,##0">
                        <c:v>7200</c:v>
                      </c:pt>
                      <c:pt idx="73" formatCode="#,##0">
                        <c:v>7200</c:v>
                      </c:pt>
                      <c:pt idx="74" formatCode="#,##0">
                        <c:v>7200</c:v>
                      </c:pt>
                      <c:pt idx="75" formatCode="#,##0">
                        <c:v>7200</c:v>
                      </c:pt>
                      <c:pt idx="76" formatCode="#,##0">
                        <c:v>7200</c:v>
                      </c:pt>
                      <c:pt idx="77" formatCode="#,##0">
                        <c:v>7200</c:v>
                      </c:pt>
                      <c:pt idx="78" formatCode="#,##0">
                        <c:v>7200</c:v>
                      </c:pt>
                      <c:pt idx="79" formatCode="#,##0">
                        <c:v>7200</c:v>
                      </c:pt>
                      <c:pt idx="80" formatCode="#,##0">
                        <c:v>7200</c:v>
                      </c:pt>
                      <c:pt idx="81" formatCode="#,##0">
                        <c:v>7200</c:v>
                      </c:pt>
                      <c:pt idx="82" formatCode="#,##0">
                        <c:v>7200</c:v>
                      </c:pt>
                      <c:pt idx="83" formatCode="#,##0">
                        <c:v>7200</c:v>
                      </c:pt>
                      <c:pt idx="84" formatCode="#,##0">
                        <c:v>7200</c:v>
                      </c:pt>
                      <c:pt idx="85" formatCode="#,##0">
                        <c:v>7200</c:v>
                      </c:pt>
                      <c:pt idx="86" formatCode="#,##0">
                        <c:v>7200</c:v>
                      </c:pt>
                      <c:pt idx="87" formatCode="#,##0">
                        <c:v>7200</c:v>
                      </c:pt>
                      <c:pt idx="88" formatCode="#,##0">
                        <c:v>7200</c:v>
                      </c:pt>
                      <c:pt idx="89" formatCode="#,##0">
                        <c:v>7200</c:v>
                      </c:pt>
                      <c:pt idx="90" formatCode="#,##0">
                        <c:v>7200</c:v>
                      </c:pt>
                      <c:pt idx="91" formatCode="#,##0">
                        <c:v>7200</c:v>
                      </c:pt>
                      <c:pt idx="92" formatCode="#,##0">
                        <c:v>7200</c:v>
                      </c:pt>
                      <c:pt idx="93" formatCode="#,##0">
                        <c:v>7200</c:v>
                      </c:pt>
                      <c:pt idx="94" formatCode="#,##0">
                        <c:v>7200</c:v>
                      </c:pt>
                      <c:pt idx="95" formatCode="#,##0">
                        <c:v>7200</c:v>
                      </c:pt>
                      <c:pt idx="96" formatCode="#,##0">
                        <c:v>7200</c:v>
                      </c:pt>
                      <c:pt idx="97" formatCode="#,##0">
                        <c:v>7200</c:v>
                      </c:pt>
                      <c:pt idx="98" formatCode="#,##0">
                        <c:v>7200</c:v>
                      </c:pt>
                      <c:pt idx="99" formatCode="#,##0">
                        <c:v>6600</c:v>
                      </c:pt>
                      <c:pt idx="100" formatCode="#,##0">
                        <c:v>6000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4928-401B-A273-F8369F709E61}"/>
                  </c:ext>
                </c:extLst>
              </c15:ser>
            </c15:filteredScatterSeries>
          </c:ext>
        </c:extLst>
      </c:scatterChart>
      <c:valAx>
        <c:axId val="130573520"/>
        <c:scaling>
          <c:orientation val="minMax"/>
          <c:max val="46000"/>
          <c:min val="45870"/>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500"/>
        <c:minorUnit val="25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codeName="Chart4"/>
  <sheetViews>
    <sheetView zoomScale="13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codeName="Chart5">
    <tabColor rgb="FFFF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59752" cy="6289408"/>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sheetPr codeName="Sheet1"/>
  <dimension ref="A1:Y238"/>
  <sheetViews>
    <sheetView zoomScale="120" zoomScaleNormal="120" workbookViewId="0">
      <pane xSplit="2" ySplit="2" topLeftCell="L89" activePane="bottomRight" state="frozen"/>
      <selection pane="topRight" activeCell="C1" sqref="C1"/>
      <selection pane="bottomLeft" activeCell="A3" sqref="A3"/>
      <selection pane="bottomRight" activeCell="U99" sqref="U99"/>
    </sheetView>
  </sheetViews>
  <sheetFormatPr defaultColWidth="8.5703125" defaultRowHeight="15" x14ac:dyDescent="0.25"/>
  <cols>
    <col min="1" max="1" width="29.42578125" customWidth="1"/>
    <col min="2" max="2" width="11.7109375" customWidth="1"/>
    <col min="3" max="4" width="7.28515625" bestFit="1" customWidth="1"/>
    <col min="5" max="7" width="7" bestFit="1" customWidth="1"/>
    <col min="8" max="8" width="7.5703125" bestFit="1" customWidth="1"/>
    <col min="9" max="9" width="8.28515625" bestFit="1" customWidth="1"/>
    <col min="10" max="10" width="8.140625" bestFit="1" customWidth="1"/>
    <col min="11" max="11" width="7.28515625" customWidth="1"/>
    <col min="12" max="12" width="8.42578125" customWidth="1"/>
    <col min="13" max="14" width="8.140625" bestFit="1" customWidth="1"/>
    <col min="15" max="18" width="8.140625" customWidth="1"/>
    <col min="19" max="19" width="8.140625" bestFit="1" customWidth="1"/>
    <col min="20" max="20" width="8.140625" customWidth="1"/>
    <col min="21" max="21" width="7.42578125" customWidth="1"/>
    <col min="22" max="22" width="9.28515625" bestFit="1" customWidth="1"/>
    <col min="23" max="23" width="9.28515625" customWidth="1"/>
    <col min="24" max="24" width="5.42578125" customWidth="1"/>
    <col min="25" max="25" width="8.5703125" bestFit="1" customWidth="1"/>
  </cols>
  <sheetData>
    <row r="1" spans="1:25" ht="15.75" x14ac:dyDescent="0.25">
      <c r="A1" s="15" t="s">
        <v>0</v>
      </c>
      <c r="B1" s="16"/>
    </row>
    <row r="2" spans="1:25" s="17" customFormat="1" ht="15.75" thickBot="1" x14ac:dyDescent="0.3">
      <c r="A2" s="17" t="s">
        <v>1</v>
      </c>
      <c r="B2" s="33" t="s">
        <v>2</v>
      </c>
      <c r="C2" s="12" t="s">
        <v>3</v>
      </c>
      <c r="D2" s="12" t="s">
        <v>4</v>
      </c>
      <c r="E2" s="12" t="s">
        <v>5</v>
      </c>
      <c r="F2" s="12" t="s">
        <v>6</v>
      </c>
      <c r="G2" s="12" t="s">
        <v>7</v>
      </c>
      <c r="H2" s="12" t="s">
        <v>8</v>
      </c>
      <c r="I2" s="12" t="s">
        <v>9</v>
      </c>
      <c r="J2" s="12" t="s">
        <v>10</v>
      </c>
      <c r="K2" s="12" t="s">
        <v>11</v>
      </c>
      <c r="L2" s="12" t="s">
        <v>12</v>
      </c>
      <c r="M2" s="12" t="s">
        <v>13</v>
      </c>
      <c r="N2" s="12" t="s">
        <v>14</v>
      </c>
      <c r="O2" s="12" t="s">
        <v>67</v>
      </c>
      <c r="P2" s="12" t="s">
        <v>68</v>
      </c>
      <c r="Q2" s="12" t="s">
        <v>69</v>
      </c>
      <c r="R2" s="12" t="s">
        <v>70</v>
      </c>
      <c r="S2" s="12" t="s">
        <v>71</v>
      </c>
      <c r="T2" s="12" t="s">
        <v>72</v>
      </c>
      <c r="U2" s="12" t="s">
        <v>80</v>
      </c>
      <c r="V2" s="12" t="s">
        <v>82</v>
      </c>
      <c r="W2" s="12" t="s">
        <v>84</v>
      </c>
      <c r="X2" s="12"/>
      <c r="Y2" t="s">
        <v>15</v>
      </c>
    </row>
    <row r="3" spans="1:25" s="17" customFormat="1" x14ac:dyDescent="0.25">
      <c r="A3" s="24">
        <v>45870</v>
      </c>
      <c r="B3" s="35">
        <v>13999</v>
      </c>
      <c r="C3">
        <v>13000</v>
      </c>
      <c r="D3">
        <v>9000</v>
      </c>
      <c r="E3" s="10">
        <v>13500</v>
      </c>
      <c r="F3" s="10">
        <v>13000</v>
      </c>
      <c r="G3" s="10">
        <v>13999</v>
      </c>
      <c r="H3" s="10">
        <v>13999</v>
      </c>
      <c r="I3" s="10">
        <v>13999</v>
      </c>
      <c r="J3" s="10">
        <v>13999</v>
      </c>
      <c r="K3" s="10">
        <v>13999</v>
      </c>
      <c r="L3" s="10">
        <v>13999</v>
      </c>
      <c r="M3" s="10">
        <v>13999</v>
      </c>
      <c r="N3" s="10">
        <v>13999</v>
      </c>
      <c r="O3" s="10">
        <v>13999</v>
      </c>
      <c r="P3" s="10">
        <v>13999</v>
      </c>
      <c r="Q3" s="10">
        <v>13999</v>
      </c>
      <c r="R3" s="10">
        <v>13999</v>
      </c>
      <c r="S3" s="10">
        <v>13999</v>
      </c>
      <c r="T3" s="10">
        <v>13999</v>
      </c>
      <c r="U3" s="10">
        <v>13999</v>
      </c>
      <c r="V3" s="10">
        <v>13999</v>
      </c>
      <c r="W3" s="10">
        <v>13999</v>
      </c>
      <c r="X3" s="10"/>
      <c r="Y3">
        <f t="shared" ref="Y3:Y66" ca="1" si="0">IF(TODAY()&gt;A3,-100,10000000)</f>
        <v>-100</v>
      </c>
    </row>
    <row r="4" spans="1:25" s="17" customFormat="1" x14ac:dyDescent="0.25">
      <c r="A4" s="24">
        <v>45871</v>
      </c>
      <c r="B4" s="36">
        <v>14013</v>
      </c>
      <c r="C4">
        <v>13000</v>
      </c>
      <c r="D4">
        <v>9000</v>
      </c>
      <c r="E4" s="10">
        <v>13500</v>
      </c>
      <c r="F4" s="10">
        <v>13000</v>
      </c>
      <c r="G4" s="10">
        <v>14013</v>
      </c>
      <c r="H4" s="10">
        <v>14013</v>
      </c>
      <c r="I4" s="10">
        <v>14013</v>
      </c>
      <c r="J4" s="10">
        <v>14013</v>
      </c>
      <c r="K4" s="10">
        <v>14013</v>
      </c>
      <c r="L4" s="10">
        <v>14013</v>
      </c>
      <c r="M4" s="10">
        <v>14013</v>
      </c>
      <c r="N4" s="10">
        <v>14013</v>
      </c>
      <c r="O4" s="10">
        <v>14013</v>
      </c>
      <c r="P4" s="10">
        <v>14013</v>
      </c>
      <c r="Q4" s="10">
        <v>14013</v>
      </c>
      <c r="R4" s="10">
        <v>14013</v>
      </c>
      <c r="S4" s="10">
        <v>14013</v>
      </c>
      <c r="T4" s="10">
        <v>14013</v>
      </c>
      <c r="U4" s="10">
        <v>14013</v>
      </c>
      <c r="V4" s="10">
        <v>14013</v>
      </c>
      <c r="W4" s="10">
        <v>14013</v>
      </c>
      <c r="X4" s="10"/>
      <c r="Y4">
        <f t="shared" ca="1" si="0"/>
        <v>-100</v>
      </c>
    </row>
    <row r="5" spans="1:25" s="17" customFormat="1" x14ac:dyDescent="0.25">
      <c r="A5" s="24">
        <v>45872</v>
      </c>
      <c r="B5" s="36">
        <v>14008</v>
      </c>
      <c r="C5">
        <v>13000</v>
      </c>
      <c r="D5">
        <v>9000</v>
      </c>
      <c r="E5" s="10">
        <v>13500</v>
      </c>
      <c r="F5" s="10">
        <v>13000</v>
      </c>
      <c r="G5" s="10">
        <v>14008</v>
      </c>
      <c r="H5" s="10">
        <v>14008</v>
      </c>
      <c r="I5" s="10">
        <v>14008</v>
      </c>
      <c r="J5" s="10">
        <v>14008</v>
      </c>
      <c r="K5" s="10">
        <v>14008</v>
      </c>
      <c r="L5" s="10">
        <v>14008</v>
      </c>
      <c r="M5" s="10">
        <v>14008</v>
      </c>
      <c r="N5" s="10">
        <v>14008</v>
      </c>
      <c r="O5" s="10">
        <v>14008</v>
      </c>
      <c r="P5" s="10">
        <v>14008</v>
      </c>
      <c r="Q5" s="10">
        <v>14008</v>
      </c>
      <c r="R5" s="10">
        <v>14008</v>
      </c>
      <c r="S5" s="10">
        <v>14008</v>
      </c>
      <c r="T5" s="10">
        <v>14008</v>
      </c>
      <c r="U5" s="10">
        <v>14008</v>
      </c>
      <c r="V5" s="10">
        <v>14008</v>
      </c>
      <c r="W5" s="10">
        <v>14008</v>
      </c>
      <c r="X5" s="10"/>
      <c r="Y5">
        <f t="shared" ca="1" si="0"/>
        <v>-100</v>
      </c>
    </row>
    <row r="6" spans="1:25" s="17" customFormat="1" x14ac:dyDescent="0.25">
      <c r="A6" s="24">
        <v>45873</v>
      </c>
      <c r="B6" s="36">
        <v>13985</v>
      </c>
      <c r="C6">
        <v>13000</v>
      </c>
      <c r="D6">
        <v>9000</v>
      </c>
      <c r="E6" s="10">
        <v>13500</v>
      </c>
      <c r="F6" s="10">
        <v>13000</v>
      </c>
      <c r="G6" s="10">
        <v>13985</v>
      </c>
      <c r="H6" s="10">
        <v>13985</v>
      </c>
      <c r="I6" s="10">
        <v>13985</v>
      </c>
      <c r="J6" s="10">
        <v>13985</v>
      </c>
      <c r="K6" s="10">
        <v>13985</v>
      </c>
      <c r="L6" s="10">
        <v>13985</v>
      </c>
      <c r="M6" s="10">
        <v>13985</v>
      </c>
      <c r="N6" s="10">
        <v>13985</v>
      </c>
      <c r="O6" s="10">
        <v>13985</v>
      </c>
      <c r="P6" s="10">
        <v>13985</v>
      </c>
      <c r="Q6" s="10">
        <v>13985</v>
      </c>
      <c r="R6" s="10">
        <v>13985</v>
      </c>
      <c r="S6" s="10">
        <v>13985</v>
      </c>
      <c r="T6" s="10">
        <v>13985</v>
      </c>
      <c r="U6" s="10">
        <v>13985</v>
      </c>
      <c r="V6" s="10">
        <v>13985</v>
      </c>
      <c r="W6" s="10">
        <v>13985</v>
      </c>
      <c r="X6" s="10"/>
      <c r="Y6">
        <f t="shared" ca="1" si="0"/>
        <v>-100</v>
      </c>
    </row>
    <row r="7" spans="1:25" s="17" customFormat="1" x14ac:dyDescent="0.25">
      <c r="A7" s="24">
        <v>45874</v>
      </c>
      <c r="B7" s="36">
        <v>13956</v>
      </c>
      <c r="C7">
        <v>13000</v>
      </c>
      <c r="D7">
        <v>9000</v>
      </c>
      <c r="E7" s="10">
        <v>13500</v>
      </c>
      <c r="F7" s="10">
        <v>13000</v>
      </c>
      <c r="G7" s="10">
        <v>13956</v>
      </c>
      <c r="H7" s="10">
        <v>13956</v>
      </c>
      <c r="I7" s="10">
        <v>13956</v>
      </c>
      <c r="J7" s="10">
        <v>13956</v>
      </c>
      <c r="K7" s="10">
        <v>13956</v>
      </c>
      <c r="L7" s="10">
        <v>13956</v>
      </c>
      <c r="M7" s="10">
        <v>13956</v>
      </c>
      <c r="N7" s="10">
        <v>13956</v>
      </c>
      <c r="O7" s="10">
        <v>13956</v>
      </c>
      <c r="P7" s="10">
        <v>13956</v>
      </c>
      <c r="Q7" s="10">
        <v>13956</v>
      </c>
      <c r="R7" s="10">
        <v>13956</v>
      </c>
      <c r="S7" s="10">
        <v>13956</v>
      </c>
      <c r="T7" s="10">
        <v>13956</v>
      </c>
      <c r="U7" s="10">
        <v>13956</v>
      </c>
      <c r="V7" s="10">
        <v>13956</v>
      </c>
      <c r="W7" s="10">
        <v>13956</v>
      </c>
      <c r="X7" s="10"/>
      <c r="Y7">
        <f t="shared" ca="1" si="0"/>
        <v>-100</v>
      </c>
    </row>
    <row r="8" spans="1:25" s="17" customFormat="1" x14ac:dyDescent="0.25">
      <c r="A8" s="24">
        <v>45875</v>
      </c>
      <c r="B8" s="36">
        <v>13558</v>
      </c>
      <c r="C8">
        <v>13000</v>
      </c>
      <c r="D8">
        <v>9000</v>
      </c>
      <c r="E8" s="10">
        <v>13500</v>
      </c>
      <c r="F8" s="10">
        <v>13000</v>
      </c>
      <c r="G8" s="10">
        <v>13558</v>
      </c>
      <c r="H8" s="10">
        <v>13558</v>
      </c>
      <c r="I8" s="10">
        <v>13558</v>
      </c>
      <c r="J8" s="10">
        <v>13558</v>
      </c>
      <c r="K8" s="10">
        <v>13558</v>
      </c>
      <c r="L8" s="10">
        <v>13558</v>
      </c>
      <c r="M8" s="10">
        <v>13558</v>
      </c>
      <c r="N8" s="10">
        <v>13558</v>
      </c>
      <c r="O8" s="10">
        <v>13558</v>
      </c>
      <c r="P8" s="10">
        <v>13558</v>
      </c>
      <c r="Q8" s="10">
        <v>13558</v>
      </c>
      <c r="R8" s="10">
        <v>13558</v>
      </c>
      <c r="S8" s="10">
        <v>13558</v>
      </c>
      <c r="T8" s="10">
        <v>13558</v>
      </c>
      <c r="U8" s="10">
        <v>13558</v>
      </c>
      <c r="V8" s="10">
        <v>13558</v>
      </c>
      <c r="W8" s="10">
        <v>13558</v>
      </c>
      <c r="X8" s="10"/>
      <c r="Y8">
        <f t="shared" ca="1" si="0"/>
        <v>-100</v>
      </c>
    </row>
    <row r="9" spans="1:25" s="17" customFormat="1" x14ac:dyDescent="0.25">
      <c r="A9" s="24">
        <v>45876</v>
      </c>
      <c r="B9" s="36">
        <v>13549</v>
      </c>
      <c r="C9">
        <v>13000</v>
      </c>
      <c r="D9">
        <v>9000</v>
      </c>
      <c r="E9" s="10">
        <v>13500</v>
      </c>
      <c r="F9" s="10">
        <v>13000</v>
      </c>
      <c r="G9" s="10">
        <v>13549</v>
      </c>
      <c r="H9" s="10">
        <v>13549</v>
      </c>
      <c r="I9" s="10">
        <v>13549</v>
      </c>
      <c r="J9" s="10">
        <v>13549</v>
      </c>
      <c r="K9" s="10">
        <v>13549</v>
      </c>
      <c r="L9" s="10">
        <v>13549</v>
      </c>
      <c r="M9" s="10">
        <v>13549</v>
      </c>
      <c r="N9" s="10">
        <v>13549</v>
      </c>
      <c r="O9" s="10">
        <v>13549</v>
      </c>
      <c r="P9" s="10">
        <v>13549</v>
      </c>
      <c r="Q9" s="10">
        <v>13549</v>
      </c>
      <c r="R9" s="10">
        <v>13549</v>
      </c>
      <c r="S9" s="10">
        <v>13549</v>
      </c>
      <c r="T9" s="10">
        <v>13549</v>
      </c>
      <c r="U9" s="10">
        <v>13549</v>
      </c>
      <c r="V9" s="10">
        <v>13549</v>
      </c>
      <c r="W9" s="10">
        <v>13549</v>
      </c>
      <c r="X9" s="10"/>
      <c r="Y9">
        <f t="shared" ca="1" si="0"/>
        <v>-100</v>
      </c>
    </row>
    <row r="10" spans="1:25" s="17" customFormat="1" x14ac:dyDescent="0.25">
      <c r="A10" s="24">
        <v>45877</v>
      </c>
      <c r="B10" s="36">
        <v>13554</v>
      </c>
      <c r="C10">
        <v>13000</v>
      </c>
      <c r="D10">
        <v>9000</v>
      </c>
      <c r="E10" s="10">
        <v>13500</v>
      </c>
      <c r="F10" s="10">
        <v>13000</v>
      </c>
      <c r="G10" s="10">
        <v>13554</v>
      </c>
      <c r="H10" s="10">
        <v>13554</v>
      </c>
      <c r="I10" s="10">
        <v>13554</v>
      </c>
      <c r="J10" s="10">
        <v>13554</v>
      </c>
      <c r="K10" s="10">
        <v>13554</v>
      </c>
      <c r="L10" s="10">
        <v>13554</v>
      </c>
      <c r="M10" s="10">
        <v>13554</v>
      </c>
      <c r="N10" s="10">
        <v>13554</v>
      </c>
      <c r="O10" s="10">
        <v>13554</v>
      </c>
      <c r="P10" s="10">
        <v>13554</v>
      </c>
      <c r="Q10" s="10">
        <v>13554</v>
      </c>
      <c r="R10" s="10">
        <v>13554</v>
      </c>
      <c r="S10" s="10">
        <v>13554</v>
      </c>
      <c r="T10" s="10">
        <v>13554</v>
      </c>
      <c r="U10" s="10">
        <v>13554</v>
      </c>
      <c r="V10" s="10">
        <v>13554</v>
      </c>
      <c r="W10" s="10">
        <v>13554</v>
      </c>
      <c r="X10" s="10"/>
      <c r="Y10">
        <f t="shared" ca="1" si="0"/>
        <v>-100</v>
      </c>
    </row>
    <row r="11" spans="1:25" s="17" customFormat="1" x14ac:dyDescent="0.25">
      <c r="A11" s="24">
        <v>45878</v>
      </c>
      <c r="B11" s="36">
        <v>13051</v>
      </c>
      <c r="C11">
        <v>13000</v>
      </c>
      <c r="D11">
        <v>9000</v>
      </c>
      <c r="E11" s="10">
        <v>13500</v>
      </c>
      <c r="F11" s="10">
        <v>13000</v>
      </c>
      <c r="G11" s="10">
        <v>13051</v>
      </c>
      <c r="H11" s="10">
        <v>13051</v>
      </c>
      <c r="I11" s="10">
        <v>13051</v>
      </c>
      <c r="J11" s="10">
        <v>13051</v>
      </c>
      <c r="K11" s="10">
        <v>13051</v>
      </c>
      <c r="L11" s="10">
        <v>13051</v>
      </c>
      <c r="M11" s="10">
        <v>13051</v>
      </c>
      <c r="N11" s="10">
        <v>13051</v>
      </c>
      <c r="O11" s="10">
        <v>13051</v>
      </c>
      <c r="P11" s="10">
        <v>13051</v>
      </c>
      <c r="Q11" s="10">
        <v>13051</v>
      </c>
      <c r="R11" s="10">
        <v>13051</v>
      </c>
      <c r="S11" s="10">
        <v>13051</v>
      </c>
      <c r="T11" s="10">
        <v>13051</v>
      </c>
      <c r="U11" s="10">
        <v>13051</v>
      </c>
      <c r="V11" s="10">
        <v>13051</v>
      </c>
      <c r="W11" s="10">
        <v>13051</v>
      </c>
      <c r="X11" s="10"/>
      <c r="Y11">
        <f t="shared" ca="1" si="0"/>
        <v>-100</v>
      </c>
    </row>
    <row r="12" spans="1:25" s="17" customFormat="1" x14ac:dyDescent="0.25">
      <c r="A12" s="24">
        <v>45879</v>
      </c>
      <c r="B12" s="36">
        <v>12541</v>
      </c>
      <c r="C12">
        <v>13000</v>
      </c>
      <c r="D12">
        <v>9000</v>
      </c>
      <c r="E12" s="10">
        <v>13500</v>
      </c>
      <c r="F12" s="10">
        <v>13000</v>
      </c>
      <c r="G12" s="10">
        <v>12541</v>
      </c>
      <c r="H12" s="10">
        <v>12541</v>
      </c>
      <c r="I12" s="10">
        <v>12541</v>
      </c>
      <c r="J12" s="10">
        <v>12541</v>
      </c>
      <c r="K12" s="10">
        <v>12541</v>
      </c>
      <c r="L12" s="10">
        <v>12541</v>
      </c>
      <c r="M12" s="10">
        <v>12541</v>
      </c>
      <c r="N12" s="10">
        <v>12541</v>
      </c>
      <c r="O12" s="10">
        <v>12541</v>
      </c>
      <c r="P12" s="10">
        <v>12541</v>
      </c>
      <c r="Q12" s="10">
        <v>12541</v>
      </c>
      <c r="R12" s="10">
        <v>12541</v>
      </c>
      <c r="S12" s="10">
        <v>12541</v>
      </c>
      <c r="T12" s="10">
        <v>12541</v>
      </c>
      <c r="U12" s="10">
        <v>12541</v>
      </c>
      <c r="V12" s="10">
        <v>12541</v>
      </c>
      <c r="W12" s="10">
        <v>12541</v>
      </c>
      <c r="X12" s="10"/>
      <c r="Y12">
        <f t="shared" ca="1" si="0"/>
        <v>-100</v>
      </c>
    </row>
    <row r="13" spans="1:25" s="17" customFormat="1" x14ac:dyDescent="0.25">
      <c r="A13" s="24">
        <v>45880</v>
      </c>
      <c r="B13" s="36">
        <v>12069</v>
      </c>
      <c r="C13">
        <v>13000</v>
      </c>
      <c r="D13">
        <v>9000</v>
      </c>
      <c r="E13" s="10">
        <v>13500</v>
      </c>
      <c r="F13" s="10">
        <v>13000</v>
      </c>
      <c r="G13" s="10">
        <v>12000</v>
      </c>
      <c r="H13" s="10">
        <v>12000</v>
      </c>
      <c r="I13" s="10">
        <v>12069</v>
      </c>
      <c r="J13" s="10">
        <v>12069</v>
      </c>
      <c r="K13" s="10">
        <v>12069</v>
      </c>
      <c r="L13" s="10">
        <v>12069</v>
      </c>
      <c r="M13" s="10">
        <v>12069</v>
      </c>
      <c r="N13" s="10">
        <v>12069</v>
      </c>
      <c r="O13" s="10">
        <v>12069</v>
      </c>
      <c r="P13" s="10">
        <v>12069</v>
      </c>
      <c r="Q13" s="10">
        <v>12069</v>
      </c>
      <c r="R13" s="10">
        <v>12069</v>
      </c>
      <c r="S13" s="10">
        <v>12069</v>
      </c>
      <c r="T13" s="10">
        <v>12069</v>
      </c>
      <c r="U13" s="10">
        <v>12069</v>
      </c>
      <c r="V13" s="10">
        <v>12069</v>
      </c>
      <c r="W13" s="10">
        <v>12069</v>
      </c>
      <c r="X13" s="10"/>
      <c r="Y13">
        <f t="shared" ca="1" si="0"/>
        <v>-100</v>
      </c>
    </row>
    <row r="14" spans="1:25" s="17" customFormat="1" x14ac:dyDescent="0.25">
      <c r="A14" s="24">
        <v>45881</v>
      </c>
      <c r="B14" s="36">
        <v>11246</v>
      </c>
      <c r="C14">
        <v>13000</v>
      </c>
      <c r="D14">
        <v>9000</v>
      </c>
      <c r="E14" s="10">
        <v>13500</v>
      </c>
      <c r="F14" s="10">
        <v>13000</v>
      </c>
      <c r="G14" s="10">
        <v>11000</v>
      </c>
      <c r="H14" s="10">
        <v>11000</v>
      </c>
      <c r="I14" s="10">
        <v>11246</v>
      </c>
      <c r="J14" s="10">
        <v>11246</v>
      </c>
      <c r="K14" s="10">
        <v>11246</v>
      </c>
      <c r="L14" s="10">
        <v>11246</v>
      </c>
      <c r="M14" s="10">
        <v>11246</v>
      </c>
      <c r="N14" s="10">
        <v>11246</v>
      </c>
      <c r="O14" s="10">
        <v>11246</v>
      </c>
      <c r="P14" s="10">
        <v>11246</v>
      </c>
      <c r="Q14" s="10">
        <v>11246</v>
      </c>
      <c r="R14" s="10">
        <v>11246</v>
      </c>
      <c r="S14" s="10">
        <v>11246</v>
      </c>
      <c r="T14" s="10">
        <v>11246</v>
      </c>
      <c r="U14" s="10">
        <v>11246</v>
      </c>
      <c r="V14" s="10">
        <v>11246</v>
      </c>
      <c r="W14" s="10">
        <v>11246</v>
      </c>
      <c r="X14" s="10"/>
      <c r="Y14">
        <f t="shared" ca="1" si="0"/>
        <v>-100</v>
      </c>
    </row>
    <row r="15" spans="1:25" s="17" customFormat="1" x14ac:dyDescent="0.25">
      <c r="A15" s="24">
        <v>45882</v>
      </c>
      <c r="B15" s="36">
        <v>10275</v>
      </c>
      <c r="C15">
        <v>13000</v>
      </c>
      <c r="D15">
        <v>9000</v>
      </c>
      <c r="E15" s="10">
        <v>13500</v>
      </c>
      <c r="F15" s="10">
        <v>13000</v>
      </c>
      <c r="G15" s="10">
        <v>10000</v>
      </c>
      <c r="H15" s="10">
        <v>10000</v>
      </c>
      <c r="I15" s="10">
        <v>10275</v>
      </c>
      <c r="J15" s="10">
        <v>10275</v>
      </c>
      <c r="K15" s="10">
        <v>10275</v>
      </c>
      <c r="L15" s="10">
        <v>10275</v>
      </c>
      <c r="M15" s="10">
        <v>10275</v>
      </c>
      <c r="N15" s="10">
        <v>10275</v>
      </c>
      <c r="O15" s="10">
        <v>10275</v>
      </c>
      <c r="P15" s="10">
        <v>10275</v>
      </c>
      <c r="Q15" s="10">
        <v>10275</v>
      </c>
      <c r="R15" s="10">
        <v>10275</v>
      </c>
      <c r="S15" s="10">
        <v>10275</v>
      </c>
      <c r="T15" s="10">
        <v>10275</v>
      </c>
      <c r="U15" s="10">
        <v>10275</v>
      </c>
      <c r="V15" s="10">
        <v>10275</v>
      </c>
      <c r="W15" s="10">
        <v>10275</v>
      </c>
      <c r="X15" s="10"/>
      <c r="Y15">
        <f t="shared" ca="1" si="0"/>
        <v>-100</v>
      </c>
    </row>
    <row r="16" spans="1:25" s="17" customFormat="1" x14ac:dyDescent="0.25">
      <c r="A16" s="24">
        <v>45883</v>
      </c>
      <c r="B16" s="36">
        <v>10027</v>
      </c>
      <c r="C16">
        <v>13000</v>
      </c>
      <c r="D16">
        <v>9000</v>
      </c>
      <c r="E16" s="10">
        <v>13500</v>
      </c>
      <c r="F16" s="10">
        <v>13000</v>
      </c>
      <c r="G16" s="10">
        <v>10000</v>
      </c>
      <c r="H16" s="10">
        <v>10000</v>
      </c>
      <c r="I16" s="10">
        <v>10027</v>
      </c>
      <c r="J16" s="10">
        <v>10027</v>
      </c>
      <c r="K16" s="10">
        <v>10027</v>
      </c>
      <c r="L16" s="10">
        <v>10027</v>
      </c>
      <c r="M16" s="10">
        <v>10027</v>
      </c>
      <c r="N16" s="10">
        <v>10027</v>
      </c>
      <c r="O16" s="10">
        <v>10027</v>
      </c>
      <c r="P16" s="10">
        <v>10027</v>
      </c>
      <c r="Q16" s="10">
        <v>10027</v>
      </c>
      <c r="R16" s="10">
        <v>10027</v>
      </c>
      <c r="S16" s="10">
        <v>10027</v>
      </c>
      <c r="T16" s="10">
        <v>10027</v>
      </c>
      <c r="U16" s="10">
        <v>10027</v>
      </c>
      <c r="V16" s="10">
        <v>10027</v>
      </c>
      <c r="W16" s="10">
        <v>10027</v>
      </c>
      <c r="X16" s="10"/>
      <c r="Y16">
        <f t="shared" ca="1" si="0"/>
        <v>-100</v>
      </c>
    </row>
    <row r="17" spans="1:25" s="17" customFormat="1" x14ac:dyDescent="0.25">
      <c r="A17" s="24">
        <v>45884</v>
      </c>
      <c r="B17" s="36">
        <v>9519</v>
      </c>
      <c r="C17">
        <v>13000</v>
      </c>
      <c r="D17">
        <v>9000</v>
      </c>
      <c r="E17" s="10">
        <v>13500</v>
      </c>
      <c r="F17" s="10">
        <v>13000</v>
      </c>
      <c r="G17" s="10">
        <v>10000</v>
      </c>
      <c r="H17" s="10">
        <v>10000</v>
      </c>
      <c r="I17" s="10">
        <v>9519</v>
      </c>
      <c r="J17" s="10">
        <v>9519</v>
      </c>
      <c r="K17" s="10">
        <v>9519</v>
      </c>
      <c r="L17" s="10">
        <v>9519</v>
      </c>
      <c r="M17" s="10">
        <v>9519</v>
      </c>
      <c r="N17" s="10">
        <v>9519</v>
      </c>
      <c r="O17" s="10">
        <v>9519</v>
      </c>
      <c r="P17" s="10">
        <v>9519</v>
      </c>
      <c r="Q17" s="10">
        <v>9519</v>
      </c>
      <c r="R17" s="10">
        <v>9519</v>
      </c>
      <c r="S17" s="10">
        <v>9519</v>
      </c>
      <c r="T17" s="10">
        <v>9519</v>
      </c>
      <c r="U17" s="10">
        <v>9519</v>
      </c>
      <c r="V17" s="10">
        <v>9519</v>
      </c>
      <c r="W17" s="10">
        <v>9519</v>
      </c>
      <c r="X17" s="10"/>
      <c r="Y17">
        <f t="shared" ca="1" si="0"/>
        <v>-100</v>
      </c>
    </row>
    <row r="18" spans="1:25" s="17" customFormat="1" x14ac:dyDescent="0.25">
      <c r="A18" s="24">
        <v>45885</v>
      </c>
      <c r="B18" s="36">
        <v>9508</v>
      </c>
      <c r="C18">
        <v>13000</v>
      </c>
      <c r="D18">
        <v>9000</v>
      </c>
      <c r="E18" s="10">
        <v>13500</v>
      </c>
      <c r="F18" s="10">
        <v>13000</v>
      </c>
      <c r="G18" s="10">
        <v>10000</v>
      </c>
      <c r="H18" s="10">
        <v>10000</v>
      </c>
      <c r="I18" s="10">
        <v>9508</v>
      </c>
      <c r="J18" s="10">
        <v>9508</v>
      </c>
      <c r="K18" s="10">
        <v>9508</v>
      </c>
      <c r="L18" s="10">
        <v>9508</v>
      </c>
      <c r="M18" s="10">
        <v>9508</v>
      </c>
      <c r="N18" s="10">
        <v>9508</v>
      </c>
      <c r="O18" s="10">
        <v>9508</v>
      </c>
      <c r="P18" s="10">
        <v>9508</v>
      </c>
      <c r="Q18" s="10">
        <v>9508</v>
      </c>
      <c r="R18" s="10">
        <v>9508</v>
      </c>
      <c r="S18" s="10">
        <v>9508</v>
      </c>
      <c r="T18" s="10">
        <v>9508</v>
      </c>
      <c r="U18" s="10">
        <v>9508</v>
      </c>
      <c r="V18" s="10">
        <v>9508</v>
      </c>
      <c r="W18" s="10">
        <v>9508</v>
      </c>
      <c r="X18" s="10"/>
      <c r="Y18">
        <f t="shared" ca="1" si="0"/>
        <v>-100</v>
      </c>
    </row>
    <row r="19" spans="1:25" s="17" customFormat="1" x14ac:dyDescent="0.25">
      <c r="A19" s="24">
        <v>45886</v>
      </c>
      <c r="B19" s="36">
        <v>9508</v>
      </c>
      <c r="C19">
        <v>13000</v>
      </c>
      <c r="D19">
        <v>9000</v>
      </c>
      <c r="E19" s="10">
        <v>13500</v>
      </c>
      <c r="F19" s="10">
        <v>13000</v>
      </c>
      <c r="G19" s="10">
        <v>10000</v>
      </c>
      <c r="H19" s="10">
        <v>10000</v>
      </c>
      <c r="I19" s="10">
        <v>9508</v>
      </c>
      <c r="J19" s="10">
        <v>9508</v>
      </c>
      <c r="K19" s="10">
        <v>9508</v>
      </c>
      <c r="L19" s="10">
        <v>9508</v>
      </c>
      <c r="M19" s="10">
        <v>9508</v>
      </c>
      <c r="N19" s="10">
        <v>9508</v>
      </c>
      <c r="O19" s="10">
        <v>9508</v>
      </c>
      <c r="P19" s="10">
        <v>9508</v>
      </c>
      <c r="Q19" s="10">
        <v>9508</v>
      </c>
      <c r="R19" s="10">
        <v>9508</v>
      </c>
      <c r="S19" s="10">
        <v>9508</v>
      </c>
      <c r="T19" s="10">
        <v>9508</v>
      </c>
      <c r="U19" s="10">
        <v>9508</v>
      </c>
      <c r="V19" s="10">
        <v>9508</v>
      </c>
      <c r="W19" s="10">
        <v>9508</v>
      </c>
      <c r="X19" s="10"/>
      <c r="Y19">
        <f t="shared" ca="1" si="0"/>
        <v>-100</v>
      </c>
    </row>
    <row r="20" spans="1:25" s="17" customFormat="1" x14ac:dyDescent="0.25">
      <c r="A20" s="24">
        <v>45887</v>
      </c>
      <c r="B20" s="36">
        <v>9465</v>
      </c>
      <c r="C20">
        <v>13000</v>
      </c>
      <c r="D20">
        <v>9000</v>
      </c>
      <c r="E20" s="10">
        <v>13500</v>
      </c>
      <c r="F20" s="10">
        <v>13000</v>
      </c>
      <c r="G20" s="10">
        <v>9500</v>
      </c>
      <c r="H20" s="10">
        <v>9500</v>
      </c>
      <c r="I20" s="10">
        <v>9465</v>
      </c>
      <c r="J20" s="10">
        <v>9465</v>
      </c>
      <c r="K20" s="10">
        <v>9465</v>
      </c>
      <c r="L20" s="10">
        <v>9465</v>
      </c>
      <c r="M20" s="10">
        <v>9465</v>
      </c>
      <c r="N20" s="10">
        <v>9465</v>
      </c>
      <c r="O20" s="10">
        <v>9465</v>
      </c>
      <c r="P20" s="10">
        <v>9465</v>
      </c>
      <c r="Q20" s="10">
        <v>9465</v>
      </c>
      <c r="R20" s="10">
        <v>9465</v>
      </c>
      <c r="S20" s="10">
        <v>9465</v>
      </c>
      <c r="T20" s="10">
        <v>9465</v>
      </c>
      <c r="U20" s="10">
        <v>9465</v>
      </c>
      <c r="V20" s="10">
        <v>9465</v>
      </c>
      <c r="W20" s="10">
        <v>9465</v>
      </c>
      <c r="X20" s="10"/>
      <c r="Y20">
        <f t="shared" ca="1" si="0"/>
        <v>-100</v>
      </c>
    </row>
    <row r="21" spans="1:25" s="17" customFormat="1" x14ac:dyDescent="0.25">
      <c r="A21" s="24">
        <v>45888</v>
      </c>
      <c r="B21" s="36">
        <v>9488</v>
      </c>
      <c r="C21">
        <v>13000</v>
      </c>
      <c r="D21">
        <v>9000</v>
      </c>
      <c r="E21" s="10">
        <v>13500</v>
      </c>
      <c r="F21" s="10">
        <v>13000</v>
      </c>
      <c r="G21" s="10">
        <v>9500</v>
      </c>
      <c r="H21" s="10">
        <v>9500</v>
      </c>
      <c r="I21" s="10">
        <v>9488</v>
      </c>
      <c r="J21" s="10">
        <v>9488</v>
      </c>
      <c r="K21" s="10">
        <v>9488</v>
      </c>
      <c r="L21" s="10">
        <v>9488</v>
      </c>
      <c r="M21" s="10">
        <v>9488</v>
      </c>
      <c r="N21" s="10">
        <v>9488</v>
      </c>
      <c r="O21" s="10">
        <v>9488</v>
      </c>
      <c r="P21" s="10">
        <v>9488</v>
      </c>
      <c r="Q21" s="10">
        <v>9488</v>
      </c>
      <c r="R21" s="10">
        <v>9488</v>
      </c>
      <c r="S21" s="10">
        <v>9488</v>
      </c>
      <c r="T21" s="10">
        <v>9488</v>
      </c>
      <c r="U21" s="10">
        <v>9488</v>
      </c>
      <c r="V21" s="10">
        <v>9488</v>
      </c>
      <c r="W21" s="10">
        <v>9488</v>
      </c>
      <c r="X21" s="10"/>
      <c r="Y21">
        <f t="shared" ca="1" si="0"/>
        <v>-100</v>
      </c>
    </row>
    <row r="22" spans="1:25" s="17" customFormat="1" x14ac:dyDescent="0.25">
      <c r="A22" s="24">
        <v>45889</v>
      </c>
      <c r="B22" s="36">
        <v>9256</v>
      </c>
      <c r="C22">
        <v>13000</v>
      </c>
      <c r="D22">
        <v>9000</v>
      </c>
      <c r="E22" s="10">
        <v>13500</v>
      </c>
      <c r="F22" s="10">
        <v>13000</v>
      </c>
      <c r="G22" s="10">
        <v>9500</v>
      </c>
      <c r="H22" s="10">
        <v>9500</v>
      </c>
      <c r="I22" s="10">
        <v>9256</v>
      </c>
      <c r="J22" s="10">
        <v>9256</v>
      </c>
      <c r="K22" s="10">
        <v>9256</v>
      </c>
      <c r="L22" s="10">
        <v>9256</v>
      </c>
      <c r="M22" s="10">
        <v>9256</v>
      </c>
      <c r="N22" s="10">
        <v>9256</v>
      </c>
      <c r="O22" s="10">
        <v>9256</v>
      </c>
      <c r="P22" s="10">
        <v>9256</v>
      </c>
      <c r="Q22" s="10">
        <v>9256</v>
      </c>
      <c r="R22" s="10">
        <v>9256</v>
      </c>
      <c r="S22" s="10">
        <v>9256</v>
      </c>
      <c r="T22" s="10">
        <v>9256</v>
      </c>
      <c r="U22" s="10">
        <v>9256</v>
      </c>
      <c r="V22" s="10">
        <v>9256</v>
      </c>
      <c r="W22" s="10">
        <v>9256</v>
      </c>
      <c r="X22" s="10"/>
      <c r="Y22">
        <f t="shared" ca="1" si="0"/>
        <v>-100</v>
      </c>
    </row>
    <row r="23" spans="1:25" s="17" customFormat="1" x14ac:dyDescent="0.25">
      <c r="A23" s="24">
        <v>45890</v>
      </c>
      <c r="B23" s="36">
        <v>9259</v>
      </c>
      <c r="C23">
        <v>13000</v>
      </c>
      <c r="D23">
        <v>9000</v>
      </c>
      <c r="E23" s="10">
        <v>13500</v>
      </c>
      <c r="F23" s="10">
        <v>13000</v>
      </c>
      <c r="G23" s="10">
        <v>9500</v>
      </c>
      <c r="H23" s="10">
        <v>9500</v>
      </c>
      <c r="I23" s="10">
        <v>9259</v>
      </c>
      <c r="J23" s="10">
        <v>9259</v>
      </c>
      <c r="K23" s="10">
        <v>9259</v>
      </c>
      <c r="L23" s="10">
        <v>9259</v>
      </c>
      <c r="M23" s="10">
        <v>9259</v>
      </c>
      <c r="N23" s="10">
        <v>9259</v>
      </c>
      <c r="O23" s="10">
        <v>9259</v>
      </c>
      <c r="P23" s="10">
        <v>9259</v>
      </c>
      <c r="Q23" s="10">
        <v>9259</v>
      </c>
      <c r="R23" s="10">
        <v>9259</v>
      </c>
      <c r="S23" s="10">
        <v>9259</v>
      </c>
      <c r="T23" s="10">
        <v>9259</v>
      </c>
      <c r="U23" s="10">
        <v>9259</v>
      </c>
      <c r="V23" s="10">
        <v>9259</v>
      </c>
      <c r="W23" s="10">
        <v>9259</v>
      </c>
      <c r="X23" s="10"/>
      <c r="Y23">
        <f t="shared" ca="1" si="0"/>
        <v>-100</v>
      </c>
    </row>
    <row r="24" spans="1:25" s="17" customFormat="1" x14ac:dyDescent="0.25">
      <c r="A24" s="24">
        <v>45891</v>
      </c>
      <c r="B24" s="36">
        <v>9267</v>
      </c>
      <c r="C24">
        <v>13000</v>
      </c>
      <c r="D24">
        <v>9000</v>
      </c>
      <c r="E24" s="10">
        <v>13500</v>
      </c>
      <c r="F24" s="10">
        <v>13000</v>
      </c>
      <c r="G24" s="10">
        <v>9500</v>
      </c>
      <c r="H24" s="10">
        <v>9500</v>
      </c>
      <c r="I24" s="10">
        <v>9267</v>
      </c>
      <c r="J24" s="10">
        <v>9267</v>
      </c>
      <c r="K24" s="10">
        <v>9267</v>
      </c>
      <c r="L24" s="10">
        <v>9267</v>
      </c>
      <c r="M24" s="10">
        <v>9267</v>
      </c>
      <c r="N24" s="10">
        <v>9267</v>
      </c>
      <c r="O24" s="10">
        <v>9267</v>
      </c>
      <c r="P24" s="10">
        <v>9267</v>
      </c>
      <c r="Q24" s="10">
        <v>9267</v>
      </c>
      <c r="R24" s="10">
        <v>9267</v>
      </c>
      <c r="S24" s="10">
        <v>9267</v>
      </c>
      <c r="T24" s="10">
        <v>9267</v>
      </c>
      <c r="U24" s="10">
        <v>9267</v>
      </c>
      <c r="V24" s="10">
        <v>9267</v>
      </c>
      <c r="W24" s="10">
        <v>9267</v>
      </c>
      <c r="X24" s="10"/>
      <c r="Y24">
        <f t="shared" ca="1" si="0"/>
        <v>-100</v>
      </c>
    </row>
    <row r="25" spans="1:25" s="17" customFormat="1" x14ac:dyDescent="0.25">
      <c r="A25" s="24">
        <v>45892</v>
      </c>
      <c r="B25" s="36">
        <v>9278</v>
      </c>
      <c r="C25">
        <v>13000</v>
      </c>
      <c r="D25">
        <v>9000</v>
      </c>
      <c r="E25" s="10">
        <v>13500</v>
      </c>
      <c r="F25" s="10">
        <v>13000</v>
      </c>
      <c r="G25" s="10">
        <v>9500</v>
      </c>
      <c r="H25" s="10">
        <v>9500</v>
      </c>
      <c r="I25" s="10">
        <v>9278</v>
      </c>
      <c r="J25" s="10">
        <v>9278</v>
      </c>
      <c r="K25" s="10">
        <v>9278</v>
      </c>
      <c r="L25" s="10">
        <v>9278</v>
      </c>
      <c r="M25" s="10">
        <v>9278</v>
      </c>
      <c r="N25" s="10">
        <v>9278</v>
      </c>
      <c r="O25" s="10">
        <v>9278</v>
      </c>
      <c r="P25" s="10">
        <v>9278</v>
      </c>
      <c r="Q25" s="10">
        <v>9278</v>
      </c>
      <c r="R25" s="10">
        <v>9278</v>
      </c>
      <c r="S25" s="10">
        <v>9278</v>
      </c>
      <c r="T25" s="10">
        <v>9278</v>
      </c>
      <c r="U25" s="10">
        <v>9278</v>
      </c>
      <c r="V25" s="10">
        <v>9278</v>
      </c>
      <c r="W25" s="10">
        <v>9278</v>
      </c>
      <c r="X25" s="10"/>
      <c r="Y25">
        <f t="shared" ca="1" si="0"/>
        <v>-100</v>
      </c>
    </row>
    <row r="26" spans="1:25" s="17" customFormat="1" x14ac:dyDescent="0.25">
      <c r="A26" s="24">
        <v>45893</v>
      </c>
      <c r="B26" s="36">
        <v>9278</v>
      </c>
      <c r="C26">
        <v>13000</v>
      </c>
      <c r="D26">
        <v>9000</v>
      </c>
      <c r="E26" s="10">
        <v>13500</v>
      </c>
      <c r="F26" s="10">
        <v>13000</v>
      </c>
      <c r="G26" s="10">
        <v>9500</v>
      </c>
      <c r="H26" s="10">
        <v>9500</v>
      </c>
      <c r="I26" s="10">
        <v>9278</v>
      </c>
      <c r="J26" s="10">
        <v>9278</v>
      </c>
      <c r="K26" s="10">
        <v>9278</v>
      </c>
      <c r="L26" s="10">
        <v>9278</v>
      </c>
      <c r="M26" s="10">
        <v>9278</v>
      </c>
      <c r="N26" s="10">
        <v>9278</v>
      </c>
      <c r="O26" s="10">
        <v>9278</v>
      </c>
      <c r="P26" s="10">
        <v>9278</v>
      </c>
      <c r="Q26" s="10">
        <v>9278</v>
      </c>
      <c r="R26" s="10">
        <v>9278</v>
      </c>
      <c r="S26" s="10">
        <v>9278</v>
      </c>
      <c r="T26" s="10">
        <v>9278</v>
      </c>
      <c r="U26" s="10">
        <v>9278</v>
      </c>
      <c r="V26" s="10">
        <v>9278</v>
      </c>
      <c r="W26" s="10">
        <v>9278</v>
      </c>
      <c r="X26" s="10"/>
      <c r="Y26">
        <f t="shared" ca="1" si="0"/>
        <v>-100</v>
      </c>
    </row>
    <row r="27" spans="1:25" s="17" customFormat="1" x14ac:dyDescent="0.25">
      <c r="A27" s="24">
        <v>45894</v>
      </c>
      <c r="B27" s="36">
        <v>9318</v>
      </c>
      <c r="C27">
        <v>13000</v>
      </c>
      <c r="D27">
        <v>9000</v>
      </c>
      <c r="E27" s="10">
        <v>13500</v>
      </c>
      <c r="F27" s="10">
        <v>13000</v>
      </c>
      <c r="G27" s="10">
        <v>9500</v>
      </c>
      <c r="H27" s="10">
        <v>9500</v>
      </c>
      <c r="I27" s="10">
        <v>9318</v>
      </c>
      <c r="J27" s="10">
        <v>9318</v>
      </c>
      <c r="K27" s="10">
        <v>9318</v>
      </c>
      <c r="L27" s="10">
        <v>9318</v>
      </c>
      <c r="M27" s="10">
        <v>9318</v>
      </c>
      <c r="N27" s="10">
        <v>9318</v>
      </c>
      <c r="O27" s="10">
        <v>9318</v>
      </c>
      <c r="P27" s="10">
        <v>9318</v>
      </c>
      <c r="Q27" s="10">
        <v>9318</v>
      </c>
      <c r="R27" s="10">
        <v>9318</v>
      </c>
      <c r="S27" s="10">
        <v>9318</v>
      </c>
      <c r="T27" s="10">
        <v>9318</v>
      </c>
      <c r="U27" s="10">
        <v>9318</v>
      </c>
      <c r="V27" s="10">
        <v>9318</v>
      </c>
      <c r="W27" s="10">
        <v>9318</v>
      </c>
      <c r="X27" s="10"/>
      <c r="Y27">
        <f t="shared" ca="1" si="0"/>
        <v>-100</v>
      </c>
    </row>
    <row r="28" spans="1:25" s="17" customFormat="1" x14ac:dyDescent="0.25">
      <c r="A28" s="24">
        <v>45895</v>
      </c>
      <c r="B28" s="36">
        <v>9311</v>
      </c>
      <c r="C28">
        <v>13000</v>
      </c>
      <c r="D28">
        <v>9000</v>
      </c>
      <c r="E28" s="10">
        <v>13500</v>
      </c>
      <c r="F28" s="10">
        <v>13000</v>
      </c>
      <c r="G28" s="10">
        <v>9500</v>
      </c>
      <c r="H28" s="10">
        <v>9500</v>
      </c>
      <c r="I28" s="10">
        <v>9311</v>
      </c>
      <c r="J28" s="10">
        <v>9311</v>
      </c>
      <c r="K28" s="10">
        <v>9311</v>
      </c>
      <c r="L28" s="10">
        <v>9311</v>
      </c>
      <c r="M28" s="10">
        <v>9311</v>
      </c>
      <c r="N28" s="10">
        <v>9311</v>
      </c>
      <c r="O28" s="10">
        <v>9311</v>
      </c>
      <c r="P28" s="10">
        <v>9311</v>
      </c>
      <c r="Q28" s="10">
        <v>9311</v>
      </c>
      <c r="R28" s="10">
        <v>9311</v>
      </c>
      <c r="S28" s="10">
        <v>9311</v>
      </c>
      <c r="T28" s="10">
        <v>9311</v>
      </c>
      <c r="U28" s="10">
        <v>9311</v>
      </c>
      <c r="V28" s="10">
        <v>9311</v>
      </c>
      <c r="W28" s="10">
        <v>9311</v>
      </c>
      <c r="X28" s="10"/>
      <c r="Y28">
        <f t="shared" ca="1" si="0"/>
        <v>-100</v>
      </c>
    </row>
    <row r="29" spans="1:25" s="17" customFormat="1" x14ac:dyDescent="0.25">
      <c r="A29" s="24">
        <v>45896</v>
      </c>
      <c r="B29" s="36">
        <v>9074</v>
      </c>
      <c r="C29">
        <v>13000</v>
      </c>
      <c r="D29">
        <v>9000</v>
      </c>
      <c r="E29" s="10">
        <v>13500</v>
      </c>
      <c r="F29" s="10">
        <v>13000</v>
      </c>
      <c r="G29" s="10">
        <v>9500</v>
      </c>
      <c r="H29" s="10">
        <v>9500</v>
      </c>
      <c r="I29" s="10">
        <v>9074</v>
      </c>
      <c r="J29" s="10">
        <v>9074</v>
      </c>
      <c r="K29" s="10">
        <v>9074</v>
      </c>
      <c r="L29" s="10">
        <v>9074</v>
      </c>
      <c r="M29" s="10">
        <v>9074</v>
      </c>
      <c r="N29" s="10">
        <v>9074</v>
      </c>
      <c r="O29" s="10">
        <v>9074</v>
      </c>
      <c r="P29" s="10">
        <v>9074</v>
      </c>
      <c r="Q29" s="10">
        <v>9074</v>
      </c>
      <c r="R29" s="10">
        <v>9074</v>
      </c>
      <c r="S29" s="10">
        <v>9074</v>
      </c>
      <c r="T29" s="10">
        <v>9074</v>
      </c>
      <c r="U29" s="10">
        <v>9074</v>
      </c>
      <c r="V29" s="10">
        <v>9074</v>
      </c>
      <c r="W29" s="10">
        <v>9074</v>
      </c>
      <c r="X29" s="10"/>
      <c r="Y29">
        <f t="shared" ca="1" si="0"/>
        <v>-100</v>
      </c>
    </row>
    <row r="30" spans="1:25" s="17" customFormat="1" x14ac:dyDescent="0.25">
      <c r="A30" s="24">
        <v>45897</v>
      </c>
      <c r="B30" s="36">
        <v>9067</v>
      </c>
      <c r="C30">
        <v>13000</v>
      </c>
      <c r="D30">
        <v>9000</v>
      </c>
      <c r="E30" s="10">
        <v>13500</v>
      </c>
      <c r="F30" s="10">
        <v>13000</v>
      </c>
      <c r="G30" s="10">
        <v>9500</v>
      </c>
      <c r="H30" s="10">
        <v>9500</v>
      </c>
      <c r="I30" s="10">
        <v>9067</v>
      </c>
      <c r="J30" s="10">
        <v>9067</v>
      </c>
      <c r="K30" s="10">
        <v>9067</v>
      </c>
      <c r="L30" s="10">
        <v>9067</v>
      </c>
      <c r="M30" s="10">
        <v>9067</v>
      </c>
      <c r="N30" s="10">
        <v>9067</v>
      </c>
      <c r="O30" s="10">
        <v>9067</v>
      </c>
      <c r="P30" s="10">
        <v>9067</v>
      </c>
      <c r="Q30" s="10">
        <v>9067</v>
      </c>
      <c r="R30" s="10">
        <v>9067</v>
      </c>
      <c r="S30" s="10">
        <v>9067</v>
      </c>
      <c r="T30" s="10">
        <v>9067</v>
      </c>
      <c r="U30" s="10">
        <v>9067</v>
      </c>
      <c r="V30" s="10">
        <v>9067</v>
      </c>
      <c r="W30" s="10">
        <v>9067</v>
      </c>
      <c r="X30" s="10"/>
      <c r="Y30">
        <f t="shared" ca="1" si="0"/>
        <v>-100</v>
      </c>
    </row>
    <row r="31" spans="1:25" s="17" customFormat="1" x14ac:dyDescent="0.25">
      <c r="A31" s="24">
        <v>45898</v>
      </c>
      <c r="B31" s="37">
        <v>9066</v>
      </c>
      <c r="C31">
        <v>13000</v>
      </c>
      <c r="D31">
        <v>9000</v>
      </c>
      <c r="E31" s="10">
        <v>13500</v>
      </c>
      <c r="F31" s="10">
        <v>13000</v>
      </c>
      <c r="G31" s="10">
        <v>9500</v>
      </c>
      <c r="H31" s="10">
        <v>9500</v>
      </c>
      <c r="I31" s="10">
        <v>9000</v>
      </c>
      <c r="J31" s="10">
        <v>9000</v>
      </c>
      <c r="K31" s="10">
        <v>9000</v>
      </c>
      <c r="L31" s="10">
        <v>9000</v>
      </c>
      <c r="M31" s="10">
        <v>9000</v>
      </c>
      <c r="N31" s="10">
        <v>9000</v>
      </c>
      <c r="O31" s="10">
        <v>9000</v>
      </c>
      <c r="P31" s="10">
        <v>9066</v>
      </c>
      <c r="Q31" s="10">
        <v>9066</v>
      </c>
      <c r="R31" s="10">
        <v>9066</v>
      </c>
      <c r="S31" s="10">
        <v>9066</v>
      </c>
      <c r="T31" s="10">
        <v>9066</v>
      </c>
      <c r="U31" s="10">
        <v>9066</v>
      </c>
      <c r="V31" s="10">
        <v>9066</v>
      </c>
      <c r="W31" s="10">
        <v>9066</v>
      </c>
      <c r="X31" s="10"/>
      <c r="Y31">
        <f t="shared" ca="1" si="0"/>
        <v>-100</v>
      </c>
    </row>
    <row r="32" spans="1:25" s="17" customFormat="1" x14ac:dyDescent="0.25">
      <c r="A32" s="24">
        <v>45899</v>
      </c>
      <c r="B32" s="37">
        <v>9059</v>
      </c>
      <c r="C32">
        <v>13000</v>
      </c>
      <c r="D32">
        <v>9000</v>
      </c>
      <c r="E32" s="10">
        <v>13500</v>
      </c>
      <c r="F32" s="10">
        <v>13000</v>
      </c>
      <c r="G32" s="10">
        <v>9500</v>
      </c>
      <c r="H32" s="10">
        <v>9500</v>
      </c>
      <c r="I32" s="10">
        <v>9000</v>
      </c>
      <c r="J32" s="10">
        <v>9000</v>
      </c>
      <c r="K32" s="10">
        <v>9000</v>
      </c>
      <c r="L32" s="10">
        <v>9000</v>
      </c>
      <c r="M32" s="10">
        <v>9000</v>
      </c>
      <c r="N32" s="10">
        <v>9000</v>
      </c>
      <c r="O32" s="10">
        <v>9000</v>
      </c>
      <c r="P32" s="10">
        <v>9059</v>
      </c>
      <c r="Q32" s="10">
        <v>9059</v>
      </c>
      <c r="R32" s="10">
        <v>9059</v>
      </c>
      <c r="S32" s="10">
        <v>9059</v>
      </c>
      <c r="T32" s="10">
        <v>9059</v>
      </c>
      <c r="U32" s="10">
        <v>9059</v>
      </c>
      <c r="V32" s="10">
        <v>9059</v>
      </c>
      <c r="W32" s="10">
        <v>9059</v>
      </c>
      <c r="X32" s="10"/>
      <c r="Y32">
        <f t="shared" ca="1" si="0"/>
        <v>-100</v>
      </c>
    </row>
    <row r="33" spans="1:25" s="17" customFormat="1" x14ac:dyDescent="0.25">
      <c r="A33" s="24">
        <v>45900</v>
      </c>
      <c r="B33" s="37">
        <v>8780</v>
      </c>
      <c r="C33">
        <v>13000</v>
      </c>
      <c r="D33">
        <v>9000</v>
      </c>
      <c r="E33" s="10">
        <v>13500</v>
      </c>
      <c r="F33" s="10">
        <v>13000</v>
      </c>
      <c r="G33" s="10">
        <v>9500</v>
      </c>
      <c r="H33" s="19">
        <v>9500</v>
      </c>
      <c r="I33" s="19">
        <v>8800</v>
      </c>
      <c r="J33" s="10">
        <v>8800</v>
      </c>
      <c r="K33" s="10">
        <v>8800</v>
      </c>
      <c r="L33" s="10">
        <v>8800</v>
      </c>
      <c r="M33" s="10">
        <v>8800</v>
      </c>
      <c r="N33" s="10">
        <v>8800</v>
      </c>
      <c r="O33" s="10">
        <v>8800</v>
      </c>
      <c r="P33" s="10">
        <v>8780</v>
      </c>
      <c r="Q33" s="10">
        <v>8780</v>
      </c>
      <c r="R33" s="10">
        <v>8780</v>
      </c>
      <c r="S33" s="10">
        <v>8780</v>
      </c>
      <c r="T33" s="10">
        <v>8780</v>
      </c>
      <c r="U33" s="10">
        <v>8780</v>
      </c>
      <c r="V33" s="10">
        <v>8780</v>
      </c>
      <c r="W33" s="10">
        <v>8780</v>
      </c>
      <c r="X33" s="10"/>
      <c r="Y33">
        <f t="shared" ca="1" si="0"/>
        <v>-100</v>
      </c>
    </row>
    <row r="34" spans="1:25" s="17" customFormat="1" x14ac:dyDescent="0.25">
      <c r="A34" s="24">
        <v>45901</v>
      </c>
      <c r="B34" s="37">
        <v>8596</v>
      </c>
      <c r="C34">
        <v>8000</v>
      </c>
      <c r="D34">
        <v>7700</v>
      </c>
      <c r="E34" s="10">
        <v>7650</v>
      </c>
      <c r="F34" s="10">
        <v>7000</v>
      </c>
      <c r="G34" s="10">
        <v>8500</v>
      </c>
      <c r="H34" s="10">
        <v>8500</v>
      </c>
      <c r="I34" s="31">
        <v>8600</v>
      </c>
      <c r="J34" s="31">
        <v>8600</v>
      </c>
      <c r="K34" s="31">
        <v>8600</v>
      </c>
      <c r="L34" s="31">
        <v>8600</v>
      </c>
      <c r="M34" s="31">
        <v>8600</v>
      </c>
      <c r="N34" s="31">
        <v>8600</v>
      </c>
      <c r="O34" s="31">
        <v>8600</v>
      </c>
      <c r="P34" s="31">
        <v>8596</v>
      </c>
      <c r="Q34" s="31">
        <v>8596</v>
      </c>
      <c r="R34" s="31">
        <v>8596</v>
      </c>
      <c r="S34" s="31">
        <v>8596</v>
      </c>
      <c r="T34" s="31">
        <v>8596</v>
      </c>
      <c r="U34" s="31">
        <v>8596</v>
      </c>
      <c r="V34" s="31">
        <v>8596</v>
      </c>
      <c r="W34" s="31">
        <v>8596</v>
      </c>
      <c r="X34" s="10"/>
      <c r="Y34">
        <f t="shared" ca="1" si="0"/>
        <v>-100</v>
      </c>
    </row>
    <row r="35" spans="1:25" s="17" customFormat="1" x14ac:dyDescent="0.25">
      <c r="A35" s="24">
        <v>45902</v>
      </c>
      <c r="B35" s="37">
        <v>8595</v>
      </c>
      <c r="C35">
        <v>8000</v>
      </c>
      <c r="D35">
        <v>7700</v>
      </c>
      <c r="E35" s="10">
        <v>7650</v>
      </c>
      <c r="F35" s="10">
        <v>7000</v>
      </c>
      <c r="G35" s="10">
        <v>8500</v>
      </c>
      <c r="H35" s="10">
        <v>8500</v>
      </c>
      <c r="I35" s="10">
        <v>8600</v>
      </c>
      <c r="J35" s="10">
        <v>8600</v>
      </c>
      <c r="K35" s="10">
        <v>8600</v>
      </c>
      <c r="L35" s="10">
        <v>8600</v>
      </c>
      <c r="M35" s="10">
        <v>8600</v>
      </c>
      <c r="N35" s="10">
        <v>8600</v>
      </c>
      <c r="O35" s="10">
        <v>8600</v>
      </c>
      <c r="P35" s="10">
        <v>8595</v>
      </c>
      <c r="Q35" s="10">
        <v>8595</v>
      </c>
      <c r="R35" s="10">
        <v>8595</v>
      </c>
      <c r="S35" s="10">
        <v>8595</v>
      </c>
      <c r="T35" s="10">
        <v>8595</v>
      </c>
      <c r="U35" s="10">
        <v>8595</v>
      </c>
      <c r="V35" s="10">
        <v>8595</v>
      </c>
      <c r="W35" s="10">
        <v>8595</v>
      </c>
      <c r="X35" s="10"/>
      <c r="Y35">
        <f t="shared" ca="1" si="0"/>
        <v>-100</v>
      </c>
    </row>
    <row r="36" spans="1:25" s="17" customFormat="1" x14ac:dyDescent="0.25">
      <c r="A36" s="24">
        <v>45903</v>
      </c>
      <c r="B36" s="37">
        <v>8619</v>
      </c>
      <c r="C36">
        <v>8000</v>
      </c>
      <c r="D36">
        <v>7700</v>
      </c>
      <c r="E36" s="10">
        <v>7650</v>
      </c>
      <c r="F36" s="10">
        <v>7000</v>
      </c>
      <c r="G36" s="10">
        <v>8500</v>
      </c>
      <c r="H36" s="10">
        <v>8500</v>
      </c>
      <c r="I36" s="10">
        <v>9500</v>
      </c>
      <c r="J36" s="10">
        <v>8600</v>
      </c>
      <c r="K36" s="10">
        <v>8500</v>
      </c>
      <c r="L36" s="10">
        <v>8500</v>
      </c>
      <c r="M36" s="10">
        <v>8500</v>
      </c>
      <c r="N36" s="10">
        <v>8600</v>
      </c>
      <c r="O36" s="10">
        <v>8600</v>
      </c>
      <c r="P36" s="10">
        <v>8619</v>
      </c>
      <c r="Q36" s="10">
        <v>8619</v>
      </c>
      <c r="R36" s="10">
        <v>8619</v>
      </c>
      <c r="S36" s="10">
        <v>8619</v>
      </c>
      <c r="T36" s="10">
        <v>8619</v>
      </c>
      <c r="U36" s="10">
        <v>8619</v>
      </c>
      <c r="V36" s="10">
        <v>8619</v>
      </c>
      <c r="W36" s="10">
        <v>8619</v>
      </c>
      <c r="X36" s="10"/>
      <c r="Y36">
        <f t="shared" ca="1" si="0"/>
        <v>-100</v>
      </c>
    </row>
    <row r="37" spans="1:25" s="17" customFormat="1" x14ac:dyDescent="0.25">
      <c r="A37" s="24">
        <v>45904</v>
      </c>
      <c r="B37" s="37">
        <v>8598</v>
      </c>
      <c r="C37">
        <v>8000</v>
      </c>
      <c r="D37">
        <v>7700</v>
      </c>
      <c r="E37" s="10">
        <v>7650</v>
      </c>
      <c r="F37" s="10">
        <v>7000</v>
      </c>
      <c r="G37" s="10">
        <v>8500</v>
      </c>
      <c r="H37" s="10">
        <v>8500</v>
      </c>
      <c r="I37" s="10">
        <v>9500</v>
      </c>
      <c r="J37" s="10">
        <v>8600</v>
      </c>
      <c r="K37" s="10">
        <v>8500</v>
      </c>
      <c r="L37" s="10">
        <v>8500</v>
      </c>
      <c r="M37" s="10">
        <v>8500</v>
      </c>
      <c r="N37" s="10">
        <v>8600</v>
      </c>
      <c r="O37" s="10">
        <v>8600</v>
      </c>
      <c r="P37" s="10">
        <v>8600</v>
      </c>
      <c r="Q37" s="10">
        <v>8598</v>
      </c>
      <c r="R37" s="10">
        <v>8598</v>
      </c>
      <c r="S37" s="10">
        <v>8598</v>
      </c>
      <c r="T37" s="10">
        <v>8598</v>
      </c>
      <c r="U37" s="10">
        <v>8598</v>
      </c>
      <c r="V37" s="10">
        <v>8598</v>
      </c>
      <c r="W37" s="10">
        <v>8598</v>
      </c>
      <c r="X37" s="10"/>
      <c r="Y37">
        <f t="shared" ca="1" si="0"/>
        <v>-100</v>
      </c>
    </row>
    <row r="38" spans="1:25" s="17" customFormat="1" x14ac:dyDescent="0.25">
      <c r="A38" s="24">
        <v>45905</v>
      </c>
      <c r="B38" s="37">
        <v>8411</v>
      </c>
      <c r="C38">
        <v>8000</v>
      </c>
      <c r="D38">
        <v>7700</v>
      </c>
      <c r="E38" s="10">
        <v>7650</v>
      </c>
      <c r="F38" s="10">
        <v>7000</v>
      </c>
      <c r="G38" s="10">
        <v>8500</v>
      </c>
      <c r="H38" s="10">
        <v>8500</v>
      </c>
      <c r="I38" s="10">
        <v>9500</v>
      </c>
      <c r="J38" s="10">
        <v>8600</v>
      </c>
      <c r="K38" s="10">
        <v>8500</v>
      </c>
      <c r="L38" s="10">
        <v>8500</v>
      </c>
      <c r="M38" s="10">
        <v>8500</v>
      </c>
      <c r="N38" s="10">
        <v>8600</v>
      </c>
      <c r="O38" s="10">
        <v>8600</v>
      </c>
      <c r="P38" s="10">
        <v>8400</v>
      </c>
      <c r="Q38" s="10">
        <v>8411</v>
      </c>
      <c r="R38" s="10">
        <v>8411</v>
      </c>
      <c r="S38" s="10">
        <v>8411</v>
      </c>
      <c r="T38" s="10">
        <v>8411</v>
      </c>
      <c r="U38" s="10">
        <v>8411</v>
      </c>
      <c r="V38" s="10">
        <v>8411</v>
      </c>
      <c r="W38" s="10">
        <v>8411</v>
      </c>
      <c r="X38" s="10"/>
      <c r="Y38">
        <f t="shared" ca="1" si="0"/>
        <v>-100</v>
      </c>
    </row>
    <row r="39" spans="1:25" x14ac:dyDescent="0.25">
      <c r="A39" s="24">
        <v>45906</v>
      </c>
      <c r="B39" s="37">
        <v>8201</v>
      </c>
      <c r="C39">
        <v>8000</v>
      </c>
      <c r="D39">
        <v>7700</v>
      </c>
      <c r="E39" s="10">
        <v>7650</v>
      </c>
      <c r="F39" s="10">
        <v>7000</v>
      </c>
      <c r="G39" s="10">
        <v>8500</v>
      </c>
      <c r="H39" s="10">
        <v>8500</v>
      </c>
      <c r="I39" s="10">
        <v>9500</v>
      </c>
      <c r="J39" s="10">
        <v>8600</v>
      </c>
      <c r="K39" s="10">
        <v>8500</v>
      </c>
      <c r="L39" s="10">
        <v>8500</v>
      </c>
      <c r="M39" s="10">
        <v>8500</v>
      </c>
      <c r="N39" s="10">
        <v>8600</v>
      </c>
      <c r="O39" s="10">
        <v>8600</v>
      </c>
      <c r="P39" s="10">
        <v>8200</v>
      </c>
      <c r="Q39" s="10">
        <v>8201</v>
      </c>
      <c r="R39" s="10">
        <v>8201</v>
      </c>
      <c r="S39" s="10">
        <v>8201</v>
      </c>
      <c r="T39" s="10">
        <v>8201</v>
      </c>
      <c r="U39" s="10">
        <v>8201</v>
      </c>
      <c r="V39" s="10">
        <v>8201</v>
      </c>
      <c r="W39" s="10">
        <v>8201</v>
      </c>
      <c r="X39" s="10"/>
      <c r="Y39">
        <f t="shared" ca="1" si="0"/>
        <v>-100</v>
      </c>
    </row>
    <row r="40" spans="1:25" x14ac:dyDescent="0.25">
      <c r="A40" s="24">
        <v>45907</v>
      </c>
      <c r="B40" s="37">
        <v>7960</v>
      </c>
      <c r="C40">
        <v>8000</v>
      </c>
      <c r="D40">
        <v>7700</v>
      </c>
      <c r="E40" s="10">
        <v>7650</v>
      </c>
      <c r="F40" s="10">
        <v>7000</v>
      </c>
      <c r="G40" s="10">
        <v>8500</v>
      </c>
      <c r="H40" s="10">
        <v>8500</v>
      </c>
      <c r="I40" s="10">
        <v>9500</v>
      </c>
      <c r="J40" s="10">
        <v>8600</v>
      </c>
      <c r="K40" s="10">
        <v>8500</v>
      </c>
      <c r="L40" s="10">
        <v>8500</v>
      </c>
      <c r="M40" s="10">
        <v>8500</v>
      </c>
      <c r="N40" s="10">
        <v>8600</v>
      </c>
      <c r="O40" s="10">
        <v>8600</v>
      </c>
      <c r="P40" s="10">
        <v>8000</v>
      </c>
      <c r="Q40" s="10">
        <v>7960</v>
      </c>
      <c r="R40" s="10">
        <v>7960</v>
      </c>
      <c r="S40" s="10">
        <v>7960</v>
      </c>
      <c r="T40" s="10">
        <v>7960</v>
      </c>
      <c r="U40" s="10">
        <v>7960</v>
      </c>
      <c r="V40" s="10">
        <v>7960</v>
      </c>
      <c r="W40" s="10">
        <v>7960</v>
      </c>
      <c r="X40" s="10"/>
      <c r="Y40">
        <f t="shared" ca="1" si="0"/>
        <v>-100</v>
      </c>
    </row>
    <row r="41" spans="1:25" x14ac:dyDescent="0.25">
      <c r="A41" s="24">
        <v>45908</v>
      </c>
      <c r="B41" s="39">
        <v>7995</v>
      </c>
      <c r="C41">
        <v>8000</v>
      </c>
      <c r="D41">
        <v>7700</v>
      </c>
      <c r="E41" s="10">
        <v>7650</v>
      </c>
      <c r="F41" s="10">
        <v>7000</v>
      </c>
      <c r="G41" s="10">
        <v>8500</v>
      </c>
      <c r="H41" s="10">
        <v>8500</v>
      </c>
      <c r="I41" s="10">
        <v>9500</v>
      </c>
      <c r="J41" s="10">
        <v>8600</v>
      </c>
      <c r="K41" s="10">
        <v>8500</v>
      </c>
      <c r="L41" s="10">
        <v>8500</v>
      </c>
      <c r="M41" s="10">
        <v>8500</v>
      </c>
      <c r="N41" s="10">
        <v>8600</v>
      </c>
      <c r="O41" s="10">
        <v>8600</v>
      </c>
      <c r="P41" s="10">
        <v>8000</v>
      </c>
      <c r="Q41" s="10">
        <v>7995</v>
      </c>
      <c r="R41" s="10">
        <v>7995</v>
      </c>
      <c r="S41" s="10">
        <v>7995</v>
      </c>
      <c r="T41" s="10">
        <v>7995</v>
      </c>
      <c r="U41" s="10">
        <v>7995</v>
      </c>
      <c r="V41" s="10">
        <v>7995</v>
      </c>
      <c r="W41" s="10">
        <v>7995</v>
      </c>
      <c r="X41" s="10"/>
      <c r="Y41">
        <f t="shared" ca="1" si="0"/>
        <v>-100</v>
      </c>
    </row>
    <row r="42" spans="1:25" x14ac:dyDescent="0.25">
      <c r="A42" s="24">
        <v>45909</v>
      </c>
      <c r="B42" s="37">
        <v>8016</v>
      </c>
      <c r="C42">
        <v>8000</v>
      </c>
      <c r="D42">
        <v>7700</v>
      </c>
      <c r="E42" s="10">
        <v>7650</v>
      </c>
      <c r="F42" s="10">
        <v>7000</v>
      </c>
      <c r="G42" s="10">
        <v>8500</v>
      </c>
      <c r="H42" s="10">
        <v>8500</v>
      </c>
      <c r="I42" s="10">
        <v>9500</v>
      </c>
      <c r="J42" s="10">
        <v>8600</v>
      </c>
      <c r="K42" s="10">
        <v>8500</v>
      </c>
      <c r="L42" s="10">
        <v>8500</v>
      </c>
      <c r="M42" s="10">
        <v>8500</v>
      </c>
      <c r="N42" s="10">
        <v>8600</v>
      </c>
      <c r="O42" s="10">
        <v>8600</v>
      </c>
      <c r="P42" s="10">
        <v>8000</v>
      </c>
      <c r="Q42" s="10">
        <v>8016</v>
      </c>
      <c r="R42" s="10">
        <v>8016</v>
      </c>
      <c r="S42" s="10">
        <v>8016</v>
      </c>
      <c r="T42" s="10">
        <v>8016</v>
      </c>
      <c r="U42" s="10">
        <v>8016</v>
      </c>
      <c r="V42" s="10">
        <v>8016</v>
      </c>
      <c r="W42" s="10">
        <v>8016</v>
      </c>
      <c r="X42" s="10"/>
      <c r="Y42">
        <f t="shared" ca="1" si="0"/>
        <v>-100</v>
      </c>
    </row>
    <row r="43" spans="1:25" x14ac:dyDescent="0.25">
      <c r="A43" s="24">
        <v>45910</v>
      </c>
      <c r="B43" s="37">
        <v>8013</v>
      </c>
      <c r="C43">
        <v>8000</v>
      </c>
      <c r="D43">
        <v>7700</v>
      </c>
      <c r="E43" s="10">
        <v>7650</v>
      </c>
      <c r="F43" s="10">
        <v>7000</v>
      </c>
      <c r="G43" s="10">
        <v>8500</v>
      </c>
      <c r="H43" s="10">
        <v>8500</v>
      </c>
      <c r="I43" s="10">
        <v>9500</v>
      </c>
      <c r="J43" s="10">
        <v>8600</v>
      </c>
      <c r="K43" s="10">
        <v>8500</v>
      </c>
      <c r="L43" s="10">
        <v>8500</v>
      </c>
      <c r="M43" s="10">
        <v>8500</v>
      </c>
      <c r="N43" s="10">
        <v>8600</v>
      </c>
      <c r="O43" s="10">
        <v>8600</v>
      </c>
      <c r="P43" s="10">
        <v>8000</v>
      </c>
      <c r="Q43" s="10">
        <v>8013</v>
      </c>
      <c r="R43" s="10">
        <v>8013</v>
      </c>
      <c r="S43" s="10">
        <v>8013</v>
      </c>
      <c r="T43" s="10">
        <v>8013</v>
      </c>
      <c r="U43" s="10">
        <v>8013</v>
      </c>
      <c r="V43" s="10">
        <v>8013</v>
      </c>
      <c r="W43" s="10">
        <v>8013</v>
      </c>
      <c r="X43" s="10"/>
      <c r="Y43">
        <f t="shared" ca="1" si="0"/>
        <v>-100</v>
      </c>
    </row>
    <row r="44" spans="1:25" x14ac:dyDescent="0.25">
      <c r="A44" s="24">
        <v>45911</v>
      </c>
      <c r="B44" s="37">
        <v>8012</v>
      </c>
      <c r="C44">
        <v>8000</v>
      </c>
      <c r="D44">
        <v>7700</v>
      </c>
      <c r="E44" s="10">
        <v>7650</v>
      </c>
      <c r="F44" s="10">
        <v>7000</v>
      </c>
      <c r="G44" s="10">
        <v>8500</v>
      </c>
      <c r="H44" s="10">
        <v>8500</v>
      </c>
      <c r="I44" s="10">
        <v>9500</v>
      </c>
      <c r="J44" s="10">
        <v>8600</v>
      </c>
      <c r="K44" s="10">
        <v>8500</v>
      </c>
      <c r="L44" s="10">
        <v>8500</v>
      </c>
      <c r="M44" s="10">
        <v>8500</v>
      </c>
      <c r="N44" s="10">
        <v>8600</v>
      </c>
      <c r="O44" s="10">
        <v>8600</v>
      </c>
      <c r="P44" s="10">
        <v>8000</v>
      </c>
      <c r="Q44" s="10">
        <v>8000</v>
      </c>
      <c r="R44" s="10">
        <v>8000</v>
      </c>
      <c r="S44" s="10">
        <v>8000</v>
      </c>
      <c r="T44" s="10">
        <v>8000</v>
      </c>
      <c r="U44" s="10">
        <v>8012</v>
      </c>
      <c r="V44" s="10">
        <v>8012</v>
      </c>
      <c r="W44" s="10">
        <v>8012</v>
      </c>
      <c r="X44" s="10"/>
      <c r="Y44">
        <f t="shared" ca="1" si="0"/>
        <v>-100</v>
      </c>
    </row>
    <row r="45" spans="1:25" x14ac:dyDescent="0.25">
      <c r="A45" s="24">
        <v>45912</v>
      </c>
      <c r="B45" s="37">
        <v>8015</v>
      </c>
      <c r="C45">
        <v>8000</v>
      </c>
      <c r="D45">
        <v>7700</v>
      </c>
      <c r="E45" s="10">
        <v>7650</v>
      </c>
      <c r="F45" s="10">
        <v>7000</v>
      </c>
      <c r="G45" s="10">
        <v>8500</v>
      </c>
      <c r="H45" s="10">
        <v>8500</v>
      </c>
      <c r="I45" s="10">
        <v>9500</v>
      </c>
      <c r="J45" s="10">
        <v>8600</v>
      </c>
      <c r="K45" s="10">
        <v>8500</v>
      </c>
      <c r="L45" s="10">
        <v>8500</v>
      </c>
      <c r="M45" s="10">
        <v>8500</v>
      </c>
      <c r="N45" s="10">
        <v>8600</v>
      </c>
      <c r="O45" s="10">
        <v>8600</v>
      </c>
      <c r="P45" s="10">
        <v>8000</v>
      </c>
      <c r="Q45" s="10">
        <v>8000</v>
      </c>
      <c r="R45" s="10">
        <v>8000</v>
      </c>
      <c r="S45" s="10">
        <v>8000</v>
      </c>
      <c r="T45" s="10">
        <v>8000</v>
      </c>
      <c r="U45" s="10">
        <v>8015</v>
      </c>
      <c r="V45" s="10">
        <v>8015</v>
      </c>
      <c r="W45" s="10">
        <v>8015</v>
      </c>
      <c r="X45" s="10"/>
      <c r="Y45">
        <f t="shared" ca="1" si="0"/>
        <v>-100</v>
      </c>
    </row>
    <row r="46" spans="1:25" x14ac:dyDescent="0.25">
      <c r="A46" s="24">
        <v>45913</v>
      </c>
      <c r="B46" s="37">
        <v>7816</v>
      </c>
      <c r="C46">
        <v>8000</v>
      </c>
      <c r="D46">
        <v>7700</v>
      </c>
      <c r="E46" s="10">
        <v>7650</v>
      </c>
      <c r="F46" s="10">
        <v>7000</v>
      </c>
      <c r="G46" s="10">
        <v>8500</v>
      </c>
      <c r="H46" s="10">
        <v>8500</v>
      </c>
      <c r="I46" s="10">
        <v>9500</v>
      </c>
      <c r="J46" s="10">
        <v>8600</v>
      </c>
      <c r="K46" s="10">
        <v>8500</v>
      </c>
      <c r="L46" s="10">
        <v>8500</v>
      </c>
      <c r="M46" s="10">
        <v>8500</v>
      </c>
      <c r="N46" s="10">
        <v>8600</v>
      </c>
      <c r="O46" s="10">
        <v>8600</v>
      </c>
      <c r="P46" s="10">
        <v>8000</v>
      </c>
      <c r="Q46" s="10">
        <v>7800</v>
      </c>
      <c r="R46" s="10">
        <v>7800</v>
      </c>
      <c r="S46" s="10">
        <v>7800</v>
      </c>
      <c r="T46" s="10">
        <v>7800</v>
      </c>
      <c r="U46" s="10">
        <v>7816</v>
      </c>
      <c r="V46" s="10">
        <v>7816</v>
      </c>
      <c r="W46" s="10">
        <v>7816</v>
      </c>
      <c r="X46" s="10"/>
      <c r="Y46">
        <f t="shared" ca="1" si="0"/>
        <v>-100</v>
      </c>
    </row>
    <row r="47" spans="1:25" x14ac:dyDescent="0.25">
      <c r="A47" s="24">
        <v>45914</v>
      </c>
      <c r="B47" s="37">
        <v>7625</v>
      </c>
      <c r="C47">
        <v>8000</v>
      </c>
      <c r="D47">
        <v>7700</v>
      </c>
      <c r="E47" s="10">
        <v>7650</v>
      </c>
      <c r="F47" s="10">
        <v>7000</v>
      </c>
      <c r="G47" s="10">
        <v>8500</v>
      </c>
      <c r="H47" s="10">
        <v>8500</v>
      </c>
      <c r="I47" s="10">
        <v>9500</v>
      </c>
      <c r="J47" s="10">
        <v>8600</v>
      </c>
      <c r="K47" s="10">
        <v>8500</v>
      </c>
      <c r="L47" s="10">
        <v>8500</v>
      </c>
      <c r="M47" s="10">
        <v>8500</v>
      </c>
      <c r="N47" s="10">
        <v>8600</v>
      </c>
      <c r="O47" s="10">
        <v>8600</v>
      </c>
      <c r="P47" s="10">
        <v>8000</v>
      </c>
      <c r="Q47" s="10">
        <v>7600</v>
      </c>
      <c r="R47" s="10">
        <v>7600</v>
      </c>
      <c r="S47" s="10">
        <v>7600</v>
      </c>
      <c r="T47" s="10">
        <v>7600</v>
      </c>
      <c r="U47" s="10">
        <v>7625</v>
      </c>
      <c r="V47" s="10">
        <v>7625</v>
      </c>
      <c r="W47" s="10">
        <v>7625</v>
      </c>
      <c r="X47" s="10"/>
      <c r="Y47">
        <f t="shared" ca="1" si="0"/>
        <v>-100</v>
      </c>
    </row>
    <row r="48" spans="1:25" x14ac:dyDescent="0.25">
      <c r="A48" s="24">
        <v>45915</v>
      </c>
      <c r="B48" s="37">
        <v>7615</v>
      </c>
      <c r="C48">
        <v>8000</v>
      </c>
      <c r="D48">
        <v>7700</v>
      </c>
      <c r="E48" s="10">
        <v>7650</v>
      </c>
      <c r="F48" s="10">
        <v>7000</v>
      </c>
      <c r="G48" s="10">
        <v>8500</v>
      </c>
      <c r="H48" s="10">
        <v>8500</v>
      </c>
      <c r="I48" s="10">
        <v>9500</v>
      </c>
      <c r="J48" s="10">
        <v>8600</v>
      </c>
      <c r="K48" s="10">
        <v>8500</v>
      </c>
      <c r="L48" s="10">
        <v>8500</v>
      </c>
      <c r="M48" s="10">
        <v>8500</v>
      </c>
      <c r="N48" s="10">
        <v>8600</v>
      </c>
      <c r="O48" s="10">
        <v>8600</v>
      </c>
      <c r="P48" s="10">
        <v>8000</v>
      </c>
      <c r="Q48" s="10">
        <v>7600</v>
      </c>
      <c r="R48" s="10">
        <v>7600</v>
      </c>
      <c r="S48" s="10">
        <v>7600</v>
      </c>
      <c r="T48" s="10">
        <v>7600</v>
      </c>
      <c r="U48" s="10">
        <v>7615</v>
      </c>
      <c r="V48" s="10">
        <v>7615</v>
      </c>
      <c r="W48" s="10">
        <v>7615</v>
      </c>
      <c r="X48" s="10"/>
      <c r="Y48">
        <f t="shared" ca="1" si="0"/>
        <v>-100</v>
      </c>
    </row>
    <row r="49" spans="1:25" x14ac:dyDescent="0.25">
      <c r="A49" s="24">
        <v>45916</v>
      </c>
      <c r="B49" s="37">
        <v>7617</v>
      </c>
      <c r="C49">
        <v>8000</v>
      </c>
      <c r="D49">
        <v>7700</v>
      </c>
      <c r="E49" s="10">
        <v>7650</v>
      </c>
      <c r="F49" s="10">
        <v>7000</v>
      </c>
      <c r="G49" s="10">
        <v>8500</v>
      </c>
      <c r="H49" s="10">
        <v>8500</v>
      </c>
      <c r="I49" s="10">
        <v>9500</v>
      </c>
      <c r="J49" s="10">
        <v>8600</v>
      </c>
      <c r="K49" s="10">
        <v>8500</v>
      </c>
      <c r="L49" s="10">
        <v>8500</v>
      </c>
      <c r="M49" s="10">
        <v>8500</v>
      </c>
      <c r="N49" s="10">
        <v>8600</v>
      </c>
      <c r="O49" s="10">
        <v>8600</v>
      </c>
      <c r="P49" s="10">
        <v>8000</v>
      </c>
      <c r="Q49" s="10">
        <v>7600</v>
      </c>
      <c r="R49" s="10">
        <v>7600</v>
      </c>
      <c r="S49" s="10">
        <v>7600</v>
      </c>
      <c r="T49" s="10">
        <v>7600</v>
      </c>
      <c r="U49" s="10">
        <v>7617</v>
      </c>
      <c r="V49" s="10">
        <v>7617</v>
      </c>
      <c r="W49" s="10">
        <v>7617</v>
      </c>
      <c r="X49" s="10"/>
      <c r="Y49">
        <f t="shared" ca="1" si="0"/>
        <v>-100</v>
      </c>
    </row>
    <row r="50" spans="1:25" x14ac:dyDescent="0.25">
      <c r="A50" s="24">
        <v>45917</v>
      </c>
      <c r="B50" s="37">
        <v>7615</v>
      </c>
      <c r="C50">
        <v>8000</v>
      </c>
      <c r="D50">
        <v>7700</v>
      </c>
      <c r="E50" s="10">
        <v>7650</v>
      </c>
      <c r="F50" s="10">
        <v>7000</v>
      </c>
      <c r="G50" s="10">
        <v>8500</v>
      </c>
      <c r="H50" s="10">
        <v>8500</v>
      </c>
      <c r="I50" s="10">
        <v>9500</v>
      </c>
      <c r="J50" s="10">
        <v>8600</v>
      </c>
      <c r="K50" s="10">
        <v>8500</v>
      </c>
      <c r="L50" s="10">
        <v>8500</v>
      </c>
      <c r="M50" s="10">
        <v>8500</v>
      </c>
      <c r="N50" s="10">
        <v>8600</v>
      </c>
      <c r="O50" s="10">
        <v>8600</v>
      </c>
      <c r="P50" s="10">
        <v>8000</v>
      </c>
      <c r="Q50" s="10">
        <v>7600</v>
      </c>
      <c r="R50" s="10">
        <v>7600</v>
      </c>
      <c r="S50" s="10">
        <v>7600</v>
      </c>
      <c r="T50" s="10">
        <v>7600</v>
      </c>
      <c r="U50" s="10">
        <v>7615</v>
      </c>
      <c r="V50" s="10">
        <v>7615</v>
      </c>
      <c r="W50" s="10">
        <v>7615</v>
      </c>
      <c r="X50" s="10"/>
      <c r="Y50">
        <f t="shared" ca="1" si="0"/>
        <v>-100</v>
      </c>
    </row>
    <row r="51" spans="1:25" x14ac:dyDescent="0.25">
      <c r="A51" s="24">
        <v>45918</v>
      </c>
      <c r="B51" s="37">
        <v>7613</v>
      </c>
      <c r="C51">
        <v>8000</v>
      </c>
      <c r="D51">
        <v>7700</v>
      </c>
      <c r="E51" s="10">
        <v>7650</v>
      </c>
      <c r="F51" s="10">
        <v>7000</v>
      </c>
      <c r="G51" s="10">
        <v>8500</v>
      </c>
      <c r="H51" s="10">
        <v>8500</v>
      </c>
      <c r="I51" s="10">
        <v>9500</v>
      </c>
      <c r="J51" s="10">
        <v>8600</v>
      </c>
      <c r="K51" s="10">
        <v>8500</v>
      </c>
      <c r="L51" s="10">
        <v>8500</v>
      </c>
      <c r="M51" s="10">
        <v>8500</v>
      </c>
      <c r="N51" s="10">
        <v>8600</v>
      </c>
      <c r="O51" s="10">
        <v>8600</v>
      </c>
      <c r="P51" s="10">
        <v>8000</v>
      </c>
      <c r="Q51" s="10">
        <v>7600</v>
      </c>
      <c r="R51" s="10">
        <v>7600</v>
      </c>
      <c r="S51" s="10">
        <v>7600</v>
      </c>
      <c r="T51" s="10">
        <v>7600</v>
      </c>
      <c r="U51" s="10">
        <v>7613</v>
      </c>
      <c r="V51" s="10">
        <v>7613</v>
      </c>
      <c r="W51" s="10">
        <v>7613</v>
      </c>
      <c r="X51" s="10"/>
      <c r="Y51">
        <f t="shared" ca="1" si="0"/>
        <v>-100</v>
      </c>
    </row>
    <row r="52" spans="1:25" x14ac:dyDescent="0.25">
      <c r="A52" s="24">
        <v>45919</v>
      </c>
      <c r="B52" s="37">
        <v>7552</v>
      </c>
      <c r="C52">
        <v>8000</v>
      </c>
      <c r="D52">
        <v>7700</v>
      </c>
      <c r="E52" s="10">
        <v>7650</v>
      </c>
      <c r="F52" s="10">
        <v>7000</v>
      </c>
      <c r="G52" s="10">
        <v>8500</v>
      </c>
      <c r="H52" s="10">
        <v>8500</v>
      </c>
      <c r="I52" s="10">
        <v>9500</v>
      </c>
      <c r="J52" s="10">
        <v>8600</v>
      </c>
      <c r="K52" s="10">
        <v>8500</v>
      </c>
      <c r="L52" s="10">
        <v>8500</v>
      </c>
      <c r="M52" s="10">
        <v>8500</v>
      </c>
      <c r="N52" s="10">
        <v>8600</v>
      </c>
      <c r="O52" s="10">
        <v>8600</v>
      </c>
      <c r="P52" s="10">
        <v>8000</v>
      </c>
      <c r="Q52" s="10">
        <v>7600</v>
      </c>
      <c r="R52" s="10">
        <v>7600</v>
      </c>
      <c r="S52" s="10">
        <v>7600</v>
      </c>
      <c r="T52" s="10">
        <v>7600</v>
      </c>
      <c r="U52" s="10">
        <v>7552</v>
      </c>
      <c r="V52" s="10">
        <v>7552</v>
      </c>
      <c r="W52" s="10">
        <v>7552</v>
      </c>
      <c r="X52" s="10"/>
      <c r="Y52">
        <f t="shared" ca="1" si="0"/>
        <v>-100</v>
      </c>
    </row>
    <row r="53" spans="1:25" x14ac:dyDescent="0.25">
      <c r="A53" s="24">
        <v>45920</v>
      </c>
      <c r="B53" s="37">
        <v>7538</v>
      </c>
      <c r="C53">
        <v>8000</v>
      </c>
      <c r="D53">
        <v>7700</v>
      </c>
      <c r="E53" s="10">
        <v>7650</v>
      </c>
      <c r="F53" s="10">
        <v>7000</v>
      </c>
      <c r="G53" s="10">
        <v>8500</v>
      </c>
      <c r="H53" s="10">
        <v>8500</v>
      </c>
      <c r="I53" s="10">
        <v>9500</v>
      </c>
      <c r="J53" s="10">
        <v>8600</v>
      </c>
      <c r="K53" s="10">
        <v>8500</v>
      </c>
      <c r="L53" s="10">
        <v>8500</v>
      </c>
      <c r="M53" s="10">
        <v>8500</v>
      </c>
      <c r="N53" s="10">
        <v>8600</v>
      </c>
      <c r="O53" s="10">
        <v>8600</v>
      </c>
      <c r="P53" s="10">
        <v>8000</v>
      </c>
      <c r="Q53" s="10">
        <v>7600</v>
      </c>
      <c r="R53" s="10">
        <v>7600</v>
      </c>
      <c r="S53" s="10">
        <v>7600</v>
      </c>
      <c r="T53" s="10">
        <v>7600</v>
      </c>
      <c r="U53" s="10">
        <v>7538</v>
      </c>
      <c r="V53" s="10">
        <v>7538</v>
      </c>
      <c r="W53" s="10">
        <v>7538</v>
      </c>
      <c r="X53" s="10"/>
      <c r="Y53">
        <f t="shared" ca="1" si="0"/>
        <v>-100</v>
      </c>
    </row>
    <row r="54" spans="1:25" x14ac:dyDescent="0.25">
      <c r="A54" s="24">
        <v>45921</v>
      </c>
      <c r="B54" s="37">
        <v>7389</v>
      </c>
      <c r="C54">
        <v>8000</v>
      </c>
      <c r="D54">
        <v>7700</v>
      </c>
      <c r="E54" s="10">
        <v>7650</v>
      </c>
      <c r="F54" s="10">
        <v>7000</v>
      </c>
      <c r="G54" s="10">
        <v>8500</v>
      </c>
      <c r="H54" s="10">
        <v>8500</v>
      </c>
      <c r="I54" s="10">
        <v>9500</v>
      </c>
      <c r="J54" s="10">
        <v>8600</v>
      </c>
      <c r="K54" s="10">
        <v>8500</v>
      </c>
      <c r="L54" s="10">
        <v>8500</v>
      </c>
      <c r="M54" s="10">
        <v>8500</v>
      </c>
      <c r="N54" s="10">
        <v>8600</v>
      </c>
      <c r="O54" s="10">
        <v>8600</v>
      </c>
      <c r="P54" s="10">
        <v>8000</v>
      </c>
      <c r="Q54" s="10">
        <v>7600</v>
      </c>
      <c r="R54" s="10">
        <v>7600</v>
      </c>
      <c r="S54" s="10">
        <v>7600</v>
      </c>
      <c r="T54" s="10">
        <v>7600</v>
      </c>
      <c r="U54" s="10">
        <v>7389</v>
      </c>
      <c r="V54" s="10">
        <v>7389</v>
      </c>
      <c r="W54" s="10">
        <v>7389</v>
      </c>
      <c r="X54" s="10"/>
      <c r="Y54">
        <f t="shared" ca="1" si="0"/>
        <v>-100</v>
      </c>
    </row>
    <row r="55" spans="1:25" x14ac:dyDescent="0.25">
      <c r="A55" s="24">
        <v>45922</v>
      </c>
      <c r="B55" s="37">
        <v>7404</v>
      </c>
      <c r="C55">
        <v>8000</v>
      </c>
      <c r="D55">
        <v>7700</v>
      </c>
      <c r="E55" s="10">
        <v>7650</v>
      </c>
      <c r="F55" s="10">
        <v>7000</v>
      </c>
      <c r="G55" s="10">
        <v>8500</v>
      </c>
      <c r="H55" s="10">
        <v>8500</v>
      </c>
      <c r="I55" s="10">
        <v>9500</v>
      </c>
      <c r="J55" s="10">
        <v>8600</v>
      </c>
      <c r="K55" s="10">
        <v>8500</v>
      </c>
      <c r="L55" s="10">
        <v>8500</v>
      </c>
      <c r="M55" s="10">
        <v>8500</v>
      </c>
      <c r="N55" s="10">
        <v>8600</v>
      </c>
      <c r="O55" s="10">
        <v>8600</v>
      </c>
      <c r="P55" s="10">
        <v>8000</v>
      </c>
      <c r="Q55" s="10">
        <v>7600</v>
      </c>
      <c r="R55" s="10">
        <v>7600</v>
      </c>
      <c r="S55" s="10">
        <v>7600</v>
      </c>
      <c r="T55" s="10">
        <v>7600</v>
      </c>
      <c r="U55" s="10">
        <v>7404</v>
      </c>
      <c r="V55" s="10">
        <v>7404</v>
      </c>
      <c r="W55" s="10">
        <v>7404</v>
      </c>
      <c r="X55" s="10"/>
      <c r="Y55">
        <f t="shared" ca="1" si="0"/>
        <v>-100</v>
      </c>
    </row>
    <row r="56" spans="1:25" x14ac:dyDescent="0.25">
      <c r="A56" s="24">
        <v>45923</v>
      </c>
      <c r="B56" s="37">
        <v>7321</v>
      </c>
      <c r="C56">
        <v>8000</v>
      </c>
      <c r="D56">
        <v>7700</v>
      </c>
      <c r="E56" s="10">
        <v>7650</v>
      </c>
      <c r="F56" s="10">
        <v>7000</v>
      </c>
      <c r="G56" s="10">
        <v>8500</v>
      </c>
      <c r="H56" s="10">
        <v>8500</v>
      </c>
      <c r="I56" s="10">
        <v>9500</v>
      </c>
      <c r="J56" s="10">
        <v>8600</v>
      </c>
      <c r="K56" s="10">
        <v>8500</v>
      </c>
      <c r="L56" s="10">
        <v>8500</v>
      </c>
      <c r="M56" s="10">
        <v>8500</v>
      </c>
      <c r="N56" s="10">
        <v>8600</v>
      </c>
      <c r="O56" s="10">
        <v>8600</v>
      </c>
      <c r="P56" s="10">
        <v>8000</v>
      </c>
      <c r="Q56" s="10">
        <v>7600</v>
      </c>
      <c r="R56" s="10">
        <v>7600</v>
      </c>
      <c r="S56" s="10">
        <v>7600</v>
      </c>
      <c r="T56" s="10">
        <v>7600</v>
      </c>
      <c r="U56" s="10">
        <v>7321</v>
      </c>
      <c r="V56" s="10">
        <v>7321</v>
      </c>
      <c r="W56" s="10">
        <v>7321</v>
      </c>
      <c r="X56" s="10"/>
      <c r="Y56">
        <f t="shared" ca="1" si="0"/>
        <v>-100</v>
      </c>
    </row>
    <row r="57" spans="1:25" x14ac:dyDescent="0.25">
      <c r="A57" s="24">
        <v>45924</v>
      </c>
      <c r="B57" s="37">
        <v>7315</v>
      </c>
      <c r="C57">
        <v>8000</v>
      </c>
      <c r="D57">
        <v>7700</v>
      </c>
      <c r="E57" s="10">
        <v>7650</v>
      </c>
      <c r="F57" s="10">
        <v>7000</v>
      </c>
      <c r="G57" s="10">
        <v>8500</v>
      </c>
      <c r="H57" s="10">
        <v>8500</v>
      </c>
      <c r="I57" s="10">
        <v>9500</v>
      </c>
      <c r="J57" s="10">
        <v>8600</v>
      </c>
      <c r="K57" s="10">
        <v>8500</v>
      </c>
      <c r="L57" s="10">
        <v>8500</v>
      </c>
      <c r="M57" s="10">
        <v>8500</v>
      </c>
      <c r="N57" s="10">
        <v>8600</v>
      </c>
      <c r="O57" s="10">
        <v>8600</v>
      </c>
      <c r="P57" s="10">
        <v>8000</v>
      </c>
      <c r="Q57" s="10">
        <v>7600</v>
      </c>
      <c r="R57" s="10">
        <v>7600</v>
      </c>
      <c r="S57" s="10">
        <v>7600</v>
      </c>
      <c r="T57" s="10">
        <v>7600</v>
      </c>
      <c r="U57" s="10">
        <v>7315</v>
      </c>
      <c r="V57" s="10">
        <v>7315</v>
      </c>
      <c r="W57" s="10">
        <v>7315</v>
      </c>
      <c r="X57" s="10"/>
      <c r="Y57">
        <f t="shared" ca="1" si="0"/>
        <v>-100</v>
      </c>
    </row>
    <row r="58" spans="1:25" x14ac:dyDescent="0.25">
      <c r="A58" s="24">
        <v>45925</v>
      </c>
      <c r="B58" s="37">
        <v>7342</v>
      </c>
      <c r="C58">
        <v>8000</v>
      </c>
      <c r="D58">
        <v>7700</v>
      </c>
      <c r="E58" s="10">
        <v>7650</v>
      </c>
      <c r="F58" s="10">
        <v>7000</v>
      </c>
      <c r="G58" s="10">
        <v>8500</v>
      </c>
      <c r="H58" s="10">
        <v>8500</v>
      </c>
      <c r="I58" s="10">
        <v>9500</v>
      </c>
      <c r="J58" s="10">
        <v>8600</v>
      </c>
      <c r="K58" s="10">
        <v>8500</v>
      </c>
      <c r="L58" s="10">
        <v>8500</v>
      </c>
      <c r="M58" s="10">
        <v>8500</v>
      </c>
      <c r="N58" s="10">
        <v>8600</v>
      </c>
      <c r="O58" s="10">
        <v>8600</v>
      </c>
      <c r="P58" s="10">
        <v>8000</v>
      </c>
      <c r="Q58" s="10">
        <v>7600</v>
      </c>
      <c r="R58" s="10">
        <v>7600</v>
      </c>
      <c r="S58" s="10">
        <v>7600</v>
      </c>
      <c r="T58" s="10">
        <v>7600</v>
      </c>
      <c r="U58" s="10">
        <v>7342</v>
      </c>
      <c r="V58" s="10">
        <v>7342</v>
      </c>
      <c r="W58" s="10">
        <v>7342</v>
      </c>
      <c r="X58" s="10"/>
      <c r="Y58">
        <f t="shared" ca="1" si="0"/>
        <v>-100</v>
      </c>
    </row>
    <row r="59" spans="1:25" x14ac:dyDescent="0.25">
      <c r="A59" s="24">
        <v>45926</v>
      </c>
      <c r="B59" s="37">
        <v>7363</v>
      </c>
      <c r="C59">
        <v>8000</v>
      </c>
      <c r="D59">
        <v>7700</v>
      </c>
      <c r="E59" s="10">
        <v>7650</v>
      </c>
      <c r="F59" s="10">
        <v>7000</v>
      </c>
      <c r="G59" s="10">
        <v>8500</v>
      </c>
      <c r="H59" s="10">
        <v>8500</v>
      </c>
      <c r="I59" s="10">
        <v>9500</v>
      </c>
      <c r="J59" s="10">
        <v>8600</v>
      </c>
      <c r="K59" s="10">
        <v>8500</v>
      </c>
      <c r="L59" s="10">
        <v>8500</v>
      </c>
      <c r="M59" s="10">
        <v>8500</v>
      </c>
      <c r="N59" s="10">
        <v>8600</v>
      </c>
      <c r="O59" s="10">
        <v>8600</v>
      </c>
      <c r="P59" s="10">
        <v>8000</v>
      </c>
      <c r="Q59" s="10">
        <v>7600</v>
      </c>
      <c r="R59" s="10">
        <v>7600</v>
      </c>
      <c r="S59" s="10">
        <v>7600</v>
      </c>
      <c r="T59" s="10">
        <v>7600</v>
      </c>
      <c r="U59" s="10">
        <v>7363</v>
      </c>
      <c r="V59" s="10">
        <v>7363</v>
      </c>
      <c r="W59" s="10">
        <v>7363</v>
      </c>
      <c r="X59" s="10"/>
      <c r="Y59">
        <f t="shared" ca="1" si="0"/>
        <v>-100</v>
      </c>
    </row>
    <row r="60" spans="1:25" x14ac:dyDescent="0.25">
      <c r="A60" s="24">
        <v>45927</v>
      </c>
      <c r="B60" s="37">
        <v>7363</v>
      </c>
      <c r="C60">
        <v>8000</v>
      </c>
      <c r="D60">
        <v>7700</v>
      </c>
      <c r="E60" s="10">
        <v>7650</v>
      </c>
      <c r="F60" s="10">
        <v>7000</v>
      </c>
      <c r="G60" s="10">
        <v>8500</v>
      </c>
      <c r="H60" s="10">
        <v>8500</v>
      </c>
      <c r="I60" s="10">
        <v>9500</v>
      </c>
      <c r="J60" s="10">
        <v>8600</v>
      </c>
      <c r="K60" s="10">
        <v>8500</v>
      </c>
      <c r="L60" s="10">
        <v>8500</v>
      </c>
      <c r="M60" s="10">
        <v>8500</v>
      </c>
      <c r="N60" s="10">
        <v>8600</v>
      </c>
      <c r="O60" s="10">
        <v>8600</v>
      </c>
      <c r="P60" s="10">
        <v>8000</v>
      </c>
      <c r="Q60" s="10">
        <v>7600</v>
      </c>
      <c r="R60" s="10">
        <v>7600</v>
      </c>
      <c r="S60" s="10">
        <v>7600</v>
      </c>
      <c r="T60" s="10">
        <v>7600</v>
      </c>
      <c r="U60" s="10">
        <v>7363</v>
      </c>
      <c r="V60" s="10">
        <v>7363</v>
      </c>
      <c r="W60" s="10">
        <v>7363</v>
      </c>
      <c r="X60" s="10"/>
      <c r="Y60">
        <f t="shared" ca="1" si="0"/>
        <v>-100</v>
      </c>
    </row>
    <row r="61" spans="1:25" x14ac:dyDescent="0.25">
      <c r="A61" s="24">
        <v>45928</v>
      </c>
      <c r="B61" s="37">
        <v>7113</v>
      </c>
      <c r="C61">
        <v>8000</v>
      </c>
      <c r="D61">
        <v>7700</v>
      </c>
      <c r="E61" s="10">
        <v>7650</v>
      </c>
      <c r="F61" s="10">
        <v>7000</v>
      </c>
      <c r="G61" s="10">
        <v>8500</v>
      </c>
      <c r="H61" s="10">
        <v>8500</v>
      </c>
      <c r="I61" s="10">
        <v>9500</v>
      </c>
      <c r="J61" s="10">
        <v>8600</v>
      </c>
      <c r="K61" s="10">
        <v>8500</v>
      </c>
      <c r="L61" s="10">
        <v>8500</v>
      </c>
      <c r="M61" s="10">
        <v>8500</v>
      </c>
      <c r="N61" s="10">
        <v>8600</v>
      </c>
      <c r="O61" s="10">
        <v>8600</v>
      </c>
      <c r="P61" s="10">
        <v>8000</v>
      </c>
      <c r="Q61" s="10">
        <v>7600</v>
      </c>
      <c r="R61" s="10">
        <v>7600</v>
      </c>
      <c r="S61" s="10">
        <v>7600</v>
      </c>
      <c r="T61" s="10">
        <v>7600</v>
      </c>
      <c r="U61" s="10">
        <v>7113</v>
      </c>
      <c r="V61" s="10">
        <v>7113</v>
      </c>
      <c r="W61" s="10">
        <v>7113</v>
      </c>
      <c r="X61" s="10"/>
      <c r="Y61">
        <f t="shared" ca="1" si="0"/>
        <v>-100</v>
      </c>
    </row>
    <row r="62" spans="1:25" x14ac:dyDescent="0.25">
      <c r="A62" s="24">
        <v>45929</v>
      </c>
      <c r="B62" s="37">
        <v>7113</v>
      </c>
      <c r="C62">
        <v>8000</v>
      </c>
      <c r="D62">
        <v>7700</v>
      </c>
      <c r="E62" s="10">
        <v>7650</v>
      </c>
      <c r="F62" s="10">
        <v>7000</v>
      </c>
      <c r="G62" s="10">
        <v>8500</v>
      </c>
      <c r="H62" s="10">
        <v>8500</v>
      </c>
      <c r="I62" s="10">
        <v>9500</v>
      </c>
      <c r="J62" s="10">
        <v>8600</v>
      </c>
      <c r="K62" s="10">
        <v>8500</v>
      </c>
      <c r="L62" s="10">
        <v>8500</v>
      </c>
      <c r="M62" s="10">
        <v>8500</v>
      </c>
      <c r="N62" s="10">
        <v>8600</v>
      </c>
      <c r="O62" s="10">
        <v>8600</v>
      </c>
      <c r="P62" s="10">
        <v>8000</v>
      </c>
      <c r="Q62" s="10">
        <v>7600</v>
      </c>
      <c r="R62" s="10">
        <v>7600</v>
      </c>
      <c r="S62" s="10">
        <v>7600</v>
      </c>
      <c r="T62" s="10">
        <v>7600</v>
      </c>
      <c r="U62" s="10">
        <v>7113</v>
      </c>
      <c r="V62" s="10">
        <v>7113</v>
      </c>
      <c r="W62" s="10">
        <v>7113</v>
      </c>
      <c r="X62" s="10"/>
      <c r="Y62">
        <f t="shared" ca="1" si="0"/>
        <v>-100</v>
      </c>
    </row>
    <row r="63" spans="1:25" x14ac:dyDescent="0.25">
      <c r="A63" s="24">
        <v>45930</v>
      </c>
      <c r="B63" s="37">
        <v>7116</v>
      </c>
      <c r="C63">
        <v>8000</v>
      </c>
      <c r="D63">
        <v>7700</v>
      </c>
      <c r="E63" s="10">
        <v>7650</v>
      </c>
      <c r="F63" s="10">
        <v>7000</v>
      </c>
      <c r="G63" s="10">
        <v>8500</v>
      </c>
      <c r="H63" s="10">
        <v>8500</v>
      </c>
      <c r="I63" s="10">
        <v>9500</v>
      </c>
      <c r="J63" s="10">
        <v>8600</v>
      </c>
      <c r="K63" s="10">
        <v>8500</v>
      </c>
      <c r="L63" s="10">
        <v>8500</v>
      </c>
      <c r="M63" s="10">
        <v>8500</v>
      </c>
      <c r="N63" s="10">
        <v>8600</v>
      </c>
      <c r="O63" s="10">
        <v>8600</v>
      </c>
      <c r="P63" s="10">
        <v>8000</v>
      </c>
      <c r="Q63" s="10">
        <v>7600</v>
      </c>
      <c r="R63" s="10">
        <v>7600</v>
      </c>
      <c r="S63" s="10">
        <v>7600</v>
      </c>
      <c r="T63" s="10">
        <v>7600</v>
      </c>
      <c r="U63" s="10">
        <v>7116</v>
      </c>
      <c r="V63" s="10">
        <v>7116</v>
      </c>
      <c r="W63" s="10">
        <v>7116</v>
      </c>
      <c r="X63" s="10"/>
      <c r="Y63">
        <f t="shared" ca="1" si="0"/>
        <v>-100</v>
      </c>
    </row>
    <row r="64" spans="1:25" x14ac:dyDescent="0.25">
      <c r="A64" s="24">
        <v>45931</v>
      </c>
      <c r="B64" s="37">
        <v>7116</v>
      </c>
      <c r="C64">
        <v>6800</v>
      </c>
      <c r="D64">
        <v>6800</v>
      </c>
      <c r="E64" s="1">
        <v>7500</v>
      </c>
      <c r="F64" s="10">
        <v>6800</v>
      </c>
      <c r="G64" s="21">
        <v>7500</v>
      </c>
      <c r="H64" s="31">
        <v>6500</v>
      </c>
      <c r="I64" s="1">
        <v>9500</v>
      </c>
      <c r="J64" s="10">
        <v>8600</v>
      </c>
      <c r="K64" s="21">
        <v>7500</v>
      </c>
      <c r="L64" s="31">
        <v>6500</v>
      </c>
      <c r="M64" s="21">
        <v>8250</v>
      </c>
      <c r="N64" s="21">
        <v>7500</v>
      </c>
      <c r="O64" s="31">
        <v>8600</v>
      </c>
      <c r="P64" s="21">
        <v>6800</v>
      </c>
      <c r="Q64" s="21">
        <v>7600</v>
      </c>
      <c r="R64" s="21">
        <v>7600</v>
      </c>
      <c r="S64" s="21">
        <v>7600</v>
      </c>
      <c r="T64" s="10">
        <v>7600</v>
      </c>
      <c r="U64" s="10">
        <v>7116</v>
      </c>
      <c r="V64" s="10">
        <v>7116</v>
      </c>
      <c r="W64" s="10">
        <v>7116</v>
      </c>
      <c r="X64" s="10"/>
      <c r="Y64">
        <f t="shared" ca="1" si="0"/>
        <v>-100</v>
      </c>
    </row>
    <row r="65" spans="1:25" x14ac:dyDescent="0.25">
      <c r="A65" s="24">
        <v>45932</v>
      </c>
      <c r="B65" s="37">
        <v>7182</v>
      </c>
      <c r="C65">
        <v>6800</v>
      </c>
      <c r="D65">
        <v>6800</v>
      </c>
      <c r="E65" s="1">
        <v>7500</v>
      </c>
      <c r="F65" s="10">
        <v>6800</v>
      </c>
      <c r="G65" s="1">
        <v>7500</v>
      </c>
      <c r="H65" s="10">
        <v>6500</v>
      </c>
      <c r="I65" s="1">
        <v>9500</v>
      </c>
      <c r="J65" s="10">
        <v>8600</v>
      </c>
      <c r="K65" s="1">
        <v>7500</v>
      </c>
      <c r="L65" s="10">
        <v>6500</v>
      </c>
      <c r="M65" s="1">
        <v>8250</v>
      </c>
      <c r="N65" s="1">
        <v>7500</v>
      </c>
      <c r="O65" s="10">
        <v>8600</v>
      </c>
      <c r="P65" s="1">
        <v>6800</v>
      </c>
      <c r="Q65" s="1">
        <v>7600</v>
      </c>
      <c r="R65" s="1">
        <v>7600</v>
      </c>
      <c r="S65" s="1">
        <v>7600</v>
      </c>
      <c r="T65" s="10">
        <v>7600</v>
      </c>
      <c r="U65" s="10">
        <v>7182</v>
      </c>
      <c r="V65" s="10">
        <v>7182</v>
      </c>
      <c r="W65" s="10">
        <v>7182</v>
      </c>
      <c r="X65" s="10"/>
      <c r="Y65">
        <f t="shared" ca="1" si="0"/>
        <v>-100</v>
      </c>
    </row>
    <row r="66" spans="1:25" x14ac:dyDescent="0.25">
      <c r="A66" s="24">
        <v>45933</v>
      </c>
      <c r="B66" s="37">
        <v>7152</v>
      </c>
      <c r="C66">
        <v>6800</v>
      </c>
      <c r="D66">
        <v>6800</v>
      </c>
      <c r="E66" s="1">
        <v>7500</v>
      </c>
      <c r="F66" s="10">
        <v>6800</v>
      </c>
      <c r="G66" s="1">
        <v>7500</v>
      </c>
      <c r="H66" s="10">
        <v>6500</v>
      </c>
      <c r="I66" s="1">
        <v>9500</v>
      </c>
      <c r="J66" s="10">
        <v>8600</v>
      </c>
      <c r="K66" s="1">
        <v>7500</v>
      </c>
      <c r="L66" s="10">
        <v>6500</v>
      </c>
      <c r="M66" s="1">
        <v>8250</v>
      </c>
      <c r="N66" s="1">
        <v>7500</v>
      </c>
      <c r="O66" s="10">
        <v>8600</v>
      </c>
      <c r="P66" s="1">
        <v>6800</v>
      </c>
      <c r="Q66" s="1">
        <v>7600</v>
      </c>
      <c r="R66" s="1">
        <v>7600</v>
      </c>
      <c r="S66" s="1">
        <v>7600</v>
      </c>
      <c r="T66" s="10">
        <v>7600</v>
      </c>
      <c r="U66" s="10">
        <v>7152</v>
      </c>
      <c r="V66" s="10">
        <v>7152</v>
      </c>
      <c r="W66" s="10">
        <v>7152</v>
      </c>
      <c r="X66" s="10"/>
      <c r="Y66">
        <f t="shared" ca="1" si="0"/>
        <v>-100</v>
      </c>
    </row>
    <row r="67" spans="1:25" x14ac:dyDescent="0.25">
      <c r="A67" s="24">
        <v>45934</v>
      </c>
      <c r="B67" s="37">
        <v>7115</v>
      </c>
      <c r="C67">
        <v>6800</v>
      </c>
      <c r="D67">
        <v>6800</v>
      </c>
      <c r="E67" s="1">
        <v>7500</v>
      </c>
      <c r="F67" s="10">
        <v>6800</v>
      </c>
      <c r="G67" s="1">
        <v>7500</v>
      </c>
      <c r="H67" s="10">
        <v>6500</v>
      </c>
      <c r="I67" s="1">
        <v>9500</v>
      </c>
      <c r="J67" s="10">
        <v>8600</v>
      </c>
      <c r="K67" s="1">
        <v>7500</v>
      </c>
      <c r="L67" s="10">
        <v>6500</v>
      </c>
      <c r="M67" s="1">
        <v>8250</v>
      </c>
      <c r="N67" s="1">
        <v>7500</v>
      </c>
      <c r="O67" s="10">
        <v>8600</v>
      </c>
      <c r="P67" s="1">
        <v>6800</v>
      </c>
      <c r="Q67" s="1">
        <v>7600</v>
      </c>
      <c r="R67" s="1">
        <v>7600</v>
      </c>
      <c r="S67" s="1">
        <v>7600</v>
      </c>
      <c r="T67" s="10">
        <v>7600</v>
      </c>
      <c r="U67" s="10">
        <v>7115</v>
      </c>
      <c r="V67" s="10">
        <v>7115</v>
      </c>
      <c r="W67" s="10">
        <v>7115</v>
      </c>
      <c r="X67" s="10"/>
      <c r="Y67">
        <f t="shared" ref="Y67:Y130" ca="1" si="1">IF(TODAY()&gt;A67,-100,10000000)</f>
        <v>-100</v>
      </c>
    </row>
    <row r="68" spans="1:25" x14ac:dyDescent="0.25">
      <c r="A68" s="24">
        <v>45935</v>
      </c>
      <c r="B68" s="37">
        <v>7114</v>
      </c>
      <c r="C68">
        <v>6800</v>
      </c>
      <c r="D68">
        <v>6800</v>
      </c>
      <c r="E68" s="1">
        <v>7500</v>
      </c>
      <c r="F68" s="10">
        <v>6800</v>
      </c>
      <c r="G68" s="1">
        <v>7500</v>
      </c>
      <c r="H68" s="10">
        <v>6500</v>
      </c>
      <c r="I68" s="1">
        <v>9500</v>
      </c>
      <c r="J68" s="10">
        <v>8600</v>
      </c>
      <c r="K68" s="1">
        <v>7500</v>
      </c>
      <c r="L68" s="10">
        <v>6500</v>
      </c>
      <c r="M68" s="1">
        <v>8250</v>
      </c>
      <c r="N68" s="1">
        <v>7500</v>
      </c>
      <c r="O68" s="10">
        <v>8600</v>
      </c>
      <c r="P68" s="1">
        <v>6800</v>
      </c>
      <c r="Q68" s="1">
        <v>7600</v>
      </c>
      <c r="R68" s="1">
        <v>7600</v>
      </c>
      <c r="S68" s="1">
        <v>7600</v>
      </c>
      <c r="T68" s="1">
        <v>7600</v>
      </c>
      <c r="U68" s="10">
        <v>7114</v>
      </c>
      <c r="V68" s="10">
        <v>7114</v>
      </c>
      <c r="W68" s="10">
        <v>7114</v>
      </c>
      <c r="X68" s="10"/>
      <c r="Y68">
        <f t="shared" ca="1" si="1"/>
        <v>-100</v>
      </c>
    </row>
    <row r="69" spans="1:25" x14ac:dyDescent="0.25">
      <c r="A69" s="24">
        <v>45936</v>
      </c>
      <c r="B69" s="37">
        <v>7115</v>
      </c>
      <c r="C69">
        <v>6800</v>
      </c>
      <c r="D69">
        <v>6800</v>
      </c>
      <c r="E69" s="1">
        <v>7500</v>
      </c>
      <c r="F69" s="10">
        <v>6800</v>
      </c>
      <c r="G69" s="1">
        <v>7500</v>
      </c>
      <c r="H69" s="10">
        <v>6500</v>
      </c>
      <c r="I69" s="1">
        <v>9500</v>
      </c>
      <c r="J69" s="10">
        <v>8600</v>
      </c>
      <c r="K69" s="1">
        <v>7500</v>
      </c>
      <c r="L69" s="10">
        <v>6500</v>
      </c>
      <c r="M69" s="1">
        <v>8250</v>
      </c>
      <c r="N69" s="1">
        <v>7500</v>
      </c>
      <c r="O69" s="10">
        <v>8600</v>
      </c>
      <c r="P69" s="1">
        <v>6800</v>
      </c>
      <c r="Q69" s="1">
        <v>7600</v>
      </c>
      <c r="R69" s="1">
        <v>7600</v>
      </c>
      <c r="S69" s="1">
        <v>7600</v>
      </c>
      <c r="T69" s="1">
        <v>7600</v>
      </c>
      <c r="U69" s="10">
        <v>7115</v>
      </c>
      <c r="V69" s="10">
        <v>7115</v>
      </c>
      <c r="W69" s="10">
        <v>7115</v>
      </c>
      <c r="X69" s="10"/>
      <c r="Y69">
        <f t="shared" ca="1" si="1"/>
        <v>-100</v>
      </c>
    </row>
    <row r="70" spans="1:25" x14ac:dyDescent="0.25">
      <c r="A70" s="24">
        <v>45937</v>
      </c>
      <c r="B70" s="37">
        <v>7114</v>
      </c>
      <c r="C70">
        <v>6800</v>
      </c>
      <c r="D70">
        <v>6800</v>
      </c>
      <c r="E70" s="1">
        <v>7500</v>
      </c>
      <c r="F70" s="10">
        <v>6800</v>
      </c>
      <c r="G70" s="1">
        <v>7500</v>
      </c>
      <c r="H70" s="10">
        <v>6500</v>
      </c>
      <c r="I70" s="1">
        <v>9500</v>
      </c>
      <c r="J70" s="10">
        <v>8600</v>
      </c>
      <c r="K70" s="1">
        <v>7500</v>
      </c>
      <c r="L70" s="10">
        <v>6500</v>
      </c>
      <c r="M70" s="1">
        <v>8250</v>
      </c>
      <c r="N70" s="1">
        <v>7500</v>
      </c>
      <c r="O70" s="10">
        <v>8600</v>
      </c>
      <c r="P70" s="1">
        <v>6800</v>
      </c>
      <c r="Q70" s="1">
        <v>7600</v>
      </c>
      <c r="R70" s="1">
        <v>7600</v>
      </c>
      <c r="S70" s="1">
        <v>7600</v>
      </c>
      <c r="T70" s="1">
        <v>7600</v>
      </c>
      <c r="U70" s="10">
        <v>7114</v>
      </c>
      <c r="V70" s="10">
        <v>7114</v>
      </c>
      <c r="W70" s="10">
        <v>7114</v>
      </c>
      <c r="X70" s="10"/>
      <c r="Y70">
        <f t="shared" ca="1" si="1"/>
        <v>-100</v>
      </c>
    </row>
    <row r="71" spans="1:25" x14ac:dyDescent="0.25">
      <c r="A71" s="24">
        <v>45938</v>
      </c>
      <c r="B71" s="37">
        <v>7115</v>
      </c>
      <c r="C71">
        <v>6800</v>
      </c>
      <c r="D71">
        <v>6800</v>
      </c>
      <c r="E71" s="1">
        <v>7500</v>
      </c>
      <c r="F71" s="10">
        <v>6800</v>
      </c>
      <c r="G71" s="1">
        <v>7500</v>
      </c>
      <c r="H71" s="10">
        <v>6500</v>
      </c>
      <c r="I71" s="1">
        <v>9500</v>
      </c>
      <c r="J71" s="10">
        <v>8600</v>
      </c>
      <c r="K71" s="1">
        <v>7500</v>
      </c>
      <c r="L71" s="10">
        <v>6500</v>
      </c>
      <c r="M71" s="1">
        <v>8250</v>
      </c>
      <c r="N71" s="1">
        <v>7500</v>
      </c>
      <c r="O71" s="1">
        <v>8000</v>
      </c>
      <c r="P71" s="1">
        <v>6800</v>
      </c>
      <c r="Q71" s="1">
        <v>7600</v>
      </c>
      <c r="R71" s="1">
        <v>7600</v>
      </c>
      <c r="S71" s="1">
        <v>7600</v>
      </c>
      <c r="T71" s="1">
        <v>7400</v>
      </c>
      <c r="U71" s="10">
        <v>7115</v>
      </c>
      <c r="V71" s="10">
        <v>7115</v>
      </c>
      <c r="W71" s="10">
        <v>7115</v>
      </c>
      <c r="X71" s="10"/>
      <c r="Y71">
        <f t="shared" ca="1" si="1"/>
        <v>-100</v>
      </c>
    </row>
    <row r="72" spans="1:25" x14ac:dyDescent="0.25">
      <c r="A72" s="24">
        <v>45939</v>
      </c>
      <c r="B72" s="37">
        <v>7118</v>
      </c>
      <c r="C72">
        <v>6800</v>
      </c>
      <c r="D72">
        <v>6800</v>
      </c>
      <c r="E72" s="1">
        <v>7500</v>
      </c>
      <c r="F72" s="10">
        <v>6800</v>
      </c>
      <c r="G72" s="1">
        <v>7500</v>
      </c>
      <c r="H72" s="10">
        <v>6500</v>
      </c>
      <c r="I72" s="1">
        <v>9500</v>
      </c>
      <c r="J72" s="10">
        <v>8600</v>
      </c>
      <c r="K72" s="1">
        <v>7500</v>
      </c>
      <c r="L72" s="10">
        <v>6500</v>
      </c>
      <c r="M72" s="1">
        <v>8250</v>
      </c>
      <c r="N72" s="1">
        <v>7500</v>
      </c>
      <c r="O72" s="1">
        <v>7500</v>
      </c>
      <c r="P72" s="1">
        <v>6800</v>
      </c>
      <c r="Q72" s="1">
        <v>7600</v>
      </c>
      <c r="R72" s="1">
        <v>7600</v>
      </c>
      <c r="S72" s="1">
        <v>7600</v>
      </c>
      <c r="T72" s="1">
        <v>7200</v>
      </c>
      <c r="U72" s="10">
        <v>7118</v>
      </c>
      <c r="V72" s="10">
        <v>7118</v>
      </c>
      <c r="W72" s="10">
        <v>7118</v>
      </c>
      <c r="X72" s="1"/>
      <c r="Y72">
        <f t="shared" ca="1" si="1"/>
        <v>-100</v>
      </c>
    </row>
    <row r="73" spans="1:25" x14ac:dyDescent="0.25">
      <c r="A73" s="24">
        <v>45940</v>
      </c>
      <c r="B73" s="37">
        <v>7116</v>
      </c>
      <c r="C73">
        <v>6800</v>
      </c>
      <c r="D73">
        <v>6800</v>
      </c>
      <c r="E73" s="1">
        <v>7500</v>
      </c>
      <c r="F73" s="10">
        <v>6800</v>
      </c>
      <c r="G73" s="1">
        <v>7500</v>
      </c>
      <c r="H73" s="10">
        <v>6500</v>
      </c>
      <c r="I73" s="1">
        <v>9500</v>
      </c>
      <c r="J73" s="10">
        <v>8600</v>
      </c>
      <c r="K73" s="1">
        <v>7500</v>
      </c>
      <c r="L73" s="10">
        <v>6500</v>
      </c>
      <c r="M73" s="1">
        <v>8250</v>
      </c>
      <c r="N73" s="1">
        <v>7500</v>
      </c>
      <c r="O73" s="1">
        <v>7500</v>
      </c>
      <c r="P73" s="1">
        <v>6800</v>
      </c>
      <c r="Q73" s="1">
        <v>7600</v>
      </c>
      <c r="R73" s="1">
        <v>7600</v>
      </c>
      <c r="S73" s="1">
        <v>7600</v>
      </c>
      <c r="T73" s="1">
        <v>7200</v>
      </c>
      <c r="U73" s="10">
        <v>7116</v>
      </c>
      <c r="V73" s="10">
        <v>7116</v>
      </c>
      <c r="W73" s="10">
        <v>7116</v>
      </c>
      <c r="X73" s="1"/>
      <c r="Y73">
        <f t="shared" ca="1" si="1"/>
        <v>-100</v>
      </c>
    </row>
    <row r="74" spans="1:25" x14ac:dyDescent="0.25">
      <c r="A74" s="24">
        <v>45941</v>
      </c>
      <c r="B74" s="37">
        <v>7137</v>
      </c>
      <c r="C74">
        <v>6800</v>
      </c>
      <c r="D74">
        <v>6800</v>
      </c>
      <c r="E74" s="1">
        <v>7500</v>
      </c>
      <c r="F74" s="10">
        <v>6800</v>
      </c>
      <c r="G74" s="1">
        <v>7500</v>
      </c>
      <c r="H74" s="10">
        <v>6500</v>
      </c>
      <c r="I74" s="1">
        <v>9500</v>
      </c>
      <c r="J74" s="10">
        <v>8600</v>
      </c>
      <c r="K74" s="1">
        <v>7500</v>
      </c>
      <c r="L74" s="10">
        <v>6500</v>
      </c>
      <c r="M74" s="1">
        <v>8250</v>
      </c>
      <c r="N74" s="1">
        <v>7500</v>
      </c>
      <c r="O74" s="1">
        <v>7500</v>
      </c>
      <c r="P74" s="1">
        <v>6800</v>
      </c>
      <c r="Q74" s="1">
        <v>7600</v>
      </c>
      <c r="R74" s="1">
        <v>7600</v>
      </c>
      <c r="S74" s="1">
        <v>7600</v>
      </c>
      <c r="T74" s="1">
        <v>7200</v>
      </c>
      <c r="U74" s="10">
        <v>7137</v>
      </c>
      <c r="V74" s="10">
        <v>7137</v>
      </c>
      <c r="W74" s="10">
        <v>7137</v>
      </c>
      <c r="X74" s="1"/>
      <c r="Y74">
        <f t="shared" ca="1" si="1"/>
        <v>-100</v>
      </c>
    </row>
    <row r="75" spans="1:25" x14ac:dyDescent="0.25">
      <c r="A75" s="24">
        <v>45942</v>
      </c>
      <c r="B75" s="37">
        <v>7119</v>
      </c>
      <c r="C75">
        <v>6800</v>
      </c>
      <c r="D75">
        <v>6800</v>
      </c>
      <c r="E75" s="1">
        <v>7500</v>
      </c>
      <c r="F75" s="10">
        <v>6800</v>
      </c>
      <c r="G75" s="1">
        <v>7500</v>
      </c>
      <c r="H75" s="10">
        <v>6500</v>
      </c>
      <c r="I75" s="1">
        <v>9500</v>
      </c>
      <c r="J75" s="10">
        <v>8600</v>
      </c>
      <c r="K75" s="1">
        <v>7500</v>
      </c>
      <c r="L75" s="10">
        <v>6500</v>
      </c>
      <c r="M75" s="1">
        <v>8250</v>
      </c>
      <c r="N75" s="1">
        <v>7500</v>
      </c>
      <c r="O75" s="1">
        <v>7500</v>
      </c>
      <c r="P75" s="1">
        <v>6800</v>
      </c>
      <c r="Q75" s="1">
        <v>7600</v>
      </c>
      <c r="R75" s="1">
        <v>7600</v>
      </c>
      <c r="S75" s="1">
        <v>7600</v>
      </c>
      <c r="T75" s="1">
        <v>7200</v>
      </c>
      <c r="U75" s="10">
        <v>7119</v>
      </c>
      <c r="V75" s="10">
        <v>7119</v>
      </c>
      <c r="W75" s="10">
        <v>7119</v>
      </c>
      <c r="X75" s="1"/>
      <c r="Y75">
        <f t="shared" ca="1" si="1"/>
        <v>-100</v>
      </c>
    </row>
    <row r="76" spans="1:25" x14ac:dyDescent="0.25">
      <c r="A76" s="24">
        <v>45943</v>
      </c>
      <c r="B76" s="37">
        <v>7114</v>
      </c>
      <c r="C76">
        <v>6800</v>
      </c>
      <c r="D76">
        <v>6800</v>
      </c>
      <c r="E76" s="1">
        <v>7500</v>
      </c>
      <c r="F76" s="10">
        <v>6800</v>
      </c>
      <c r="G76" s="1">
        <v>7500</v>
      </c>
      <c r="H76" s="10">
        <v>6500</v>
      </c>
      <c r="I76" s="1">
        <v>9500</v>
      </c>
      <c r="J76" s="10">
        <v>8600</v>
      </c>
      <c r="K76" s="1">
        <v>7500</v>
      </c>
      <c r="L76" s="10">
        <v>6500</v>
      </c>
      <c r="M76" s="1">
        <v>8250</v>
      </c>
      <c r="N76" s="1">
        <v>7500</v>
      </c>
      <c r="O76" s="1">
        <v>7500</v>
      </c>
      <c r="P76" s="1">
        <v>6800</v>
      </c>
      <c r="Q76" s="1">
        <v>7600</v>
      </c>
      <c r="R76" s="1">
        <v>7600</v>
      </c>
      <c r="S76" s="1">
        <v>7600</v>
      </c>
      <c r="T76" s="1">
        <v>7200</v>
      </c>
      <c r="U76" s="10">
        <v>7114</v>
      </c>
      <c r="V76" s="10">
        <v>7114</v>
      </c>
      <c r="W76" s="10">
        <v>7114</v>
      </c>
      <c r="X76" s="1"/>
      <c r="Y76">
        <f t="shared" ca="1" si="1"/>
        <v>-100</v>
      </c>
    </row>
    <row r="77" spans="1:25" x14ac:dyDescent="0.25">
      <c r="A77" s="24">
        <v>45944</v>
      </c>
      <c r="B77" s="37">
        <v>7116</v>
      </c>
      <c r="C77">
        <v>6800</v>
      </c>
      <c r="D77">
        <v>6800</v>
      </c>
      <c r="E77" s="1">
        <v>7500</v>
      </c>
      <c r="F77" s="10">
        <v>6800</v>
      </c>
      <c r="G77" s="1">
        <v>7500</v>
      </c>
      <c r="H77" s="10">
        <v>6500</v>
      </c>
      <c r="I77" s="1">
        <v>9500</v>
      </c>
      <c r="J77" s="10">
        <v>8600</v>
      </c>
      <c r="K77" s="1">
        <v>7500</v>
      </c>
      <c r="L77" s="10">
        <v>6500</v>
      </c>
      <c r="M77" s="1">
        <v>8250</v>
      </c>
      <c r="N77" s="1">
        <v>7500</v>
      </c>
      <c r="O77" s="1">
        <v>7500</v>
      </c>
      <c r="P77" s="1">
        <v>6800</v>
      </c>
      <c r="Q77" s="1">
        <v>7600</v>
      </c>
      <c r="R77" s="1">
        <v>7600</v>
      </c>
      <c r="S77" s="1">
        <v>7600</v>
      </c>
      <c r="T77" s="1">
        <v>7200</v>
      </c>
      <c r="U77" s="10">
        <v>7116</v>
      </c>
      <c r="V77" s="10">
        <v>7116</v>
      </c>
      <c r="W77" s="10">
        <v>7116</v>
      </c>
      <c r="X77" s="1"/>
      <c r="Y77">
        <f t="shared" ca="1" si="1"/>
        <v>-100</v>
      </c>
    </row>
    <row r="78" spans="1:25" x14ac:dyDescent="0.25">
      <c r="A78" s="24">
        <v>45945</v>
      </c>
      <c r="B78" s="37">
        <v>7114</v>
      </c>
      <c r="C78">
        <v>6800</v>
      </c>
      <c r="D78">
        <v>6800</v>
      </c>
      <c r="E78" s="1">
        <v>7500</v>
      </c>
      <c r="F78" s="10">
        <v>6800</v>
      </c>
      <c r="G78" s="1">
        <v>7500</v>
      </c>
      <c r="H78" s="10">
        <v>6500</v>
      </c>
      <c r="I78" s="1">
        <v>9500</v>
      </c>
      <c r="J78" s="10">
        <v>8600</v>
      </c>
      <c r="K78" s="1">
        <v>7500</v>
      </c>
      <c r="L78" s="10">
        <v>6500</v>
      </c>
      <c r="M78" s="1">
        <v>8250</v>
      </c>
      <c r="N78" s="1">
        <v>7500</v>
      </c>
      <c r="O78" s="1">
        <v>7500</v>
      </c>
      <c r="P78" s="1">
        <v>6800</v>
      </c>
      <c r="Q78" s="1">
        <v>7600</v>
      </c>
      <c r="R78" s="1">
        <v>7600</v>
      </c>
      <c r="S78" s="1">
        <v>7600</v>
      </c>
      <c r="T78" s="1">
        <v>7200</v>
      </c>
      <c r="U78" s="10">
        <v>7114</v>
      </c>
      <c r="V78" s="10">
        <v>7114</v>
      </c>
      <c r="W78" s="10">
        <v>7114</v>
      </c>
      <c r="X78" s="1"/>
      <c r="Y78">
        <f t="shared" ca="1" si="1"/>
        <v>-100</v>
      </c>
    </row>
    <row r="79" spans="1:25" x14ac:dyDescent="0.25">
      <c r="A79" s="24">
        <v>45946</v>
      </c>
      <c r="B79" s="18"/>
      <c r="C79">
        <v>6800</v>
      </c>
      <c r="D79">
        <v>6800</v>
      </c>
      <c r="E79" s="1">
        <v>7500</v>
      </c>
      <c r="F79" s="10">
        <v>6800</v>
      </c>
      <c r="G79" s="1">
        <v>7500</v>
      </c>
      <c r="H79" s="10">
        <v>6500</v>
      </c>
      <c r="I79" s="1">
        <v>9500</v>
      </c>
      <c r="J79" s="10">
        <v>8600</v>
      </c>
      <c r="K79" s="1">
        <v>7500</v>
      </c>
      <c r="L79" s="10">
        <v>6500</v>
      </c>
      <c r="M79" s="1">
        <v>8250</v>
      </c>
      <c r="N79" s="1">
        <v>7500</v>
      </c>
      <c r="O79" s="1">
        <v>7500</v>
      </c>
      <c r="P79" s="1">
        <v>6800</v>
      </c>
      <c r="Q79" s="1">
        <v>7600</v>
      </c>
      <c r="R79" s="1">
        <v>7600</v>
      </c>
      <c r="S79" s="1">
        <v>7600</v>
      </c>
      <c r="T79" s="1">
        <v>7200</v>
      </c>
      <c r="U79" s="10">
        <v>7200</v>
      </c>
      <c r="V79" s="10">
        <v>7200</v>
      </c>
      <c r="W79" s="10">
        <v>7200</v>
      </c>
      <c r="X79" s="1"/>
      <c r="Y79">
        <f t="shared" ca="1" si="1"/>
        <v>10000000</v>
      </c>
    </row>
    <row r="80" spans="1:25" x14ac:dyDescent="0.25">
      <c r="A80" s="24">
        <v>45947</v>
      </c>
      <c r="B80" s="18"/>
      <c r="C80">
        <v>6800</v>
      </c>
      <c r="D80">
        <v>6800</v>
      </c>
      <c r="E80" s="1">
        <v>7500</v>
      </c>
      <c r="F80" s="10">
        <v>6800</v>
      </c>
      <c r="G80" s="1">
        <v>7500</v>
      </c>
      <c r="H80" s="10">
        <v>6500</v>
      </c>
      <c r="I80" s="1">
        <v>9500</v>
      </c>
      <c r="J80" s="10">
        <v>8600</v>
      </c>
      <c r="K80" s="1">
        <v>7500</v>
      </c>
      <c r="L80" s="10">
        <v>6500</v>
      </c>
      <c r="M80" s="1">
        <v>8250</v>
      </c>
      <c r="N80" s="1">
        <v>7500</v>
      </c>
      <c r="O80" s="1">
        <v>7500</v>
      </c>
      <c r="P80" s="1">
        <v>6800</v>
      </c>
      <c r="Q80" s="1">
        <v>7600</v>
      </c>
      <c r="R80" s="1">
        <v>7600</v>
      </c>
      <c r="S80" s="1">
        <v>7600</v>
      </c>
      <c r="T80" s="1">
        <v>7200</v>
      </c>
      <c r="U80" s="10">
        <v>7200</v>
      </c>
      <c r="V80" s="10">
        <v>7200</v>
      </c>
      <c r="W80" s="10">
        <v>7200</v>
      </c>
      <c r="X80" s="1"/>
      <c r="Y80">
        <f t="shared" ca="1" si="1"/>
        <v>10000000</v>
      </c>
    </row>
    <row r="81" spans="1:25" x14ac:dyDescent="0.25">
      <c r="A81" s="24">
        <v>45948</v>
      </c>
      <c r="B81" s="18"/>
      <c r="C81">
        <v>6800</v>
      </c>
      <c r="D81">
        <v>6800</v>
      </c>
      <c r="E81" s="1">
        <v>7500</v>
      </c>
      <c r="F81" s="10">
        <v>6800</v>
      </c>
      <c r="G81" s="1">
        <v>7500</v>
      </c>
      <c r="H81" s="10">
        <v>6500</v>
      </c>
      <c r="I81" s="1">
        <v>9500</v>
      </c>
      <c r="J81" s="10">
        <v>8600</v>
      </c>
      <c r="K81" s="1">
        <v>7500</v>
      </c>
      <c r="L81" s="10">
        <v>6500</v>
      </c>
      <c r="M81" s="1">
        <v>8250</v>
      </c>
      <c r="N81" s="1">
        <v>7500</v>
      </c>
      <c r="O81" s="1">
        <v>7500</v>
      </c>
      <c r="P81" s="1">
        <v>6800</v>
      </c>
      <c r="Q81" s="1">
        <v>7600</v>
      </c>
      <c r="R81" s="1">
        <v>7600</v>
      </c>
      <c r="S81" s="1">
        <v>7600</v>
      </c>
      <c r="T81" s="1">
        <v>7200</v>
      </c>
      <c r="U81" s="10">
        <v>7200</v>
      </c>
      <c r="V81" s="10">
        <v>7200</v>
      </c>
      <c r="W81" s="10">
        <v>7200</v>
      </c>
      <c r="X81" s="1"/>
      <c r="Y81">
        <f t="shared" ca="1" si="1"/>
        <v>10000000</v>
      </c>
    </row>
    <row r="82" spans="1:25" x14ac:dyDescent="0.25">
      <c r="A82" s="24">
        <v>45949</v>
      </c>
      <c r="B82" s="18"/>
      <c r="C82">
        <v>6800</v>
      </c>
      <c r="D82">
        <v>6800</v>
      </c>
      <c r="E82" s="1">
        <v>7500</v>
      </c>
      <c r="F82" s="10">
        <v>6800</v>
      </c>
      <c r="G82" s="1">
        <v>7500</v>
      </c>
      <c r="H82" s="10">
        <v>6500</v>
      </c>
      <c r="I82" s="1">
        <v>9500</v>
      </c>
      <c r="J82" s="10">
        <v>8600</v>
      </c>
      <c r="K82" s="1">
        <v>7500</v>
      </c>
      <c r="L82" s="10">
        <v>6500</v>
      </c>
      <c r="M82" s="1">
        <v>8250</v>
      </c>
      <c r="N82" s="1">
        <v>7500</v>
      </c>
      <c r="O82" s="1">
        <v>7500</v>
      </c>
      <c r="P82" s="1">
        <v>6800</v>
      </c>
      <c r="Q82" s="1">
        <v>7600</v>
      </c>
      <c r="R82" s="1">
        <v>7600</v>
      </c>
      <c r="S82" s="1">
        <v>7600</v>
      </c>
      <c r="T82" s="1">
        <v>7200</v>
      </c>
      <c r="U82" s="10">
        <v>7200</v>
      </c>
      <c r="V82" s="10">
        <v>7200</v>
      </c>
      <c r="W82" s="10">
        <v>7200</v>
      </c>
      <c r="X82" s="1"/>
      <c r="Y82">
        <f t="shared" ca="1" si="1"/>
        <v>10000000</v>
      </c>
    </row>
    <row r="83" spans="1:25" x14ac:dyDescent="0.25">
      <c r="A83" s="24">
        <v>45950</v>
      </c>
      <c r="B83" s="18"/>
      <c r="C83">
        <v>6800</v>
      </c>
      <c r="D83">
        <v>6800</v>
      </c>
      <c r="E83" s="1">
        <v>7500</v>
      </c>
      <c r="F83" s="10">
        <v>6800</v>
      </c>
      <c r="G83" s="1">
        <v>7500</v>
      </c>
      <c r="H83" s="10">
        <v>6500</v>
      </c>
      <c r="I83" s="1">
        <v>9500</v>
      </c>
      <c r="J83" s="10">
        <v>8600</v>
      </c>
      <c r="K83" s="1">
        <v>7500</v>
      </c>
      <c r="L83" s="10">
        <v>6500</v>
      </c>
      <c r="M83" s="1">
        <v>8000</v>
      </c>
      <c r="N83" s="1">
        <v>7500</v>
      </c>
      <c r="O83" s="1">
        <v>7500</v>
      </c>
      <c r="P83" s="1">
        <v>6800</v>
      </c>
      <c r="Q83" s="1">
        <v>7600</v>
      </c>
      <c r="R83" s="1">
        <v>7600</v>
      </c>
      <c r="S83" s="1">
        <v>7600</v>
      </c>
      <c r="T83" s="1">
        <v>7200</v>
      </c>
      <c r="U83" s="10">
        <v>7200</v>
      </c>
      <c r="V83" s="10">
        <v>7200</v>
      </c>
      <c r="W83" s="10">
        <v>7200</v>
      </c>
      <c r="X83" s="1"/>
      <c r="Y83">
        <f t="shared" ca="1" si="1"/>
        <v>10000000</v>
      </c>
    </row>
    <row r="84" spans="1:25" x14ac:dyDescent="0.25">
      <c r="A84" s="24">
        <v>45951</v>
      </c>
      <c r="B84" s="18"/>
      <c r="C84">
        <v>6800</v>
      </c>
      <c r="D84">
        <v>6800</v>
      </c>
      <c r="E84" s="1">
        <v>7500</v>
      </c>
      <c r="F84" s="10">
        <v>6800</v>
      </c>
      <c r="G84" s="1">
        <v>7500</v>
      </c>
      <c r="H84" s="10">
        <v>6500</v>
      </c>
      <c r="I84" s="1">
        <v>9500</v>
      </c>
      <c r="J84" s="10">
        <v>8600</v>
      </c>
      <c r="K84" s="1">
        <v>7500</v>
      </c>
      <c r="L84" s="10">
        <v>6500</v>
      </c>
      <c r="M84" s="1">
        <v>7750</v>
      </c>
      <c r="N84" s="1">
        <v>7500</v>
      </c>
      <c r="O84" s="1">
        <v>7500</v>
      </c>
      <c r="P84" s="1">
        <v>6800</v>
      </c>
      <c r="Q84" s="1">
        <v>7600</v>
      </c>
      <c r="R84" s="1">
        <v>7600</v>
      </c>
      <c r="S84" s="1">
        <v>7600</v>
      </c>
      <c r="T84" s="1">
        <v>7200</v>
      </c>
      <c r="U84" s="10">
        <v>7200</v>
      </c>
      <c r="V84" s="10">
        <v>7200</v>
      </c>
      <c r="W84" s="10">
        <v>7200</v>
      </c>
      <c r="X84" s="1"/>
      <c r="Y84">
        <f t="shared" ca="1" si="1"/>
        <v>10000000</v>
      </c>
    </row>
    <row r="85" spans="1:25" x14ac:dyDescent="0.25">
      <c r="A85" s="24">
        <v>45952</v>
      </c>
      <c r="B85" s="18"/>
      <c r="C85">
        <v>6800</v>
      </c>
      <c r="D85">
        <v>6800</v>
      </c>
      <c r="E85" s="1">
        <v>7500</v>
      </c>
      <c r="F85" s="10">
        <v>6800</v>
      </c>
      <c r="G85" s="1">
        <v>7500</v>
      </c>
      <c r="H85" s="10">
        <v>6500</v>
      </c>
      <c r="I85" s="1">
        <v>9500</v>
      </c>
      <c r="J85" s="10">
        <v>8600</v>
      </c>
      <c r="K85" s="1">
        <v>7500</v>
      </c>
      <c r="L85" s="10">
        <v>6500</v>
      </c>
      <c r="M85" s="1">
        <v>7600</v>
      </c>
      <c r="N85" s="1">
        <v>7500</v>
      </c>
      <c r="O85" s="1">
        <v>7500</v>
      </c>
      <c r="P85" s="1">
        <v>6800</v>
      </c>
      <c r="Q85" s="1">
        <v>7600</v>
      </c>
      <c r="R85" s="1">
        <v>7600</v>
      </c>
      <c r="S85" s="1">
        <v>7600</v>
      </c>
      <c r="T85" s="1">
        <v>7200</v>
      </c>
      <c r="U85" s="10">
        <v>7200</v>
      </c>
      <c r="V85" s="10">
        <v>7200</v>
      </c>
      <c r="W85" s="10">
        <v>7200</v>
      </c>
      <c r="X85" s="1"/>
      <c r="Y85">
        <f t="shared" ca="1" si="1"/>
        <v>10000000</v>
      </c>
    </row>
    <row r="86" spans="1:25" x14ac:dyDescent="0.25">
      <c r="A86" s="24">
        <v>45953</v>
      </c>
      <c r="B86" s="18"/>
      <c r="C86">
        <v>6800</v>
      </c>
      <c r="D86">
        <v>6800</v>
      </c>
      <c r="E86" s="1">
        <v>7500</v>
      </c>
      <c r="F86" s="10">
        <v>6800</v>
      </c>
      <c r="G86" s="1">
        <v>7500</v>
      </c>
      <c r="H86" s="10">
        <v>6500</v>
      </c>
      <c r="I86" s="1">
        <v>9500</v>
      </c>
      <c r="J86" s="10">
        <v>8600</v>
      </c>
      <c r="K86" s="1">
        <v>7500</v>
      </c>
      <c r="L86" s="10">
        <v>6500</v>
      </c>
      <c r="M86" s="1">
        <v>7600</v>
      </c>
      <c r="N86" s="1">
        <v>7500</v>
      </c>
      <c r="O86" s="1">
        <v>7500</v>
      </c>
      <c r="P86" s="1">
        <v>6800</v>
      </c>
      <c r="Q86" s="1">
        <v>7600</v>
      </c>
      <c r="R86" s="1">
        <v>7600</v>
      </c>
      <c r="S86" s="1">
        <v>7600</v>
      </c>
      <c r="T86" s="1">
        <v>7200</v>
      </c>
      <c r="U86" s="10">
        <v>7200</v>
      </c>
      <c r="V86" s="10">
        <v>7200</v>
      </c>
      <c r="W86" s="10">
        <v>7200</v>
      </c>
      <c r="X86" s="1"/>
      <c r="Y86">
        <f t="shared" ca="1" si="1"/>
        <v>10000000</v>
      </c>
    </row>
    <row r="87" spans="1:25" x14ac:dyDescent="0.25">
      <c r="A87" s="24">
        <v>45954</v>
      </c>
      <c r="B87" s="18"/>
      <c r="C87">
        <v>6800</v>
      </c>
      <c r="D87">
        <v>6800</v>
      </c>
      <c r="E87" s="1">
        <v>7500</v>
      </c>
      <c r="F87" s="10">
        <v>6800</v>
      </c>
      <c r="G87" s="1">
        <v>7500</v>
      </c>
      <c r="H87" s="10">
        <v>6500</v>
      </c>
      <c r="I87" s="1">
        <v>9500</v>
      </c>
      <c r="J87" s="10">
        <v>8600</v>
      </c>
      <c r="K87" s="1">
        <v>7500</v>
      </c>
      <c r="L87" s="10">
        <v>6500</v>
      </c>
      <c r="M87" s="1">
        <v>7600</v>
      </c>
      <c r="N87" s="1">
        <v>7500</v>
      </c>
      <c r="O87" s="1">
        <v>7500</v>
      </c>
      <c r="P87" s="1">
        <v>6800</v>
      </c>
      <c r="Q87" s="1">
        <v>7600</v>
      </c>
      <c r="R87" s="1">
        <v>7600</v>
      </c>
      <c r="S87" s="1">
        <v>7600</v>
      </c>
      <c r="T87" s="1">
        <v>7200</v>
      </c>
      <c r="U87" s="10">
        <v>7200</v>
      </c>
      <c r="V87" s="10">
        <v>7200</v>
      </c>
      <c r="W87" s="10">
        <v>7200</v>
      </c>
      <c r="X87" s="1"/>
      <c r="Y87">
        <f t="shared" ca="1" si="1"/>
        <v>10000000</v>
      </c>
    </row>
    <row r="88" spans="1:25" x14ac:dyDescent="0.25">
      <c r="A88" s="24">
        <v>45955</v>
      </c>
      <c r="B88" s="18"/>
      <c r="C88">
        <v>6800</v>
      </c>
      <c r="D88">
        <v>6800</v>
      </c>
      <c r="E88" s="1">
        <v>7500</v>
      </c>
      <c r="F88" s="10">
        <v>6800</v>
      </c>
      <c r="G88" s="1">
        <v>7500</v>
      </c>
      <c r="H88" s="10">
        <v>6500</v>
      </c>
      <c r="I88" s="1">
        <v>9500</v>
      </c>
      <c r="J88" s="10">
        <v>8600</v>
      </c>
      <c r="K88" s="1">
        <v>7500</v>
      </c>
      <c r="L88" s="10">
        <v>6500</v>
      </c>
      <c r="M88" s="1">
        <v>7600</v>
      </c>
      <c r="N88" s="1">
        <v>7500</v>
      </c>
      <c r="O88" s="1">
        <v>7500</v>
      </c>
      <c r="P88" s="1">
        <v>6800</v>
      </c>
      <c r="Q88" s="1">
        <v>7600</v>
      </c>
      <c r="R88" s="1">
        <v>7600</v>
      </c>
      <c r="S88" s="1">
        <v>7600</v>
      </c>
      <c r="T88" s="1">
        <v>7200</v>
      </c>
      <c r="U88" s="10">
        <v>7200</v>
      </c>
      <c r="V88" s="10">
        <v>7200</v>
      </c>
      <c r="W88" s="10">
        <v>7200</v>
      </c>
      <c r="X88" s="1"/>
      <c r="Y88">
        <f t="shared" ca="1" si="1"/>
        <v>10000000</v>
      </c>
    </row>
    <row r="89" spans="1:25" x14ac:dyDescent="0.25">
      <c r="A89" s="24">
        <v>45956</v>
      </c>
      <c r="B89" s="18"/>
      <c r="C89">
        <v>6800</v>
      </c>
      <c r="D89">
        <v>6800</v>
      </c>
      <c r="E89" s="1">
        <v>7500</v>
      </c>
      <c r="F89" s="10">
        <v>6800</v>
      </c>
      <c r="G89" s="1">
        <v>7500</v>
      </c>
      <c r="H89" s="10">
        <v>6500</v>
      </c>
      <c r="I89" s="1">
        <v>9500</v>
      </c>
      <c r="J89" s="10">
        <v>8600</v>
      </c>
      <c r="K89" s="1">
        <v>7500</v>
      </c>
      <c r="L89" s="10">
        <v>6500</v>
      </c>
      <c r="M89" s="1">
        <v>7600</v>
      </c>
      <c r="N89" s="1">
        <v>7500</v>
      </c>
      <c r="O89" s="1">
        <v>7500</v>
      </c>
      <c r="P89" s="1">
        <v>6800</v>
      </c>
      <c r="Q89" s="1">
        <v>7600</v>
      </c>
      <c r="R89" s="1">
        <v>7600</v>
      </c>
      <c r="S89" s="1">
        <v>7600</v>
      </c>
      <c r="T89" s="1">
        <v>7200</v>
      </c>
      <c r="U89" s="10">
        <v>7200</v>
      </c>
      <c r="V89" s="10">
        <v>7200</v>
      </c>
      <c r="W89" s="10">
        <v>7200</v>
      </c>
      <c r="X89" s="1"/>
      <c r="Y89">
        <f t="shared" ca="1" si="1"/>
        <v>10000000</v>
      </c>
    </row>
    <row r="90" spans="1:25" x14ac:dyDescent="0.25">
      <c r="A90" s="24">
        <v>45957</v>
      </c>
      <c r="B90" s="18"/>
      <c r="C90">
        <v>6800</v>
      </c>
      <c r="D90">
        <v>6800</v>
      </c>
      <c r="E90" s="1">
        <v>7500</v>
      </c>
      <c r="F90" s="10">
        <v>6800</v>
      </c>
      <c r="G90" s="1">
        <v>7500</v>
      </c>
      <c r="H90" s="10">
        <v>6500</v>
      </c>
      <c r="I90" s="1">
        <v>9500</v>
      </c>
      <c r="J90" s="10">
        <v>8600</v>
      </c>
      <c r="K90" s="1">
        <v>7500</v>
      </c>
      <c r="L90" s="10">
        <v>6500</v>
      </c>
      <c r="M90" s="1">
        <v>7600</v>
      </c>
      <c r="N90" s="1">
        <v>7500</v>
      </c>
      <c r="O90" s="1">
        <v>7500</v>
      </c>
      <c r="P90" s="1">
        <v>6800</v>
      </c>
      <c r="Q90" s="1">
        <v>7600</v>
      </c>
      <c r="R90" s="1">
        <v>7600</v>
      </c>
      <c r="S90" s="1">
        <v>7600</v>
      </c>
      <c r="T90" s="1">
        <v>7200</v>
      </c>
      <c r="U90" s="10">
        <v>7200</v>
      </c>
      <c r="V90" s="10">
        <v>7200</v>
      </c>
      <c r="W90" s="10">
        <v>7200</v>
      </c>
      <c r="X90" s="1"/>
      <c r="Y90">
        <f t="shared" ca="1" si="1"/>
        <v>10000000</v>
      </c>
    </row>
    <row r="91" spans="1:25" x14ac:dyDescent="0.25">
      <c r="A91" s="24">
        <v>45958</v>
      </c>
      <c r="B91" s="18"/>
      <c r="C91">
        <v>6800</v>
      </c>
      <c r="D91">
        <v>6800</v>
      </c>
      <c r="E91" s="1">
        <v>7500</v>
      </c>
      <c r="F91" s="10">
        <v>6800</v>
      </c>
      <c r="G91" s="1">
        <v>7500</v>
      </c>
      <c r="H91" s="10">
        <v>6500</v>
      </c>
      <c r="I91" s="1">
        <v>9500</v>
      </c>
      <c r="J91" s="10">
        <v>8600</v>
      </c>
      <c r="K91" s="1">
        <v>7500</v>
      </c>
      <c r="L91" s="10">
        <v>6500</v>
      </c>
      <c r="M91" s="1">
        <v>7600</v>
      </c>
      <c r="N91" s="1">
        <v>7500</v>
      </c>
      <c r="O91" s="1">
        <v>7500</v>
      </c>
      <c r="P91" s="1">
        <v>6800</v>
      </c>
      <c r="Q91" s="1">
        <v>7600</v>
      </c>
      <c r="R91" s="1">
        <v>7600</v>
      </c>
      <c r="S91" s="1">
        <v>7600</v>
      </c>
      <c r="T91" s="1">
        <v>7200</v>
      </c>
      <c r="U91" s="10">
        <v>7200</v>
      </c>
      <c r="V91" s="10">
        <v>7200</v>
      </c>
      <c r="W91" s="10">
        <v>7200</v>
      </c>
      <c r="X91" s="1"/>
      <c r="Y91">
        <f t="shared" ca="1" si="1"/>
        <v>10000000</v>
      </c>
    </row>
    <row r="92" spans="1:25" x14ac:dyDescent="0.25">
      <c r="A92" s="24">
        <v>45959</v>
      </c>
      <c r="B92" s="18"/>
      <c r="C92">
        <v>6800</v>
      </c>
      <c r="D92">
        <v>6800</v>
      </c>
      <c r="E92" s="1">
        <v>7500</v>
      </c>
      <c r="F92" s="10">
        <v>6800</v>
      </c>
      <c r="G92" s="1">
        <v>7500</v>
      </c>
      <c r="H92" s="10">
        <v>6500</v>
      </c>
      <c r="I92" s="1">
        <v>9500</v>
      </c>
      <c r="J92" s="10">
        <v>8600</v>
      </c>
      <c r="K92" s="1">
        <v>7500</v>
      </c>
      <c r="L92" s="10">
        <v>6500</v>
      </c>
      <c r="M92" s="1">
        <v>7600</v>
      </c>
      <c r="N92" s="1">
        <v>7500</v>
      </c>
      <c r="O92" s="1">
        <v>7500</v>
      </c>
      <c r="P92" s="1">
        <v>6800</v>
      </c>
      <c r="Q92" s="1">
        <v>7600</v>
      </c>
      <c r="R92" s="1">
        <v>7600</v>
      </c>
      <c r="S92" s="1">
        <v>7600</v>
      </c>
      <c r="T92" s="1">
        <v>7200</v>
      </c>
      <c r="U92" s="10">
        <v>7200</v>
      </c>
      <c r="V92" s="10">
        <v>7200</v>
      </c>
      <c r="W92" s="10">
        <v>7200</v>
      </c>
      <c r="X92" s="1"/>
      <c r="Y92">
        <f t="shared" ca="1" si="1"/>
        <v>10000000</v>
      </c>
    </row>
    <row r="93" spans="1:25" x14ac:dyDescent="0.25">
      <c r="A93" s="24">
        <v>45960</v>
      </c>
      <c r="B93" s="18"/>
      <c r="C93">
        <v>6800</v>
      </c>
      <c r="D93">
        <v>6800</v>
      </c>
      <c r="E93" s="1">
        <v>7500</v>
      </c>
      <c r="F93" s="10">
        <v>6800</v>
      </c>
      <c r="G93" s="1">
        <v>7500</v>
      </c>
      <c r="H93" s="10">
        <v>6500</v>
      </c>
      <c r="I93" s="1">
        <v>9500</v>
      </c>
      <c r="J93" s="10">
        <v>8600</v>
      </c>
      <c r="K93" s="1">
        <v>7500</v>
      </c>
      <c r="L93" s="10">
        <v>6500</v>
      </c>
      <c r="M93" s="1">
        <v>7600</v>
      </c>
      <c r="N93" s="1">
        <v>7500</v>
      </c>
      <c r="O93" s="1">
        <v>7500</v>
      </c>
      <c r="P93" s="1">
        <v>6800</v>
      </c>
      <c r="Q93" s="1">
        <v>7600</v>
      </c>
      <c r="R93" s="1">
        <v>7600</v>
      </c>
      <c r="S93" s="1">
        <v>7600</v>
      </c>
      <c r="T93" s="1">
        <v>7200</v>
      </c>
      <c r="U93" s="10">
        <v>7200</v>
      </c>
      <c r="V93" s="10">
        <v>7200</v>
      </c>
      <c r="W93" s="10">
        <v>6000</v>
      </c>
      <c r="X93" s="1"/>
      <c r="Y93">
        <f t="shared" ca="1" si="1"/>
        <v>10000000</v>
      </c>
    </row>
    <row r="94" spans="1:25" x14ac:dyDescent="0.25">
      <c r="A94" s="24">
        <v>45961</v>
      </c>
      <c r="B94" s="18"/>
      <c r="C94">
        <v>6800</v>
      </c>
      <c r="D94">
        <v>6800</v>
      </c>
      <c r="E94" s="1">
        <v>7500</v>
      </c>
      <c r="F94" s="10">
        <v>6800</v>
      </c>
      <c r="G94" s="1">
        <v>7500</v>
      </c>
      <c r="H94" s="10">
        <v>6500</v>
      </c>
      <c r="I94" s="1">
        <v>9500</v>
      </c>
      <c r="J94" s="10">
        <v>8600</v>
      </c>
      <c r="K94" s="1">
        <v>7500</v>
      </c>
      <c r="L94" s="10">
        <v>6500</v>
      </c>
      <c r="M94" s="1">
        <v>7300</v>
      </c>
      <c r="N94" s="1">
        <v>7500</v>
      </c>
      <c r="O94" s="1">
        <v>7500</v>
      </c>
      <c r="P94" s="1">
        <v>6800</v>
      </c>
      <c r="Q94" s="1">
        <v>7600</v>
      </c>
      <c r="R94" s="1">
        <v>7600</v>
      </c>
      <c r="S94" s="1">
        <v>7600</v>
      </c>
      <c r="T94" s="1">
        <v>7200</v>
      </c>
      <c r="U94" s="10">
        <v>7200</v>
      </c>
      <c r="V94" s="10">
        <v>7200</v>
      </c>
      <c r="W94" s="10">
        <v>5800</v>
      </c>
      <c r="X94" s="1"/>
      <c r="Y94">
        <f t="shared" ca="1" si="1"/>
        <v>10000000</v>
      </c>
    </row>
    <row r="95" spans="1:25" x14ac:dyDescent="0.25">
      <c r="A95" s="44">
        <v>45962</v>
      </c>
      <c r="B95" s="18"/>
      <c r="C95">
        <v>5000</v>
      </c>
      <c r="D95">
        <v>5000</v>
      </c>
      <c r="E95" s="1">
        <v>5000</v>
      </c>
      <c r="F95" s="1">
        <v>5000</v>
      </c>
      <c r="G95" s="1">
        <v>5000</v>
      </c>
      <c r="H95" s="1">
        <v>5000</v>
      </c>
      <c r="I95" s="21">
        <v>8500</v>
      </c>
      <c r="J95" s="31">
        <v>8600</v>
      </c>
      <c r="K95" s="21">
        <v>5000</v>
      </c>
      <c r="L95" s="21">
        <v>5000</v>
      </c>
      <c r="M95" s="21">
        <v>7000</v>
      </c>
      <c r="N95" s="21">
        <v>5000</v>
      </c>
      <c r="O95" s="21">
        <v>7300</v>
      </c>
      <c r="P95" s="21">
        <v>6000</v>
      </c>
      <c r="Q95" s="21">
        <v>6000</v>
      </c>
      <c r="R95" s="21">
        <v>6000</v>
      </c>
      <c r="S95" s="21">
        <v>7600</v>
      </c>
      <c r="T95" s="21">
        <v>7200</v>
      </c>
      <c r="U95" s="43">
        <v>6000</v>
      </c>
      <c r="V95" s="31">
        <v>6600</v>
      </c>
      <c r="W95" s="31">
        <v>5600</v>
      </c>
      <c r="X95" s="1"/>
      <c r="Y95">
        <f t="shared" ca="1" si="1"/>
        <v>10000000</v>
      </c>
    </row>
    <row r="96" spans="1:25" x14ac:dyDescent="0.25">
      <c r="A96" s="24">
        <v>45963</v>
      </c>
      <c r="B96" s="18"/>
      <c r="C96">
        <v>5000</v>
      </c>
      <c r="D96">
        <v>5000</v>
      </c>
      <c r="E96" s="1">
        <v>5000</v>
      </c>
      <c r="F96" s="1">
        <v>5000</v>
      </c>
      <c r="G96" s="1">
        <v>5000</v>
      </c>
      <c r="H96" s="1">
        <v>5000</v>
      </c>
      <c r="I96" s="1">
        <v>7500</v>
      </c>
      <c r="J96" s="10">
        <v>8600</v>
      </c>
      <c r="K96" s="1">
        <v>5000</v>
      </c>
      <c r="L96" s="1">
        <v>5000</v>
      </c>
      <c r="M96" s="1">
        <v>6500</v>
      </c>
      <c r="N96" s="1">
        <v>5000</v>
      </c>
      <c r="O96" s="1">
        <v>7300</v>
      </c>
      <c r="P96" s="1">
        <v>6000</v>
      </c>
      <c r="Q96" s="1">
        <v>5800</v>
      </c>
      <c r="R96" s="1">
        <v>5800</v>
      </c>
      <c r="S96" s="1">
        <v>7600</v>
      </c>
      <c r="T96" s="1">
        <v>7200</v>
      </c>
      <c r="U96" s="40">
        <v>5800</v>
      </c>
      <c r="V96" s="45">
        <v>6600</v>
      </c>
      <c r="W96" s="40">
        <v>5400</v>
      </c>
      <c r="X96" s="1"/>
      <c r="Y96">
        <f t="shared" ca="1" si="1"/>
        <v>10000000</v>
      </c>
    </row>
    <row r="97" spans="1:25" x14ac:dyDescent="0.25">
      <c r="A97" s="42">
        <v>45964</v>
      </c>
      <c r="B97" s="18"/>
      <c r="C97">
        <v>5000</v>
      </c>
      <c r="D97">
        <v>5000</v>
      </c>
      <c r="E97" s="1">
        <v>5000</v>
      </c>
      <c r="F97" s="1">
        <v>5000</v>
      </c>
      <c r="G97" s="1">
        <v>5000</v>
      </c>
      <c r="H97" s="1">
        <v>5000</v>
      </c>
      <c r="I97" s="1">
        <v>6500</v>
      </c>
      <c r="J97" s="1">
        <v>7500</v>
      </c>
      <c r="K97" s="1">
        <v>5000</v>
      </c>
      <c r="L97" s="1">
        <v>5000</v>
      </c>
      <c r="M97" s="1">
        <v>6000</v>
      </c>
      <c r="N97" s="1">
        <v>5000</v>
      </c>
      <c r="O97" s="1">
        <v>7300</v>
      </c>
      <c r="P97" s="1">
        <v>6000</v>
      </c>
      <c r="Q97" s="1">
        <v>5600</v>
      </c>
      <c r="R97" s="38">
        <v>5600</v>
      </c>
      <c r="S97" s="1">
        <v>7600</v>
      </c>
      <c r="T97" s="1">
        <v>7200</v>
      </c>
      <c r="U97" s="40">
        <v>5600</v>
      </c>
      <c r="V97" s="45">
        <v>6600</v>
      </c>
      <c r="W97" s="40">
        <v>5200</v>
      </c>
      <c r="X97" s="1"/>
      <c r="Y97">
        <f t="shared" ca="1" si="1"/>
        <v>10000000</v>
      </c>
    </row>
    <row r="98" spans="1:25" x14ac:dyDescent="0.25">
      <c r="A98" s="24">
        <v>45965</v>
      </c>
      <c r="B98" s="18"/>
      <c r="C98">
        <v>5000</v>
      </c>
      <c r="D98">
        <v>5000</v>
      </c>
      <c r="E98" s="1">
        <v>5000</v>
      </c>
      <c r="F98" s="1">
        <v>5000</v>
      </c>
      <c r="G98" s="1">
        <v>5000</v>
      </c>
      <c r="H98" s="1">
        <v>5000</v>
      </c>
      <c r="I98" s="1">
        <v>5500</v>
      </c>
      <c r="J98" s="1">
        <v>6500</v>
      </c>
      <c r="K98" s="1">
        <v>5000</v>
      </c>
      <c r="L98" s="1">
        <v>5000</v>
      </c>
      <c r="M98" s="1">
        <v>5500</v>
      </c>
      <c r="N98" s="1">
        <v>5000</v>
      </c>
      <c r="O98" s="1">
        <v>7300</v>
      </c>
      <c r="P98" s="1">
        <v>6000</v>
      </c>
      <c r="Q98" s="1">
        <v>5400</v>
      </c>
      <c r="R98" s="38">
        <v>5600</v>
      </c>
      <c r="S98" s="1">
        <v>7600</v>
      </c>
      <c r="T98" s="1">
        <v>7200</v>
      </c>
      <c r="U98" s="40">
        <v>5400</v>
      </c>
      <c r="V98" s="45">
        <v>6600</v>
      </c>
      <c r="W98" s="40">
        <v>5000</v>
      </c>
      <c r="X98" s="1"/>
      <c r="Y98">
        <f t="shared" ca="1" si="1"/>
        <v>10000000</v>
      </c>
    </row>
    <row r="99" spans="1:25" x14ac:dyDescent="0.25">
      <c r="A99" s="24">
        <v>45966</v>
      </c>
      <c r="B99" s="18"/>
      <c r="C99">
        <v>5000</v>
      </c>
      <c r="D99">
        <v>5000</v>
      </c>
      <c r="E99" s="1">
        <v>5000</v>
      </c>
      <c r="F99" s="1">
        <v>5000</v>
      </c>
      <c r="G99" s="1">
        <v>5000</v>
      </c>
      <c r="H99" s="1">
        <v>5000</v>
      </c>
      <c r="I99" s="1">
        <v>5000</v>
      </c>
      <c r="J99" s="1">
        <v>5500</v>
      </c>
      <c r="K99" s="1">
        <v>5000</v>
      </c>
      <c r="L99" s="1">
        <v>5000</v>
      </c>
      <c r="M99" s="1">
        <v>5000</v>
      </c>
      <c r="N99" s="1">
        <v>5000</v>
      </c>
      <c r="O99" s="1">
        <v>7300</v>
      </c>
      <c r="P99" s="1">
        <v>6000</v>
      </c>
      <c r="Q99" s="1">
        <v>5200</v>
      </c>
      <c r="R99" s="38">
        <v>5600</v>
      </c>
      <c r="S99" s="1">
        <v>7600</v>
      </c>
      <c r="T99" s="1">
        <v>7200</v>
      </c>
      <c r="U99" s="41">
        <v>5200</v>
      </c>
      <c r="V99" s="45">
        <v>6600</v>
      </c>
      <c r="W99" s="40">
        <v>4800</v>
      </c>
      <c r="X99" s="1"/>
      <c r="Y99">
        <f t="shared" ca="1" si="1"/>
        <v>10000000</v>
      </c>
    </row>
    <row r="100" spans="1:25" x14ac:dyDescent="0.25">
      <c r="A100" s="24">
        <v>45967</v>
      </c>
      <c r="B100" s="18"/>
      <c r="C100">
        <v>5000</v>
      </c>
      <c r="D100">
        <v>5000</v>
      </c>
      <c r="E100" s="1">
        <v>5000</v>
      </c>
      <c r="F100" s="1">
        <v>5000</v>
      </c>
      <c r="G100" s="1">
        <v>5000</v>
      </c>
      <c r="H100" s="1">
        <v>5000</v>
      </c>
      <c r="I100" s="1">
        <v>5000</v>
      </c>
      <c r="J100" s="1">
        <v>5000</v>
      </c>
      <c r="K100" s="1">
        <v>5000</v>
      </c>
      <c r="L100" s="1">
        <v>5000</v>
      </c>
      <c r="M100" s="1">
        <v>5000</v>
      </c>
      <c r="N100" s="1">
        <v>5000</v>
      </c>
      <c r="O100" s="1">
        <v>7300</v>
      </c>
      <c r="P100" s="1">
        <v>6000</v>
      </c>
      <c r="Q100" s="1">
        <v>5000</v>
      </c>
      <c r="R100" s="38">
        <v>5600</v>
      </c>
      <c r="S100" s="1">
        <v>7600</v>
      </c>
      <c r="T100" s="1">
        <v>7200</v>
      </c>
      <c r="U100" s="41">
        <v>5200</v>
      </c>
      <c r="V100" s="45">
        <v>6600</v>
      </c>
      <c r="W100" s="40">
        <v>4600</v>
      </c>
      <c r="X100" s="1"/>
      <c r="Y100">
        <f t="shared" ca="1" si="1"/>
        <v>10000000</v>
      </c>
    </row>
    <row r="101" spans="1:25" x14ac:dyDescent="0.25">
      <c r="A101" s="24">
        <v>45968</v>
      </c>
      <c r="B101" s="18"/>
      <c r="C101">
        <v>5000</v>
      </c>
      <c r="D101">
        <v>5000</v>
      </c>
      <c r="E101" s="1">
        <v>5000</v>
      </c>
      <c r="F101" s="1">
        <v>5000</v>
      </c>
      <c r="G101" s="1">
        <v>5000</v>
      </c>
      <c r="H101" s="1">
        <v>5000</v>
      </c>
      <c r="I101" s="1">
        <v>5000</v>
      </c>
      <c r="J101" s="1">
        <v>5000</v>
      </c>
      <c r="K101" s="1">
        <v>5000</v>
      </c>
      <c r="L101" s="1">
        <v>5000</v>
      </c>
      <c r="M101" s="1">
        <v>5000</v>
      </c>
      <c r="N101" s="1">
        <v>5000</v>
      </c>
      <c r="O101" s="1">
        <v>7300</v>
      </c>
      <c r="P101" s="1">
        <v>5800</v>
      </c>
      <c r="Q101" s="1">
        <v>4800</v>
      </c>
      <c r="R101" s="38">
        <v>5600</v>
      </c>
      <c r="S101" s="1">
        <v>7600</v>
      </c>
      <c r="T101" s="1">
        <v>7200</v>
      </c>
      <c r="U101" s="41">
        <v>5200</v>
      </c>
      <c r="V101" s="45">
        <v>6600</v>
      </c>
      <c r="W101" s="40">
        <v>4400</v>
      </c>
      <c r="X101" s="1"/>
      <c r="Y101">
        <f t="shared" ca="1" si="1"/>
        <v>10000000</v>
      </c>
    </row>
    <row r="102" spans="1:25" x14ac:dyDescent="0.25">
      <c r="A102" s="24">
        <v>45969</v>
      </c>
      <c r="B102" s="18"/>
      <c r="C102">
        <v>5000</v>
      </c>
      <c r="D102">
        <v>5000</v>
      </c>
      <c r="E102" s="1">
        <v>5000</v>
      </c>
      <c r="F102" s="1">
        <v>5000</v>
      </c>
      <c r="G102" s="1">
        <v>5000</v>
      </c>
      <c r="H102" s="1">
        <v>5000</v>
      </c>
      <c r="I102" s="1">
        <v>5000</v>
      </c>
      <c r="J102" s="1">
        <v>5000</v>
      </c>
      <c r="K102" s="1">
        <v>5000</v>
      </c>
      <c r="L102" s="1">
        <v>5000</v>
      </c>
      <c r="M102" s="1">
        <v>5000</v>
      </c>
      <c r="N102" s="1">
        <v>5000</v>
      </c>
      <c r="O102" s="1">
        <v>6000</v>
      </c>
      <c r="P102" s="1">
        <v>5600</v>
      </c>
      <c r="Q102" s="38">
        <v>4600</v>
      </c>
      <c r="R102" s="38">
        <v>5600</v>
      </c>
      <c r="S102" s="1">
        <v>6600</v>
      </c>
      <c r="T102" s="1">
        <v>6600</v>
      </c>
      <c r="U102" s="40">
        <v>5000</v>
      </c>
      <c r="V102" s="45">
        <v>6600</v>
      </c>
      <c r="W102" s="40">
        <v>4200</v>
      </c>
      <c r="X102" s="1"/>
      <c r="Y102">
        <f t="shared" ca="1" si="1"/>
        <v>10000000</v>
      </c>
    </row>
    <row r="103" spans="1:25" x14ac:dyDescent="0.25">
      <c r="A103" s="24">
        <v>45970</v>
      </c>
      <c r="B103" s="18"/>
      <c r="C103">
        <v>5000</v>
      </c>
      <c r="D103">
        <v>5000</v>
      </c>
      <c r="E103" s="1">
        <v>5000</v>
      </c>
      <c r="F103" s="1">
        <v>5000</v>
      </c>
      <c r="G103" s="1">
        <v>5000</v>
      </c>
      <c r="H103" s="1">
        <v>5000</v>
      </c>
      <c r="I103" s="1">
        <v>5000</v>
      </c>
      <c r="J103" s="1">
        <v>5000</v>
      </c>
      <c r="K103" s="1">
        <v>5000</v>
      </c>
      <c r="L103" s="1">
        <v>5000</v>
      </c>
      <c r="M103" s="1">
        <v>5000</v>
      </c>
      <c r="N103" s="1">
        <v>5000</v>
      </c>
      <c r="O103" s="1">
        <v>5800</v>
      </c>
      <c r="P103" s="1">
        <v>5400</v>
      </c>
      <c r="Q103" s="38">
        <v>4600</v>
      </c>
      <c r="R103" s="1">
        <v>5400</v>
      </c>
      <c r="S103" s="1">
        <v>6000</v>
      </c>
      <c r="T103" s="1">
        <v>6000</v>
      </c>
      <c r="U103" s="40">
        <v>4800</v>
      </c>
      <c r="V103" s="45">
        <v>6600</v>
      </c>
      <c r="W103" s="40">
        <v>4000</v>
      </c>
      <c r="X103" s="1"/>
      <c r="Y103">
        <f t="shared" ca="1" si="1"/>
        <v>10000000</v>
      </c>
    </row>
    <row r="104" spans="1:25" x14ac:dyDescent="0.25">
      <c r="A104" s="24">
        <v>45971</v>
      </c>
      <c r="B104" s="18"/>
      <c r="C104">
        <v>5000</v>
      </c>
      <c r="D104">
        <v>5000</v>
      </c>
      <c r="E104" s="1">
        <v>5000</v>
      </c>
      <c r="F104" s="1">
        <v>5000</v>
      </c>
      <c r="G104" s="1">
        <v>5000</v>
      </c>
      <c r="H104" s="1">
        <v>5000</v>
      </c>
      <c r="I104" s="1">
        <v>5000</v>
      </c>
      <c r="J104" s="1">
        <v>5000</v>
      </c>
      <c r="K104" s="1">
        <v>5000</v>
      </c>
      <c r="L104" s="1">
        <v>5000</v>
      </c>
      <c r="M104" s="1">
        <v>5000</v>
      </c>
      <c r="N104" s="1">
        <v>5000</v>
      </c>
      <c r="O104" s="1">
        <v>5600</v>
      </c>
      <c r="P104" s="1">
        <v>5200</v>
      </c>
      <c r="Q104" s="38">
        <v>4600</v>
      </c>
      <c r="R104" s="1">
        <v>5200</v>
      </c>
      <c r="S104" s="1">
        <v>5200</v>
      </c>
      <c r="T104" s="1">
        <v>5200</v>
      </c>
      <c r="U104" s="41">
        <v>4600</v>
      </c>
      <c r="V104" s="45">
        <v>6600</v>
      </c>
      <c r="W104" s="40">
        <v>4000</v>
      </c>
      <c r="X104" s="1"/>
      <c r="Y104">
        <f t="shared" ca="1" si="1"/>
        <v>10000000</v>
      </c>
    </row>
    <row r="105" spans="1:25" x14ac:dyDescent="0.25">
      <c r="A105" s="24">
        <v>45972</v>
      </c>
      <c r="B105" s="18"/>
      <c r="C105">
        <v>5000</v>
      </c>
      <c r="D105">
        <v>5000</v>
      </c>
      <c r="E105" s="1">
        <v>5000</v>
      </c>
      <c r="F105" s="1">
        <v>5000</v>
      </c>
      <c r="G105" s="1">
        <v>5000</v>
      </c>
      <c r="H105" s="1">
        <v>5000</v>
      </c>
      <c r="I105" s="1">
        <v>5000</v>
      </c>
      <c r="J105" s="1">
        <v>5000</v>
      </c>
      <c r="K105" s="1">
        <v>5000</v>
      </c>
      <c r="L105" s="1">
        <v>5000</v>
      </c>
      <c r="M105" s="1">
        <v>5000</v>
      </c>
      <c r="N105" s="1">
        <v>5000</v>
      </c>
      <c r="O105" s="1">
        <v>5400</v>
      </c>
      <c r="P105" s="1">
        <v>5000</v>
      </c>
      <c r="Q105" s="38">
        <v>4600</v>
      </c>
      <c r="R105" s="1">
        <v>5000</v>
      </c>
      <c r="S105" s="1">
        <v>5000</v>
      </c>
      <c r="T105" s="1">
        <v>5000</v>
      </c>
      <c r="U105" s="41">
        <v>4600</v>
      </c>
      <c r="V105" s="45">
        <v>6600</v>
      </c>
      <c r="W105" s="40">
        <v>4000</v>
      </c>
      <c r="X105" s="1"/>
      <c r="Y105">
        <f t="shared" ca="1" si="1"/>
        <v>10000000</v>
      </c>
    </row>
    <row r="106" spans="1:25" x14ac:dyDescent="0.25">
      <c r="A106" s="24">
        <v>45973</v>
      </c>
      <c r="B106" s="18"/>
      <c r="C106">
        <v>5000</v>
      </c>
      <c r="D106">
        <v>5000</v>
      </c>
      <c r="E106" s="1">
        <v>5000</v>
      </c>
      <c r="F106" s="1">
        <v>5000</v>
      </c>
      <c r="G106" s="1">
        <v>5000</v>
      </c>
      <c r="H106" s="1">
        <v>5000</v>
      </c>
      <c r="I106" s="1">
        <v>5000</v>
      </c>
      <c r="J106" s="1">
        <v>5000</v>
      </c>
      <c r="K106" s="1">
        <v>5000</v>
      </c>
      <c r="L106" s="1">
        <v>5000</v>
      </c>
      <c r="M106" s="1">
        <v>5000</v>
      </c>
      <c r="N106" s="1">
        <v>5000</v>
      </c>
      <c r="O106" s="1">
        <v>5200</v>
      </c>
      <c r="P106" s="1">
        <v>4800</v>
      </c>
      <c r="Q106" s="38">
        <v>4600</v>
      </c>
      <c r="R106" s="1">
        <v>4800</v>
      </c>
      <c r="S106" s="1">
        <v>4800</v>
      </c>
      <c r="T106" s="1">
        <v>4800</v>
      </c>
      <c r="U106" s="41">
        <v>4600</v>
      </c>
      <c r="V106" s="45">
        <v>6600</v>
      </c>
      <c r="W106" s="40">
        <v>4000</v>
      </c>
      <c r="X106" s="1"/>
      <c r="Y106">
        <f t="shared" ca="1" si="1"/>
        <v>10000000</v>
      </c>
    </row>
    <row r="107" spans="1:25" x14ac:dyDescent="0.25">
      <c r="A107" s="24">
        <v>45974</v>
      </c>
      <c r="B107" s="18"/>
      <c r="C107">
        <v>5000</v>
      </c>
      <c r="D107">
        <v>5000</v>
      </c>
      <c r="E107" s="1">
        <v>5000</v>
      </c>
      <c r="F107" s="1">
        <v>5000</v>
      </c>
      <c r="G107" s="1">
        <v>5000</v>
      </c>
      <c r="H107" s="1">
        <v>5000</v>
      </c>
      <c r="I107" s="1">
        <v>5000</v>
      </c>
      <c r="J107" s="1">
        <v>5000</v>
      </c>
      <c r="K107" s="1">
        <v>5000</v>
      </c>
      <c r="L107" s="1">
        <v>5000</v>
      </c>
      <c r="M107" s="1">
        <v>5000</v>
      </c>
      <c r="N107" s="1">
        <v>5000</v>
      </c>
      <c r="O107" s="1">
        <v>5000</v>
      </c>
      <c r="P107" s="1">
        <v>4600</v>
      </c>
      <c r="Q107" s="1">
        <v>4400</v>
      </c>
      <c r="R107" s="1">
        <v>4600</v>
      </c>
      <c r="S107" s="1">
        <v>4600</v>
      </c>
      <c r="T107" s="1">
        <v>4600</v>
      </c>
      <c r="U107" s="41">
        <v>4600</v>
      </c>
      <c r="V107" s="45">
        <v>6600</v>
      </c>
      <c r="W107" s="40">
        <v>4000</v>
      </c>
      <c r="X107" s="1"/>
      <c r="Y107">
        <f t="shared" ca="1" si="1"/>
        <v>10000000</v>
      </c>
    </row>
    <row r="108" spans="1:25" x14ac:dyDescent="0.25">
      <c r="A108" s="24">
        <v>45975</v>
      </c>
      <c r="B108" s="18"/>
      <c r="C108">
        <v>5000</v>
      </c>
      <c r="D108">
        <v>5000</v>
      </c>
      <c r="E108" s="1">
        <v>5000</v>
      </c>
      <c r="F108" s="1">
        <v>5000</v>
      </c>
      <c r="G108" s="1">
        <v>5000</v>
      </c>
      <c r="H108" s="1">
        <v>5000</v>
      </c>
      <c r="I108" s="1">
        <v>5000</v>
      </c>
      <c r="J108" s="1">
        <v>5000</v>
      </c>
      <c r="K108" s="1">
        <v>5000</v>
      </c>
      <c r="L108" s="1">
        <v>5000</v>
      </c>
      <c r="M108" s="1">
        <v>5000</v>
      </c>
      <c r="N108" s="1">
        <v>5000</v>
      </c>
      <c r="O108" s="1">
        <v>4800</v>
      </c>
      <c r="P108" s="1">
        <v>4400</v>
      </c>
      <c r="Q108" s="1">
        <v>4200</v>
      </c>
      <c r="R108" s="1">
        <v>4400</v>
      </c>
      <c r="S108" s="1">
        <v>4400</v>
      </c>
      <c r="T108" s="1">
        <v>4400</v>
      </c>
      <c r="U108" s="40">
        <v>4400</v>
      </c>
      <c r="V108" s="40">
        <v>6600</v>
      </c>
      <c r="W108" s="40">
        <v>4000</v>
      </c>
      <c r="X108" s="1"/>
      <c r="Y108">
        <f t="shared" ca="1" si="1"/>
        <v>10000000</v>
      </c>
    </row>
    <row r="109" spans="1:25" x14ac:dyDescent="0.25">
      <c r="A109" s="24">
        <v>45976</v>
      </c>
      <c r="B109" s="18"/>
      <c r="C109">
        <v>5000</v>
      </c>
      <c r="D109">
        <v>5000</v>
      </c>
      <c r="E109" s="1">
        <v>5000</v>
      </c>
      <c r="F109" s="1">
        <v>5000</v>
      </c>
      <c r="G109" s="1">
        <v>5000</v>
      </c>
      <c r="H109" s="1">
        <v>5000</v>
      </c>
      <c r="I109" s="1">
        <v>5000</v>
      </c>
      <c r="J109" s="1">
        <v>5000</v>
      </c>
      <c r="K109" s="1">
        <v>5000</v>
      </c>
      <c r="L109" s="1">
        <v>5000</v>
      </c>
      <c r="M109" s="1">
        <v>5000</v>
      </c>
      <c r="N109" s="1">
        <v>5000</v>
      </c>
      <c r="O109" s="1">
        <v>4600</v>
      </c>
      <c r="P109" s="1">
        <v>4200</v>
      </c>
      <c r="Q109" s="1">
        <v>4000</v>
      </c>
      <c r="R109" s="1">
        <v>4200</v>
      </c>
      <c r="S109" s="1">
        <v>4200</v>
      </c>
      <c r="T109" s="1">
        <v>4200</v>
      </c>
      <c r="U109" s="40">
        <v>4200</v>
      </c>
      <c r="V109" s="40">
        <v>6000</v>
      </c>
      <c r="W109" s="40">
        <v>4000</v>
      </c>
      <c r="X109" s="1"/>
      <c r="Y109">
        <f t="shared" ca="1" si="1"/>
        <v>10000000</v>
      </c>
    </row>
    <row r="110" spans="1:25" x14ac:dyDescent="0.25">
      <c r="A110" s="24">
        <v>45977</v>
      </c>
      <c r="B110" s="18"/>
      <c r="C110">
        <v>5000</v>
      </c>
      <c r="D110">
        <v>5000</v>
      </c>
      <c r="E110" s="1">
        <v>5000</v>
      </c>
      <c r="F110" s="1">
        <v>5000</v>
      </c>
      <c r="G110" s="1">
        <v>5000</v>
      </c>
      <c r="H110" s="1">
        <v>5000</v>
      </c>
      <c r="I110" s="1">
        <v>5000</v>
      </c>
      <c r="J110" s="1">
        <v>5000</v>
      </c>
      <c r="K110" s="1">
        <v>5000</v>
      </c>
      <c r="L110" s="1">
        <v>5000</v>
      </c>
      <c r="M110" s="1">
        <v>5000</v>
      </c>
      <c r="N110" s="1">
        <v>5000</v>
      </c>
      <c r="O110" s="1">
        <v>4400</v>
      </c>
      <c r="P110" s="1">
        <v>4000</v>
      </c>
      <c r="Q110" s="1">
        <v>4000</v>
      </c>
      <c r="R110" s="1">
        <v>4000</v>
      </c>
      <c r="S110" s="1">
        <v>4000</v>
      </c>
      <c r="T110" s="1">
        <v>4000</v>
      </c>
      <c r="U110" s="40">
        <v>4000</v>
      </c>
      <c r="V110" s="40">
        <v>5800</v>
      </c>
      <c r="W110" s="40">
        <v>4000</v>
      </c>
      <c r="X110" s="1"/>
      <c r="Y110">
        <f t="shared" ca="1" si="1"/>
        <v>10000000</v>
      </c>
    </row>
    <row r="111" spans="1:25" x14ac:dyDescent="0.25">
      <c r="A111" s="24">
        <v>45978</v>
      </c>
      <c r="B111" s="18"/>
      <c r="C111">
        <v>5000</v>
      </c>
      <c r="D111">
        <v>5000</v>
      </c>
      <c r="E111" s="1">
        <v>5000</v>
      </c>
      <c r="F111" s="1">
        <v>5000</v>
      </c>
      <c r="G111" s="1">
        <v>5000</v>
      </c>
      <c r="H111" s="1">
        <v>5000</v>
      </c>
      <c r="I111" s="1">
        <v>5000</v>
      </c>
      <c r="J111" s="1">
        <v>5000</v>
      </c>
      <c r="K111" s="1">
        <v>5000</v>
      </c>
      <c r="L111" s="1">
        <v>5000</v>
      </c>
      <c r="M111" s="1">
        <v>5000</v>
      </c>
      <c r="N111" s="1">
        <v>5000</v>
      </c>
      <c r="O111" s="1">
        <v>4200</v>
      </c>
      <c r="P111" s="1">
        <v>4000</v>
      </c>
      <c r="Q111" s="1">
        <v>4000</v>
      </c>
      <c r="R111" s="1">
        <v>4000</v>
      </c>
      <c r="S111" s="1">
        <v>4000</v>
      </c>
      <c r="T111" s="1">
        <v>4000</v>
      </c>
      <c r="U111" s="40">
        <v>4000</v>
      </c>
      <c r="V111" s="40">
        <v>5600</v>
      </c>
      <c r="W111" s="40">
        <v>4000</v>
      </c>
      <c r="X111" s="1"/>
      <c r="Y111">
        <f t="shared" ca="1" si="1"/>
        <v>10000000</v>
      </c>
    </row>
    <row r="112" spans="1:25" x14ac:dyDescent="0.25">
      <c r="A112" s="24">
        <v>45979</v>
      </c>
      <c r="B112" s="18"/>
      <c r="C112">
        <v>5000</v>
      </c>
      <c r="D112">
        <v>5000</v>
      </c>
      <c r="E112" s="1">
        <v>5000</v>
      </c>
      <c r="F112" s="1">
        <v>5000</v>
      </c>
      <c r="G112" s="1">
        <v>5000</v>
      </c>
      <c r="H112" s="1">
        <v>5000</v>
      </c>
      <c r="I112" s="1">
        <v>5000</v>
      </c>
      <c r="J112" s="1">
        <v>5000</v>
      </c>
      <c r="K112" s="1">
        <v>5000</v>
      </c>
      <c r="L112" s="1">
        <v>5000</v>
      </c>
      <c r="M112" s="1">
        <v>5000</v>
      </c>
      <c r="N112" s="1">
        <v>5000</v>
      </c>
      <c r="O112" s="1">
        <v>4000</v>
      </c>
      <c r="P112" s="1">
        <v>4000</v>
      </c>
      <c r="Q112" s="1">
        <v>4000</v>
      </c>
      <c r="R112" s="1">
        <v>4000</v>
      </c>
      <c r="S112" s="1">
        <v>4000</v>
      </c>
      <c r="T112" s="1">
        <v>4000</v>
      </c>
      <c r="U112" s="40">
        <v>4000</v>
      </c>
      <c r="V112" s="40">
        <v>5400</v>
      </c>
      <c r="W112" s="40">
        <v>4000</v>
      </c>
      <c r="X112" s="1"/>
      <c r="Y112">
        <f t="shared" ca="1" si="1"/>
        <v>10000000</v>
      </c>
    </row>
    <row r="113" spans="1:25" x14ac:dyDescent="0.25">
      <c r="A113" s="24">
        <v>45980</v>
      </c>
      <c r="B113" s="18"/>
      <c r="C113">
        <v>5000</v>
      </c>
      <c r="D113">
        <v>5000</v>
      </c>
      <c r="E113" s="1">
        <v>5000</v>
      </c>
      <c r="F113" s="1">
        <v>5000</v>
      </c>
      <c r="G113" s="1">
        <v>5000</v>
      </c>
      <c r="H113" s="1">
        <v>5000</v>
      </c>
      <c r="I113" s="1">
        <v>5000</v>
      </c>
      <c r="J113" s="1">
        <v>5000</v>
      </c>
      <c r="K113" s="1">
        <v>5000</v>
      </c>
      <c r="L113" s="1">
        <v>5000</v>
      </c>
      <c r="M113" s="1">
        <v>5000</v>
      </c>
      <c r="N113" s="1">
        <v>5000</v>
      </c>
      <c r="O113" s="1">
        <v>4000</v>
      </c>
      <c r="P113" s="1">
        <v>4000</v>
      </c>
      <c r="Q113" s="1">
        <v>4000</v>
      </c>
      <c r="R113" s="1">
        <v>4000</v>
      </c>
      <c r="S113" s="1">
        <v>4000</v>
      </c>
      <c r="T113" s="1">
        <v>4000</v>
      </c>
      <c r="U113" s="40">
        <v>4000</v>
      </c>
      <c r="V113" s="40">
        <v>5200</v>
      </c>
      <c r="W113" s="40">
        <v>4000</v>
      </c>
      <c r="X113" s="1"/>
      <c r="Y113">
        <f t="shared" ca="1" si="1"/>
        <v>10000000</v>
      </c>
    </row>
    <row r="114" spans="1:25" x14ac:dyDescent="0.25">
      <c r="A114" s="24">
        <v>45981</v>
      </c>
      <c r="B114" s="18"/>
      <c r="C114">
        <v>5000</v>
      </c>
      <c r="D114">
        <v>5000</v>
      </c>
      <c r="E114" s="1">
        <v>5000</v>
      </c>
      <c r="F114" s="1">
        <v>5000</v>
      </c>
      <c r="G114" s="1">
        <v>5000</v>
      </c>
      <c r="H114" s="1">
        <v>5000</v>
      </c>
      <c r="I114" s="1">
        <v>5000</v>
      </c>
      <c r="J114" s="1">
        <v>5000</v>
      </c>
      <c r="K114" s="1">
        <v>5000</v>
      </c>
      <c r="L114" s="1">
        <v>5000</v>
      </c>
      <c r="M114" s="1">
        <v>5000</v>
      </c>
      <c r="N114" s="1">
        <v>5000</v>
      </c>
      <c r="O114" s="1">
        <v>4000</v>
      </c>
      <c r="P114" s="1">
        <v>4000</v>
      </c>
      <c r="Q114" s="1">
        <v>4000</v>
      </c>
      <c r="R114" s="1">
        <v>4000</v>
      </c>
      <c r="S114" s="1">
        <v>4000</v>
      </c>
      <c r="T114" s="1">
        <v>4000</v>
      </c>
      <c r="U114" s="40">
        <v>4000</v>
      </c>
      <c r="V114" s="40">
        <v>5000</v>
      </c>
      <c r="W114" s="40">
        <v>4000</v>
      </c>
      <c r="X114" s="1"/>
      <c r="Y114">
        <f t="shared" ca="1" si="1"/>
        <v>10000000</v>
      </c>
    </row>
    <row r="115" spans="1:25" x14ac:dyDescent="0.25">
      <c r="A115" s="24">
        <v>45982</v>
      </c>
      <c r="B115" s="18"/>
      <c r="C115">
        <v>5000</v>
      </c>
      <c r="D115">
        <v>5000</v>
      </c>
      <c r="E115" s="1">
        <v>5000</v>
      </c>
      <c r="F115" s="1">
        <v>5000</v>
      </c>
      <c r="G115" s="1">
        <v>5000</v>
      </c>
      <c r="H115" s="1">
        <v>5000</v>
      </c>
      <c r="I115" s="1">
        <v>5000</v>
      </c>
      <c r="J115" s="1">
        <v>5000</v>
      </c>
      <c r="K115" s="1">
        <v>5000</v>
      </c>
      <c r="L115" s="1">
        <v>5000</v>
      </c>
      <c r="M115" s="1">
        <v>5000</v>
      </c>
      <c r="N115" s="1">
        <v>5000</v>
      </c>
      <c r="O115" s="1">
        <v>4000</v>
      </c>
      <c r="P115" s="1">
        <v>4000</v>
      </c>
      <c r="Q115" s="1">
        <v>4000</v>
      </c>
      <c r="R115" s="1">
        <v>4000</v>
      </c>
      <c r="S115" s="1">
        <v>4000</v>
      </c>
      <c r="T115" s="1">
        <v>4000</v>
      </c>
      <c r="U115" s="40">
        <v>4000</v>
      </c>
      <c r="V115" s="40">
        <v>4800</v>
      </c>
      <c r="W115" s="40">
        <v>4000</v>
      </c>
      <c r="X115" s="1"/>
      <c r="Y115">
        <f t="shared" ca="1" si="1"/>
        <v>10000000</v>
      </c>
    </row>
    <row r="116" spans="1:25" x14ac:dyDescent="0.25">
      <c r="A116" s="24">
        <v>45983</v>
      </c>
      <c r="B116" s="18"/>
      <c r="C116">
        <v>5000</v>
      </c>
      <c r="D116">
        <v>5000</v>
      </c>
      <c r="E116" s="1">
        <v>5000</v>
      </c>
      <c r="F116" s="1">
        <v>5000</v>
      </c>
      <c r="G116" s="1">
        <v>5000</v>
      </c>
      <c r="H116" s="1">
        <v>5000</v>
      </c>
      <c r="I116" s="1">
        <v>5000</v>
      </c>
      <c r="J116" s="1">
        <v>5000</v>
      </c>
      <c r="K116" s="1">
        <v>5000</v>
      </c>
      <c r="L116" s="1">
        <v>5000</v>
      </c>
      <c r="M116" s="1">
        <v>5000</v>
      </c>
      <c r="N116" s="1">
        <v>5000</v>
      </c>
      <c r="O116" s="1">
        <v>4000</v>
      </c>
      <c r="P116" s="1">
        <v>4000</v>
      </c>
      <c r="Q116" s="1">
        <v>4000</v>
      </c>
      <c r="R116" s="1">
        <v>4000</v>
      </c>
      <c r="S116" s="1">
        <v>4000</v>
      </c>
      <c r="T116" s="1">
        <v>4000</v>
      </c>
      <c r="U116" s="40">
        <v>4000</v>
      </c>
      <c r="V116" s="40">
        <v>4600</v>
      </c>
      <c r="W116" s="40">
        <v>4000</v>
      </c>
      <c r="X116" s="1"/>
      <c r="Y116">
        <f t="shared" ca="1" si="1"/>
        <v>10000000</v>
      </c>
    </row>
    <row r="117" spans="1:25" x14ac:dyDescent="0.25">
      <c r="A117" s="24">
        <v>45984</v>
      </c>
      <c r="B117" s="18"/>
      <c r="C117">
        <v>5000</v>
      </c>
      <c r="D117">
        <v>5000</v>
      </c>
      <c r="E117" s="1">
        <v>5000</v>
      </c>
      <c r="F117" s="1">
        <v>5000</v>
      </c>
      <c r="G117" s="1">
        <v>5000</v>
      </c>
      <c r="H117" s="1">
        <v>5000</v>
      </c>
      <c r="I117" s="1">
        <v>5000</v>
      </c>
      <c r="J117" s="1">
        <v>5000</v>
      </c>
      <c r="K117" s="1">
        <v>5000</v>
      </c>
      <c r="L117" s="1">
        <v>5000</v>
      </c>
      <c r="M117" s="1">
        <v>5000</v>
      </c>
      <c r="N117" s="1">
        <v>5000</v>
      </c>
      <c r="O117" s="1">
        <v>4000</v>
      </c>
      <c r="P117" s="1">
        <v>4000</v>
      </c>
      <c r="Q117" s="1">
        <v>4000</v>
      </c>
      <c r="R117" s="1">
        <v>4000</v>
      </c>
      <c r="S117" s="1">
        <v>4000</v>
      </c>
      <c r="T117" s="1">
        <v>4000</v>
      </c>
      <c r="U117" s="40">
        <v>4000</v>
      </c>
      <c r="V117" s="40">
        <v>4400</v>
      </c>
      <c r="W117" s="40">
        <v>4000</v>
      </c>
      <c r="X117" s="1"/>
      <c r="Y117">
        <f t="shared" ca="1" si="1"/>
        <v>10000000</v>
      </c>
    </row>
    <row r="118" spans="1:25" x14ac:dyDescent="0.25">
      <c r="A118" s="24">
        <v>45985</v>
      </c>
      <c r="B118" s="18"/>
      <c r="C118">
        <v>5000</v>
      </c>
      <c r="D118">
        <v>5000</v>
      </c>
      <c r="E118" s="1">
        <v>5000</v>
      </c>
      <c r="F118" s="1">
        <v>5000</v>
      </c>
      <c r="G118" s="1">
        <v>5000</v>
      </c>
      <c r="H118" s="1">
        <v>5000</v>
      </c>
      <c r="I118" s="1">
        <v>5000</v>
      </c>
      <c r="J118" s="1">
        <v>5000</v>
      </c>
      <c r="K118" s="1">
        <v>5000</v>
      </c>
      <c r="L118" s="1">
        <v>5000</v>
      </c>
      <c r="M118" s="1">
        <v>5000</v>
      </c>
      <c r="N118" s="1">
        <v>5000</v>
      </c>
      <c r="O118" s="1">
        <v>4000</v>
      </c>
      <c r="P118" s="1">
        <v>4000</v>
      </c>
      <c r="Q118" s="1">
        <v>4000</v>
      </c>
      <c r="R118" s="1">
        <v>4000</v>
      </c>
      <c r="S118" s="1">
        <v>4000</v>
      </c>
      <c r="T118" s="1">
        <v>4000</v>
      </c>
      <c r="U118" s="40">
        <v>4000</v>
      </c>
      <c r="V118" s="40">
        <v>4200</v>
      </c>
      <c r="W118" s="40">
        <v>4000</v>
      </c>
      <c r="X118" s="1"/>
      <c r="Y118">
        <f t="shared" ca="1" si="1"/>
        <v>10000000</v>
      </c>
    </row>
    <row r="119" spans="1:25" x14ac:dyDescent="0.25">
      <c r="A119" s="24">
        <v>45986</v>
      </c>
      <c r="B119" s="18"/>
      <c r="C119">
        <v>5000</v>
      </c>
      <c r="D119">
        <v>5000</v>
      </c>
      <c r="E119" s="1">
        <v>5000</v>
      </c>
      <c r="F119" s="1">
        <v>5000</v>
      </c>
      <c r="G119" s="1">
        <v>5000</v>
      </c>
      <c r="H119" s="1">
        <v>5000</v>
      </c>
      <c r="I119" s="1">
        <v>5000</v>
      </c>
      <c r="J119" s="1">
        <v>5000</v>
      </c>
      <c r="K119" s="1">
        <v>5000</v>
      </c>
      <c r="L119" s="1">
        <v>5000</v>
      </c>
      <c r="M119" s="1">
        <v>5000</v>
      </c>
      <c r="N119" s="1">
        <v>5000</v>
      </c>
      <c r="O119" s="1">
        <v>4000</v>
      </c>
      <c r="P119" s="1">
        <v>4000</v>
      </c>
      <c r="Q119" s="1">
        <v>4000</v>
      </c>
      <c r="R119" s="1">
        <v>4000</v>
      </c>
      <c r="S119" s="1">
        <v>4000</v>
      </c>
      <c r="T119" s="1">
        <v>4000</v>
      </c>
      <c r="U119" s="40">
        <v>4000</v>
      </c>
      <c r="V119" s="40">
        <v>4000</v>
      </c>
      <c r="W119" s="40">
        <v>4000</v>
      </c>
      <c r="X119" s="1"/>
      <c r="Y119">
        <f t="shared" ca="1" si="1"/>
        <v>10000000</v>
      </c>
    </row>
    <row r="120" spans="1:25" x14ac:dyDescent="0.25">
      <c r="A120" s="24">
        <v>45987</v>
      </c>
      <c r="B120" s="18"/>
      <c r="C120">
        <v>5000</v>
      </c>
      <c r="D120">
        <v>5000</v>
      </c>
      <c r="E120" s="1">
        <v>5000</v>
      </c>
      <c r="F120" s="1">
        <v>5000</v>
      </c>
      <c r="G120" s="1">
        <v>5000</v>
      </c>
      <c r="H120" s="1">
        <v>5000</v>
      </c>
      <c r="I120" s="1">
        <v>5000</v>
      </c>
      <c r="J120" s="1">
        <v>5000</v>
      </c>
      <c r="K120" s="1">
        <v>5000</v>
      </c>
      <c r="L120" s="1">
        <v>5000</v>
      </c>
      <c r="M120" s="1">
        <v>5000</v>
      </c>
      <c r="N120" s="1">
        <v>5000</v>
      </c>
      <c r="O120" s="1">
        <v>4000</v>
      </c>
      <c r="P120" s="1">
        <v>4000</v>
      </c>
      <c r="Q120" s="1">
        <v>4000</v>
      </c>
      <c r="R120" s="1">
        <v>4000</v>
      </c>
      <c r="S120" s="1">
        <v>4000</v>
      </c>
      <c r="T120" s="1">
        <v>4000</v>
      </c>
      <c r="U120" s="40">
        <v>4000</v>
      </c>
      <c r="V120" s="40">
        <v>4000</v>
      </c>
      <c r="W120" s="40">
        <v>4000</v>
      </c>
      <c r="X120" s="1"/>
      <c r="Y120">
        <f t="shared" ca="1" si="1"/>
        <v>10000000</v>
      </c>
    </row>
    <row r="121" spans="1:25" x14ac:dyDescent="0.25">
      <c r="A121" s="24">
        <v>45988</v>
      </c>
      <c r="B121" s="18"/>
      <c r="C121">
        <v>5000</v>
      </c>
      <c r="D121">
        <v>5000</v>
      </c>
      <c r="E121" s="1">
        <v>5000</v>
      </c>
      <c r="F121" s="1">
        <v>5000</v>
      </c>
      <c r="G121" s="1">
        <v>5000</v>
      </c>
      <c r="H121" s="1">
        <v>5000</v>
      </c>
      <c r="I121" s="1">
        <v>5000</v>
      </c>
      <c r="J121" s="1">
        <v>5000</v>
      </c>
      <c r="K121" s="1">
        <v>5000</v>
      </c>
      <c r="L121" s="1">
        <v>5000</v>
      </c>
      <c r="M121" s="1">
        <v>5000</v>
      </c>
      <c r="N121" s="1">
        <v>5000</v>
      </c>
      <c r="O121" s="1">
        <v>4000</v>
      </c>
      <c r="P121" s="1">
        <v>4000</v>
      </c>
      <c r="Q121" s="1">
        <v>4000</v>
      </c>
      <c r="R121" s="1">
        <v>4000</v>
      </c>
      <c r="S121" s="1">
        <v>4000</v>
      </c>
      <c r="T121" s="1">
        <v>4000</v>
      </c>
      <c r="U121" s="40">
        <v>4000</v>
      </c>
      <c r="V121" s="40">
        <v>4000</v>
      </c>
      <c r="W121" s="40">
        <v>4000</v>
      </c>
      <c r="X121" s="1"/>
      <c r="Y121">
        <f t="shared" ca="1" si="1"/>
        <v>10000000</v>
      </c>
    </row>
    <row r="122" spans="1:25" x14ac:dyDescent="0.25">
      <c r="A122" s="24">
        <v>45989</v>
      </c>
      <c r="B122" s="18"/>
      <c r="C122">
        <v>5000</v>
      </c>
      <c r="D122">
        <v>5000</v>
      </c>
      <c r="E122" s="1">
        <v>5000</v>
      </c>
      <c r="F122" s="1">
        <v>5000</v>
      </c>
      <c r="G122" s="1">
        <v>5000</v>
      </c>
      <c r="H122" s="1">
        <v>5000</v>
      </c>
      <c r="I122" s="1">
        <v>5000</v>
      </c>
      <c r="J122" s="1">
        <v>5000</v>
      </c>
      <c r="K122" s="1">
        <v>5000</v>
      </c>
      <c r="L122" s="1">
        <v>5000</v>
      </c>
      <c r="M122" s="1">
        <v>5000</v>
      </c>
      <c r="N122" s="1">
        <v>5000</v>
      </c>
      <c r="O122" s="1">
        <v>4000</v>
      </c>
      <c r="P122" s="1">
        <v>4000</v>
      </c>
      <c r="Q122" s="1">
        <v>4000</v>
      </c>
      <c r="R122" s="1">
        <v>4000</v>
      </c>
      <c r="S122" s="1">
        <v>4000</v>
      </c>
      <c r="T122" s="1">
        <v>4000</v>
      </c>
      <c r="U122" s="40">
        <v>4000</v>
      </c>
      <c r="V122" s="40">
        <v>4000</v>
      </c>
      <c r="W122" s="40">
        <v>4000</v>
      </c>
      <c r="X122" s="1"/>
      <c r="Y122">
        <f t="shared" ca="1" si="1"/>
        <v>10000000</v>
      </c>
    </row>
    <row r="123" spans="1:25" x14ac:dyDescent="0.25">
      <c r="A123" s="24">
        <v>45990</v>
      </c>
      <c r="B123" s="18"/>
      <c r="C123">
        <v>5000</v>
      </c>
      <c r="D123">
        <v>5000</v>
      </c>
      <c r="E123" s="1">
        <v>5000</v>
      </c>
      <c r="F123" s="1">
        <v>5000</v>
      </c>
      <c r="G123" s="1">
        <v>5000</v>
      </c>
      <c r="H123" s="1">
        <v>5000</v>
      </c>
      <c r="I123" s="1">
        <v>5000</v>
      </c>
      <c r="J123" s="1">
        <v>5000</v>
      </c>
      <c r="K123" s="1">
        <v>5000</v>
      </c>
      <c r="L123" s="1">
        <v>5000</v>
      </c>
      <c r="M123" s="1">
        <v>5000</v>
      </c>
      <c r="N123" s="1">
        <v>5000</v>
      </c>
      <c r="O123" s="1">
        <v>4000</v>
      </c>
      <c r="P123" s="1">
        <v>4000</v>
      </c>
      <c r="Q123" s="1">
        <v>4000</v>
      </c>
      <c r="R123" s="1">
        <v>4000</v>
      </c>
      <c r="S123" s="1">
        <v>4000</v>
      </c>
      <c r="T123" s="1">
        <v>4000</v>
      </c>
      <c r="U123" s="40">
        <v>4000</v>
      </c>
      <c r="V123" s="40">
        <v>4000</v>
      </c>
      <c r="W123" s="40">
        <v>4000</v>
      </c>
      <c r="X123" s="1"/>
      <c r="Y123">
        <f t="shared" ca="1" si="1"/>
        <v>10000000</v>
      </c>
    </row>
    <row r="124" spans="1:25" x14ac:dyDescent="0.25">
      <c r="A124" s="24">
        <v>45991</v>
      </c>
      <c r="B124" s="32"/>
      <c r="C124">
        <v>5000</v>
      </c>
      <c r="D124">
        <v>5000</v>
      </c>
      <c r="E124" s="1">
        <v>5000</v>
      </c>
      <c r="F124" s="1">
        <v>5000</v>
      </c>
      <c r="G124" s="1">
        <v>5000</v>
      </c>
      <c r="H124" s="1">
        <v>5000</v>
      </c>
      <c r="I124" s="1">
        <v>5000</v>
      </c>
      <c r="J124" s="1">
        <v>5000</v>
      </c>
      <c r="K124" s="1">
        <v>5000</v>
      </c>
      <c r="L124" s="1">
        <v>5000</v>
      </c>
      <c r="M124" s="1">
        <v>5000</v>
      </c>
      <c r="N124" s="1">
        <v>5000</v>
      </c>
      <c r="O124" s="1">
        <v>4000</v>
      </c>
      <c r="P124" s="1">
        <v>4000</v>
      </c>
      <c r="Q124" s="1">
        <v>4000</v>
      </c>
      <c r="R124" s="1">
        <v>4000</v>
      </c>
      <c r="S124" s="1">
        <v>4000</v>
      </c>
      <c r="T124" s="1">
        <v>4000</v>
      </c>
      <c r="U124" s="40">
        <v>4000</v>
      </c>
      <c r="V124" s="40">
        <v>4000</v>
      </c>
      <c r="W124" s="40">
        <v>4000</v>
      </c>
      <c r="X124" s="1"/>
      <c r="Y124">
        <f t="shared" ca="1" si="1"/>
        <v>10000000</v>
      </c>
    </row>
    <row r="125" spans="1:25" x14ac:dyDescent="0.25">
      <c r="A125" s="24">
        <v>45992</v>
      </c>
      <c r="B125" s="18"/>
      <c r="C125">
        <v>4000</v>
      </c>
      <c r="D125">
        <v>4500</v>
      </c>
      <c r="E125" s="1">
        <v>4000</v>
      </c>
      <c r="F125" s="1">
        <v>4000</v>
      </c>
      <c r="G125" s="1">
        <v>4000</v>
      </c>
      <c r="H125" s="1">
        <v>4000</v>
      </c>
      <c r="I125" s="1">
        <v>4000</v>
      </c>
      <c r="J125" s="1">
        <v>4000</v>
      </c>
      <c r="K125" s="1">
        <v>4000</v>
      </c>
      <c r="L125" s="1">
        <v>4000</v>
      </c>
      <c r="M125" s="1">
        <v>4000</v>
      </c>
      <c r="N125" s="1">
        <v>4000</v>
      </c>
      <c r="O125" s="1">
        <v>4000</v>
      </c>
      <c r="P125" s="1">
        <v>4000</v>
      </c>
      <c r="Q125" s="1">
        <v>4000</v>
      </c>
      <c r="R125" s="1">
        <v>4000</v>
      </c>
      <c r="S125" s="1">
        <v>4000</v>
      </c>
      <c r="T125" s="1">
        <v>4000</v>
      </c>
      <c r="U125" s="40">
        <v>4000</v>
      </c>
      <c r="V125" s="40">
        <v>4000</v>
      </c>
      <c r="W125" s="40">
        <v>4000</v>
      </c>
      <c r="X125" s="1"/>
      <c r="Y125">
        <f t="shared" ca="1" si="1"/>
        <v>10000000</v>
      </c>
    </row>
    <row r="126" spans="1:25" x14ac:dyDescent="0.25">
      <c r="A126" s="24">
        <v>45993</v>
      </c>
      <c r="B126" s="18"/>
      <c r="C126">
        <v>4000</v>
      </c>
      <c r="D126">
        <v>4500</v>
      </c>
      <c r="E126" s="1">
        <v>4000</v>
      </c>
      <c r="F126" s="1">
        <v>4000</v>
      </c>
      <c r="G126" s="1">
        <v>4000</v>
      </c>
      <c r="H126" s="1">
        <v>4000</v>
      </c>
      <c r="I126" s="1">
        <v>4000</v>
      </c>
      <c r="J126" s="1">
        <v>4000</v>
      </c>
      <c r="K126" s="1">
        <v>4000</v>
      </c>
      <c r="L126" s="1">
        <v>4000</v>
      </c>
      <c r="M126" s="1">
        <v>4000</v>
      </c>
      <c r="N126" s="1">
        <v>4000</v>
      </c>
      <c r="O126" s="1">
        <v>4000</v>
      </c>
      <c r="P126" s="1">
        <v>4000</v>
      </c>
      <c r="Q126" s="1">
        <v>4000</v>
      </c>
      <c r="R126" s="1">
        <v>4000</v>
      </c>
      <c r="S126" s="1">
        <v>4000</v>
      </c>
      <c r="T126" s="1">
        <v>4000</v>
      </c>
      <c r="U126" s="40">
        <v>4000</v>
      </c>
      <c r="V126" s="40">
        <v>4000</v>
      </c>
      <c r="W126" s="40">
        <v>4000</v>
      </c>
      <c r="X126" s="1"/>
      <c r="Y126">
        <f t="shared" ca="1" si="1"/>
        <v>10000000</v>
      </c>
    </row>
    <row r="127" spans="1:25" x14ac:dyDescent="0.25">
      <c r="A127" s="24">
        <v>45994</v>
      </c>
      <c r="B127" s="18"/>
      <c r="C127">
        <v>4000</v>
      </c>
      <c r="D127">
        <v>4500</v>
      </c>
      <c r="E127" s="1">
        <v>4000</v>
      </c>
      <c r="F127" s="1">
        <v>4000</v>
      </c>
      <c r="G127" s="1">
        <v>4000</v>
      </c>
      <c r="H127" s="1">
        <v>4000</v>
      </c>
      <c r="I127" s="1">
        <v>4000</v>
      </c>
      <c r="J127" s="1">
        <v>4000</v>
      </c>
      <c r="K127" s="1">
        <v>4000</v>
      </c>
      <c r="L127" s="1">
        <v>4000</v>
      </c>
      <c r="M127" s="1">
        <v>4000</v>
      </c>
      <c r="N127" s="1">
        <v>4000</v>
      </c>
      <c r="O127" s="1">
        <v>4000</v>
      </c>
      <c r="P127" s="1">
        <v>4000</v>
      </c>
      <c r="Q127" s="1">
        <v>4000</v>
      </c>
      <c r="R127" s="1">
        <v>4000</v>
      </c>
      <c r="S127" s="1">
        <v>4000</v>
      </c>
      <c r="T127" s="1">
        <v>4000</v>
      </c>
      <c r="U127" s="40">
        <v>4000</v>
      </c>
      <c r="V127" s="40">
        <v>4000</v>
      </c>
      <c r="W127" s="40">
        <v>4000</v>
      </c>
      <c r="X127" s="1"/>
      <c r="Y127">
        <f t="shared" ca="1" si="1"/>
        <v>10000000</v>
      </c>
    </row>
    <row r="128" spans="1:25" x14ac:dyDescent="0.25">
      <c r="A128" s="24">
        <v>45995</v>
      </c>
      <c r="B128" s="18"/>
      <c r="C128">
        <v>4000</v>
      </c>
      <c r="D128">
        <v>4500</v>
      </c>
      <c r="E128" s="1">
        <v>4000</v>
      </c>
      <c r="F128" s="1">
        <v>4000</v>
      </c>
      <c r="G128" s="1">
        <v>4000</v>
      </c>
      <c r="H128" s="1">
        <v>4000</v>
      </c>
      <c r="I128" s="1">
        <v>4000</v>
      </c>
      <c r="J128" s="1">
        <v>4000</v>
      </c>
      <c r="K128" s="1">
        <v>4000</v>
      </c>
      <c r="L128" s="1">
        <v>4000</v>
      </c>
      <c r="M128" s="1">
        <v>4000</v>
      </c>
      <c r="N128" s="1">
        <v>4000</v>
      </c>
      <c r="O128" s="1">
        <v>4000</v>
      </c>
      <c r="P128" s="1">
        <v>4000</v>
      </c>
      <c r="Q128" s="1">
        <v>4000</v>
      </c>
      <c r="R128" s="1">
        <v>4000</v>
      </c>
      <c r="S128" s="1">
        <v>4000</v>
      </c>
      <c r="T128" s="1">
        <v>4000</v>
      </c>
      <c r="U128" s="40">
        <v>4000</v>
      </c>
      <c r="V128" s="40">
        <v>4000</v>
      </c>
      <c r="W128" s="40">
        <v>4000</v>
      </c>
      <c r="X128" s="1"/>
      <c r="Y128">
        <f t="shared" ca="1" si="1"/>
        <v>10000000</v>
      </c>
    </row>
    <row r="129" spans="1:25" x14ac:dyDescent="0.25">
      <c r="A129" s="24">
        <v>45996</v>
      </c>
      <c r="B129" s="18"/>
      <c r="C129">
        <v>4000</v>
      </c>
      <c r="D129">
        <v>4500</v>
      </c>
      <c r="E129" s="1">
        <v>4000</v>
      </c>
      <c r="F129" s="1">
        <v>4000</v>
      </c>
      <c r="G129" s="1">
        <v>4000</v>
      </c>
      <c r="H129" s="1">
        <v>4000</v>
      </c>
      <c r="I129" s="1">
        <v>4000</v>
      </c>
      <c r="J129" s="1">
        <v>4000</v>
      </c>
      <c r="K129" s="1">
        <v>4000</v>
      </c>
      <c r="L129" s="1">
        <v>4000</v>
      </c>
      <c r="M129" s="1">
        <v>4000</v>
      </c>
      <c r="N129" s="1">
        <v>4000</v>
      </c>
      <c r="O129" s="1">
        <v>4000</v>
      </c>
      <c r="P129" s="1">
        <v>4000</v>
      </c>
      <c r="Q129" s="1">
        <v>4000</v>
      </c>
      <c r="R129" s="1">
        <v>4000</v>
      </c>
      <c r="S129" s="1">
        <v>4000</v>
      </c>
      <c r="T129" s="1">
        <v>4000</v>
      </c>
      <c r="U129" s="40">
        <v>4000</v>
      </c>
      <c r="V129" s="40">
        <v>4000</v>
      </c>
      <c r="W129" s="40">
        <v>4000</v>
      </c>
      <c r="X129" s="1"/>
      <c r="Y129">
        <f t="shared" ca="1" si="1"/>
        <v>10000000</v>
      </c>
    </row>
    <row r="130" spans="1:25" x14ac:dyDescent="0.25">
      <c r="A130" s="24">
        <v>45997</v>
      </c>
      <c r="B130" s="18"/>
      <c r="C130">
        <v>4000</v>
      </c>
      <c r="D130">
        <v>4500</v>
      </c>
      <c r="E130" s="1">
        <v>4000</v>
      </c>
      <c r="F130" s="1">
        <v>4000</v>
      </c>
      <c r="G130" s="1">
        <v>4000</v>
      </c>
      <c r="H130" s="1">
        <v>4000</v>
      </c>
      <c r="I130" s="1">
        <v>4000</v>
      </c>
      <c r="J130" s="1">
        <v>4000</v>
      </c>
      <c r="K130" s="1">
        <v>4000</v>
      </c>
      <c r="L130" s="1">
        <v>4000</v>
      </c>
      <c r="M130" s="1">
        <v>4000</v>
      </c>
      <c r="N130" s="1">
        <v>4000</v>
      </c>
      <c r="O130" s="1">
        <v>4000</v>
      </c>
      <c r="P130" s="1">
        <v>4000</v>
      </c>
      <c r="Q130" s="1">
        <v>4000</v>
      </c>
      <c r="R130" s="1">
        <v>4000</v>
      </c>
      <c r="S130" s="1">
        <v>4000</v>
      </c>
      <c r="T130" s="1">
        <v>4000</v>
      </c>
      <c r="U130" s="40">
        <v>4000</v>
      </c>
      <c r="V130" s="40">
        <v>4000</v>
      </c>
      <c r="W130" s="40">
        <v>4000</v>
      </c>
      <c r="X130" s="1"/>
      <c r="Y130">
        <f t="shared" ca="1" si="1"/>
        <v>10000000</v>
      </c>
    </row>
    <row r="131" spans="1:25" x14ac:dyDescent="0.25">
      <c r="A131" s="24">
        <v>45998</v>
      </c>
      <c r="B131" s="18"/>
      <c r="C131">
        <v>4000</v>
      </c>
      <c r="D131">
        <v>4500</v>
      </c>
      <c r="E131" s="1">
        <v>4000</v>
      </c>
      <c r="F131" s="1">
        <v>4000</v>
      </c>
      <c r="G131" s="1">
        <v>4000</v>
      </c>
      <c r="H131" s="1">
        <v>4000</v>
      </c>
      <c r="I131" s="1">
        <v>4000</v>
      </c>
      <c r="J131" s="1">
        <v>4000</v>
      </c>
      <c r="K131" s="1">
        <v>4000</v>
      </c>
      <c r="L131" s="1">
        <v>4000</v>
      </c>
      <c r="M131" s="1">
        <v>4000</v>
      </c>
      <c r="N131" s="1">
        <v>4000</v>
      </c>
      <c r="O131" s="1">
        <v>4000</v>
      </c>
      <c r="P131" s="1">
        <v>4000</v>
      </c>
      <c r="Q131" s="1">
        <v>4000</v>
      </c>
      <c r="R131" s="1">
        <v>4000</v>
      </c>
      <c r="S131" s="1">
        <v>4000</v>
      </c>
      <c r="T131" s="1">
        <v>4000</v>
      </c>
      <c r="U131" s="40">
        <v>4000</v>
      </c>
      <c r="V131" s="40">
        <v>4000</v>
      </c>
      <c r="W131" s="40">
        <v>4000</v>
      </c>
      <c r="X131" s="1"/>
      <c r="Y131">
        <f t="shared" ref="Y131:Y194" ca="1" si="2">IF(TODAY()&gt;A131,-100,10000000)</f>
        <v>10000000</v>
      </c>
    </row>
    <row r="132" spans="1:25" x14ac:dyDescent="0.25">
      <c r="A132" s="24">
        <v>45999</v>
      </c>
      <c r="B132" s="18"/>
      <c r="C132">
        <v>4000</v>
      </c>
      <c r="D132">
        <v>4500</v>
      </c>
      <c r="E132" s="1">
        <v>4000</v>
      </c>
      <c r="F132" s="1">
        <v>4000</v>
      </c>
      <c r="G132" s="1">
        <v>4000</v>
      </c>
      <c r="H132" s="1">
        <v>4000</v>
      </c>
      <c r="I132" s="1">
        <v>4000</v>
      </c>
      <c r="J132" s="1">
        <v>4000</v>
      </c>
      <c r="K132" s="1">
        <v>4000</v>
      </c>
      <c r="L132" s="1">
        <v>4000</v>
      </c>
      <c r="M132" s="1">
        <v>4000</v>
      </c>
      <c r="N132" s="1">
        <v>4000</v>
      </c>
      <c r="O132" s="1">
        <v>4000</v>
      </c>
      <c r="P132" s="1">
        <v>4000</v>
      </c>
      <c r="Q132" s="1">
        <v>4000</v>
      </c>
      <c r="R132" s="1">
        <v>4000</v>
      </c>
      <c r="S132" s="1">
        <v>4000</v>
      </c>
      <c r="T132" s="1">
        <v>4000</v>
      </c>
      <c r="U132" s="40">
        <v>4000</v>
      </c>
      <c r="V132" s="40">
        <v>4000</v>
      </c>
      <c r="W132" s="40">
        <v>4000</v>
      </c>
      <c r="X132" s="1"/>
      <c r="Y132">
        <f t="shared" ca="1" si="2"/>
        <v>10000000</v>
      </c>
    </row>
    <row r="133" spans="1:25" x14ac:dyDescent="0.25">
      <c r="A133" s="24">
        <v>46000</v>
      </c>
      <c r="B133" s="18"/>
      <c r="C133">
        <v>4000</v>
      </c>
      <c r="D133">
        <v>4500</v>
      </c>
      <c r="E133" s="1">
        <v>4000</v>
      </c>
      <c r="F133" s="1">
        <v>4000</v>
      </c>
      <c r="G133" s="1">
        <v>4000</v>
      </c>
      <c r="H133" s="1">
        <v>4000</v>
      </c>
      <c r="I133" s="1">
        <v>4000</v>
      </c>
      <c r="J133" s="1">
        <v>4000</v>
      </c>
      <c r="K133" s="1">
        <v>4000</v>
      </c>
      <c r="L133" s="1">
        <v>4000</v>
      </c>
      <c r="M133" s="1">
        <v>4000</v>
      </c>
      <c r="N133" s="1">
        <v>4000</v>
      </c>
      <c r="O133" s="1">
        <v>4000</v>
      </c>
      <c r="P133" s="1">
        <v>4000</v>
      </c>
      <c r="Q133" s="1">
        <v>4000</v>
      </c>
      <c r="R133" s="1">
        <v>4000</v>
      </c>
      <c r="S133" s="1">
        <v>4000</v>
      </c>
      <c r="T133" s="1">
        <v>4000</v>
      </c>
      <c r="U133" s="40">
        <v>4000</v>
      </c>
      <c r="V133" s="40">
        <v>4000</v>
      </c>
      <c r="W133" s="40">
        <v>4000</v>
      </c>
      <c r="X133" s="1"/>
      <c r="Y133">
        <f t="shared" ca="1" si="2"/>
        <v>10000000</v>
      </c>
    </row>
    <row r="134" spans="1:25" x14ac:dyDescent="0.25">
      <c r="A134" s="24">
        <v>46001</v>
      </c>
      <c r="B134" s="18"/>
      <c r="C134">
        <v>4000</v>
      </c>
      <c r="D134">
        <v>4500</v>
      </c>
      <c r="E134" s="1">
        <v>4000</v>
      </c>
      <c r="F134" s="1">
        <v>4000</v>
      </c>
      <c r="G134" s="1">
        <v>4000</v>
      </c>
      <c r="H134" s="1">
        <v>4000</v>
      </c>
      <c r="I134" s="1">
        <v>4000</v>
      </c>
      <c r="J134" s="1">
        <v>4000</v>
      </c>
      <c r="K134" s="1">
        <v>4000</v>
      </c>
      <c r="L134" s="1">
        <v>4000</v>
      </c>
      <c r="M134" s="1">
        <v>4000</v>
      </c>
      <c r="N134" s="1">
        <v>4000</v>
      </c>
      <c r="O134" s="1">
        <v>4000</v>
      </c>
      <c r="P134" s="1">
        <v>4000</v>
      </c>
      <c r="Q134" s="1">
        <v>4000</v>
      </c>
      <c r="R134" s="1">
        <v>4000</v>
      </c>
      <c r="S134" s="1">
        <v>4000</v>
      </c>
      <c r="T134" s="1">
        <v>4000</v>
      </c>
      <c r="U134" s="40">
        <v>4000</v>
      </c>
      <c r="V134" s="40">
        <v>4000</v>
      </c>
      <c r="W134" s="40">
        <v>4000</v>
      </c>
      <c r="X134" s="1"/>
      <c r="Y134">
        <f t="shared" ca="1" si="2"/>
        <v>10000000</v>
      </c>
    </row>
    <row r="135" spans="1:25" x14ac:dyDescent="0.25">
      <c r="A135" s="24">
        <v>46002</v>
      </c>
      <c r="B135" s="18"/>
      <c r="C135">
        <v>4000</v>
      </c>
      <c r="D135">
        <v>4500</v>
      </c>
      <c r="E135" s="1">
        <v>4000</v>
      </c>
      <c r="F135" s="1">
        <v>4000</v>
      </c>
      <c r="G135" s="1">
        <v>4000</v>
      </c>
      <c r="H135" s="1">
        <v>4000</v>
      </c>
      <c r="I135" s="1">
        <v>4000</v>
      </c>
      <c r="J135" s="1">
        <v>4000</v>
      </c>
      <c r="K135" s="1">
        <v>4000</v>
      </c>
      <c r="L135" s="1">
        <v>4000</v>
      </c>
      <c r="M135" s="1">
        <v>4000</v>
      </c>
      <c r="N135" s="1">
        <v>4000</v>
      </c>
      <c r="O135" s="1">
        <v>4000</v>
      </c>
      <c r="P135" s="1">
        <v>4000</v>
      </c>
      <c r="Q135" s="1">
        <v>4000</v>
      </c>
      <c r="R135" s="1">
        <v>4000</v>
      </c>
      <c r="S135" s="1">
        <v>4000</v>
      </c>
      <c r="T135" s="1">
        <v>4000</v>
      </c>
      <c r="U135" s="40">
        <v>4000</v>
      </c>
      <c r="V135" s="40">
        <v>4000</v>
      </c>
      <c r="W135" s="40">
        <v>4000</v>
      </c>
      <c r="X135" s="1"/>
      <c r="Y135">
        <f t="shared" ca="1" si="2"/>
        <v>10000000</v>
      </c>
    </row>
    <row r="136" spans="1:25" x14ac:dyDescent="0.25">
      <c r="A136" s="24">
        <v>46003</v>
      </c>
      <c r="B136" s="18"/>
      <c r="C136">
        <v>4000</v>
      </c>
      <c r="D136">
        <v>4500</v>
      </c>
      <c r="E136" s="1">
        <v>4000</v>
      </c>
      <c r="F136" s="1">
        <v>4000</v>
      </c>
      <c r="G136" s="1">
        <v>4000</v>
      </c>
      <c r="H136" s="1">
        <v>4000</v>
      </c>
      <c r="I136" s="1">
        <v>4000</v>
      </c>
      <c r="J136" s="1">
        <v>4000</v>
      </c>
      <c r="K136" s="1">
        <v>4000</v>
      </c>
      <c r="L136" s="1">
        <v>4000</v>
      </c>
      <c r="M136" s="1">
        <v>4000</v>
      </c>
      <c r="N136" s="1">
        <v>4000</v>
      </c>
      <c r="O136" s="1">
        <v>4000</v>
      </c>
      <c r="P136" s="1">
        <v>4000</v>
      </c>
      <c r="Q136" s="1">
        <v>4000</v>
      </c>
      <c r="R136" s="1">
        <v>4000</v>
      </c>
      <c r="S136" s="1">
        <v>4000</v>
      </c>
      <c r="T136" s="1">
        <v>4000</v>
      </c>
      <c r="U136" s="40">
        <v>4000</v>
      </c>
      <c r="V136" s="40">
        <v>4000</v>
      </c>
      <c r="W136" s="40">
        <v>4000</v>
      </c>
      <c r="X136" s="1"/>
      <c r="Y136">
        <f t="shared" ca="1" si="2"/>
        <v>10000000</v>
      </c>
    </row>
    <row r="137" spans="1:25" x14ac:dyDescent="0.25">
      <c r="A137" s="24">
        <v>46004</v>
      </c>
      <c r="B137" s="18"/>
      <c r="C137">
        <v>4000</v>
      </c>
      <c r="D137">
        <v>4500</v>
      </c>
      <c r="E137" s="1">
        <v>4000</v>
      </c>
      <c r="F137" s="1">
        <v>4000</v>
      </c>
      <c r="G137" s="1">
        <v>4000</v>
      </c>
      <c r="H137" s="1">
        <v>4000</v>
      </c>
      <c r="I137" s="1">
        <v>4000</v>
      </c>
      <c r="J137" s="1">
        <v>4000</v>
      </c>
      <c r="K137" s="1">
        <v>4000</v>
      </c>
      <c r="L137" s="1">
        <v>4000</v>
      </c>
      <c r="M137" s="1">
        <v>4000</v>
      </c>
      <c r="N137" s="1">
        <v>4000</v>
      </c>
      <c r="O137" s="1">
        <v>4000</v>
      </c>
      <c r="P137" s="1">
        <v>4000</v>
      </c>
      <c r="Q137" s="1">
        <v>4000</v>
      </c>
      <c r="R137" s="1">
        <v>4000</v>
      </c>
      <c r="S137" s="1">
        <v>4000</v>
      </c>
      <c r="T137" s="1">
        <v>4000</v>
      </c>
      <c r="U137" s="40">
        <v>4000</v>
      </c>
      <c r="V137" s="40">
        <v>4000</v>
      </c>
      <c r="W137" s="40">
        <v>4000</v>
      </c>
      <c r="X137" s="1"/>
      <c r="Y137">
        <f t="shared" ca="1" si="2"/>
        <v>10000000</v>
      </c>
    </row>
    <row r="138" spans="1:25" x14ac:dyDescent="0.25">
      <c r="A138" s="24">
        <v>46005</v>
      </c>
      <c r="B138" s="18"/>
      <c r="C138">
        <v>4000</v>
      </c>
      <c r="D138">
        <v>4500</v>
      </c>
      <c r="E138" s="1">
        <v>4000</v>
      </c>
      <c r="F138" s="1">
        <v>4000</v>
      </c>
      <c r="G138" s="1">
        <v>4000</v>
      </c>
      <c r="H138" s="1">
        <v>4000</v>
      </c>
      <c r="I138" s="1">
        <v>4000</v>
      </c>
      <c r="J138" s="1">
        <v>4000</v>
      </c>
      <c r="K138" s="1">
        <v>4000</v>
      </c>
      <c r="L138" s="1">
        <v>4000</v>
      </c>
      <c r="M138" s="1">
        <v>4000</v>
      </c>
      <c r="N138" s="1">
        <v>4000</v>
      </c>
      <c r="O138" s="1">
        <v>4000</v>
      </c>
      <c r="P138" s="1">
        <v>4000</v>
      </c>
      <c r="Q138" s="1">
        <v>4000</v>
      </c>
      <c r="R138" s="1">
        <v>4000</v>
      </c>
      <c r="S138" s="1">
        <v>4000</v>
      </c>
      <c r="T138" s="1">
        <v>4000</v>
      </c>
      <c r="U138" s="40">
        <v>4000</v>
      </c>
      <c r="V138" s="40">
        <v>4000</v>
      </c>
      <c r="W138" s="40">
        <v>4000</v>
      </c>
      <c r="X138" s="1"/>
      <c r="Y138">
        <f t="shared" ca="1" si="2"/>
        <v>10000000</v>
      </c>
    </row>
    <row r="139" spans="1:25" x14ac:dyDescent="0.25">
      <c r="A139" s="24">
        <v>46006</v>
      </c>
      <c r="B139" s="18"/>
      <c r="C139">
        <v>4000</v>
      </c>
      <c r="D139">
        <v>4500</v>
      </c>
      <c r="E139" s="1">
        <v>4000</v>
      </c>
      <c r="F139" s="1">
        <v>4000</v>
      </c>
      <c r="G139" s="1">
        <v>4000</v>
      </c>
      <c r="H139" s="1">
        <v>4000</v>
      </c>
      <c r="I139" s="1">
        <v>4000</v>
      </c>
      <c r="J139" s="1">
        <v>4000</v>
      </c>
      <c r="K139" s="1">
        <v>4000</v>
      </c>
      <c r="L139" s="1">
        <v>4000</v>
      </c>
      <c r="M139" s="1">
        <v>4000</v>
      </c>
      <c r="N139" s="1">
        <v>4000</v>
      </c>
      <c r="O139" s="1">
        <v>4000</v>
      </c>
      <c r="P139" s="1">
        <v>4000</v>
      </c>
      <c r="Q139" s="1">
        <v>4000</v>
      </c>
      <c r="R139" s="1">
        <v>4000</v>
      </c>
      <c r="S139" s="1">
        <v>4000</v>
      </c>
      <c r="T139" s="1">
        <v>4000</v>
      </c>
      <c r="U139" s="40">
        <v>4000</v>
      </c>
      <c r="V139" s="40">
        <v>4000</v>
      </c>
      <c r="W139" s="40">
        <v>4000</v>
      </c>
      <c r="X139" s="1"/>
      <c r="Y139">
        <f t="shared" ca="1" si="2"/>
        <v>10000000</v>
      </c>
    </row>
    <row r="140" spans="1:25" x14ac:dyDescent="0.25">
      <c r="A140" s="24">
        <v>46007</v>
      </c>
      <c r="B140" s="18"/>
      <c r="C140">
        <v>4000</v>
      </c>
      <c r="D140">
        <v>4500</v>
      </c>
      <c r="E140" s="1">
        <v>4000</v>
      </c>
      <c r="F140" s="1">
        <v>4000</v>
      </c>
      <c r="G140" s="1">
        <v>4000</v>
      </c>
      <c r="H140" s="1">
        <v>4000</v>
      </c>
      <c r="I140" s="1">
        <v>4000</v>
      </c>
      <c r="J140" s="1">
        <v>4000</v>
      </c>
      <c r="K140" s="1">
        <v>4000</v>
      </c>
      <c r="L140" s="1">
        <v>4000</v>
      </c>
      <c r="M140" s="1">
        <v>4000</v>
      </c>
      <c r="N140" s="1">
        <v>4000</v>
      </c>
      <c r="O140" s="1">
        <v>4000</v>
      </c>
      <c r="P140" s="1">
        <v>4000</v>
      </c>
      <c r="Q140" s="1">
        <v>4000</v>
      </c>
      <c r="R140" s="1">
        <v>4000</v>
      </c>
      <c r="S140" s="1">
        <v>4000</v>
      </c>
      <c r="T140" s="1">
        <v>4000</v>
      </c>
      <c r="U140" s="40">
        <v>4000</v>
      </c>
      <c r="V140" s="40">
        <v>4000</v>
      </c>
      <c r="W140" s="40">
        <v>4000</v>
      </c>
      <c r="X140" s="1"/>
      <c r="Y140">
        <f t="shared" ca="1" si="2"/>
        <v>10000000</v>
      </c>
    </row>
    <row r="141" spans="1:25" x14ac:dyDescent="0.25">
      <c r="A141" s="24">
        <v>46008</v>
      </c>
      <c r="B141" s="18"/>
      <c r="C141">
        <v>4000</v>
      </c>
      <c r="D141">
        <v>4500</v>
      </c>
      <c r="E141" s="1">
        <v>4000</v>
      </c>
      <c r="F141" s="1">
        <v>4000</v>
      </c>
      <c r="G141" s="1">
        <v>4000</v>
      </c>
      <c r="H141" s="1">
        <v>4000</v>
      </c>
      <c r="I141" s="1">
        <v>4000</v>
      </c>
      <c r="J141" s="1">
        <v>4000</v>
      </c>
      <c r="K141" s="1">
        <v>4000</v>
      </c>
      <c r="L141" s="1">
        <v>4000</v>
      </c>
      <c r="M141" s="1">
        <v>4000</v>
      </c>
      <c r="N141" s="1">
        <v>4000</v>
      </c>
      <c r="O141" s="1">
        <v>4000</v>
      </c>
      <c r="P141" s="1">
        <v>4000</v>
      </c>
      <c r="Q141" s="1">
        <v>4000</v>
      </c>
      <c r="R141" s="1">
        <v>4000</v>
      </c>
      <c r="S141" s="1">
        <v>4000</v>
      </c>
      <c r="T141" s="1">
        <v>4000</v>
      </c>
      <c r="U141" s="40">
        <v>4000</v>
      </c>
      <c r="V141" s="40">
        <v>4000</v>
      </c>
      <c r="W141" s="40">
        <v>4000</v>
      </c>
      <c r="X141" s="1"/>
      <c r="Y141">
        <f t="shared" ca="1" si="2"/>
        <v>10000000</v>
      </c>
    </row>
    <row r="142" spans="1:25" x14ac:dyDescent="0.25">
      <c r="A142" s="24">
        <v>46009</v>
      </c>
      <c r="B142" s="18"/>
      <c r="C142">
        <v>4000</v>
      </c>
      <c r="D142">
        <v>4500</v>
      </c>
      <c r="E142" s="1">
        <v>4000</v>
      </c>
      <c r="F142" s="1">
        <v>4000</v>
      </c>
      <c r="G142" s="1">
        <v>4000</v>
      </c>
      <c r="H142" s="1">
        <v>4000</v>
      </c>
      <c r="I142" s="1">
        <v>4000</v>
      </c>
      <c r="J142" s="1">
        <v>4000</v>
      </c>
      <c r="K142" s="1">
        <v>4000</v>
      </c>
      <c r="L142" s="1">
        <v>4000</v>
      </c>
      <c r="M142" s="1">
        <v>4000</v>
      </c>
      <c r="N142" s="1">
        <v>4000</v>
      </c>
      <c r="O142" s="1">
        <v>4000</v>
      </c>
      <c r="P142" s="1">
        <v>4000</v>
      </c>
      <c r="Q142" s="1">
        <v>4000</v>
      </c>
      <c r="R142" s="1">
        <v>4000</v>
      </c>
      <c r="S142" s="1">
        <v>4000</v>
      </c>
      <c r="T142" s="1">
        <v>4000</v>
      </c>
      <c r="U142" s="40">
        <v>4000</v>
      </c>
      <c r="V142" s="40">
        <v>4000</v>
      </c>
      <c r="W142" s="40">
        <v>4000</v>
      </c>
      <c r="X142" s="1"/>
      <c r="Y142">
        <f t="shared" ca="1" si="2"/>
        <v>10000000</v>
      </c>
    </row>
    <row r="143" spans="1:25" x14ac:dyDescent="0.25">
      <c r="A143" s="24">
        <v>46010</v>
      </c>
      <c r="B143" s="18"/>
      <c r="C143">
        <v>4000</v>
      </c>
      <c r="D143">
        <v>4500</v>
      </c>
      <c r="E143" s="1">
        <v>4000</v>
      </c>
      <c r="F143" s="1">
        <v>4000</v>
      </c>
      <c r="G143" s="1">
        <v>4000</v>
      </c>
      <c r="H143" s="1">
        <v>4000</v>
      </c>
      <c r="I143" s="1">
        <v>4000</v>
      </c>
      <c r="J143" s="1">
        <v>4000</v>
      </c>
      <c r="K143" s="1">
        <v>4000</v>
      </c>
      <c r="L143" s="1">
        <v>4000</v>
      </c>
      <c r="M143" s="1">
        <v>4000</v>
      </c>
      <c r="N143" s="1">
        <v>4000</v>
      </c>
      <c r="O143" s="1">
        <v>4000</v>
      </c>
      <c r="P143" s="1">
        <v>4000</v>
      </c>
      <c r="Q143" s="1">
        <v>4000</v>
      </c>
      <c r="R143" s="1">
        <v>4000</v>
      </c>
      <c r="S143" s="1">
        <v>4000</v>
      </c>
      <c r="T143" s="1">
        <v>4000</v>
      </c>
      <c r="U143" s="40">
        <v>4000</v>
      </c>
      <c r="V143" s="40">
        <v>4000</v>
      </c>
      <c r="W143" s="40">
        <v>4000</v>
      </c>
      <c r="X143" s="1"/>
      <c r="Y143">
        <f t="shared" ca="1" si="2"/>
        <v>10000000</v>
      </c>
    </row>
    <row r="144" spans="1:25" x14ac:dyDescent="0.25">
      <c r="A144" s="24">
        <v>46011</v>
      </c>
      <c r="B144" s="18"/>
      <c r="C144">
        <v>4000</v>
      </c>
      <c r="D144">
        <v>4500</v>
      </c>
      <c r="E144" s="1">
        <v>4000</v>
      </c>
      <c r="F144" s="1">
        <v>4000</v>
      </c>
      <c r="G144" s="1">
        <v>4000</v>
      </c>
      <c r="H144" s="1">
        <v>4000</v>
      </c>
      <c r="I144" s="1">
        <v>4000</v>
      </c>
      <c r="J144" s="1">
        <v>4000</v>
      </c>
      <c r="K144" s="1">
        <v>4000</v>
      </c>
      <c r="L144" s="1">
        <v>4000</v>
      </c>
      <c r="M144" s="1">
        <v>4000</v>
      </c>
      <c r="N144" s="1">
        <v>4000</v>
      </c>
      <c r="O144" s="1">
        <v>4000</v>
      </c>
      <c r="P144" s="1">
        <v>4000</v>
      </c>
      <c r="Q144" s="1">
        <v>4000</v>
      </c>
      <c r="R144" s="1">
        <v>4000</v>
      </c>
      <c r="S144" s="1">
        <v>4000</v>
      </c>
      <c r="T144" s="1">
        <v>4000</v>
      </c>
      <c r="U144" s="40">
        <v>4000</v>
      </c>
      <c r="V144" s="40">
        <v>4000</v>
      </c>
      <c r="W144" s="40">
        <v>4000</v>
      </c>
      <c r="X144" s="1"/>
      <c r="Y144">
        <f t="shared" ca="1" si="2"/>
        <v>10000000</v>
      </c>
    </row>
    <row r="145" spans="1:25" x14ac:dyDescent="0.25">
      <c r="A145" s="24">
        <v>46012</v>
      </c>
      <c r="B145" s="18"/>
      <c r="C145">
        <v>4000</v>
      </c>
      <c r="D145">
        <v>4500</v>
      </c>
      <c r="E145" s="1">
        <v>4000</v>
      </c>
      <c r="F145" s="1">
        <v>4000</v>
      </c>
      <c r="G145" s="1">
        <v>4000</v>
      </c>
      <c r="H145" s="1">
        <v>4000</v>
      </c>
      <c r="I145" s="1">
        <v>4000</v>
      </c>
      <c r="J145" s="1">
        <v>4000</v>
      </c>
      <c r="K145" s="1">
        <v>4000</v>
      </c>
      <c r="L145" s="1">
        <v>4000</v>
      </c>
      <c r="M145" s="1">
        <v>4000</v>
      </c>
      <c r="N145" s="1">
        <v>4000</v>
      </c>
      <c r="O145" s="1">
        <v>4000</v>
      </c>
      <c r="P145" s="1">
        <v>4000</v>
      </c>
      <c r="Q145" s="1">
        <v>4000</v>
      </c>
      <c r="R145" s="1">
        <v>4000</v>
      </c>
      <c r="S145" s="1">
        <v>4000</v>
      </c>
      <c r="T145" s="1">
        <v>4000</v>
      </c>
      <c r="U145" s="40">
        <v>4000</v>
      </c>
      <c r="V145" s="40">
        <v>4000</v>
      </c>
      <c r="W145" s="40">
        <v>4000</v>
      </c>
      <c r="X145" s="1"/>
      <c r="Y145">
        <f t="shared" ca="1" si="2"/>
        <v>10000000</v>
      </c>
    </row>
    <row r="146" spans="1:25" x14ac:dyDescent="0.25">
      <c r="A146" s="24">
        <v>46013</v>
      </c>
      <c r="B146" s="18"/>
      <c r="C146">
        <v>4000</v>
      </c>
      <c r="D146">
        <v>4500</v>
      </c>
      <c r="E146" s="1">
        <v>4000</v>
      </c>
      <c r="F146" s="1">
        <v>4000</v>
      </c>
      <c r="G146" s="1">
        <v>4000</v>
      </c>
      <c r="H146" s="1">
        <v>4000</v>
      </c>
      <c r="I146" s="1">
        <v>4000</v>
      </c>
      <c r="J146" s="1">
        <v>4000</v>
      </c>
      <c r="K146" s="1">
        <v>4000</v>
      </c>
      <c r="L146" s="1">
        <v>4000</v>
      </c>
      <c r="M146" s="1">
        <v>4000</v>
      </c>
      <c r="N146" s="1">
        <v>4000</v>
      </c>
      <c r="O146" s="1">
        <v>4000</v>
      </c>
      <c r="P146" s="1">
        <v>4000</v>
      </c>
      <c r="Q146" s="1">
        <v>4000</v>
      </c>
      <c r="R146" s="1">
        <v>4000</v>
      </c>
      <c r="S146" s="1">
        <v>4000</v>
      </c>
      <c r="T146" s="1">
        <v>4000</v>
      </c>
      <c r="U146" s="40">
        <v>4000</v>
      </c>
      <c r="V146" s="40">
        <v>4000</v>
      </c>
      <c r="W146" s="40">
        <v>4000</v>
      </c>
      <c r="X146" s="1"/>
      <c r="Y146">
        <f t="shared" ca="1" si="2"/>
        <v>10000000</v>
      </c>
    </row>
    <row r="147" spans="1:25" x14ac:dyDescent="0.25">
      <c r="A147" s="24">
        <v>46014</v>
      </c>
      <c r="B147" s="18"/>
      <c r="C147">
        <v>4000</v>
      </c>
      <c r="D147">
        <v>4500</v>
      </c>
      <c r="E147" s="1">
        <v>4000</v>
      </c>
      <c r="F147" s="1">
        <v>4000</v>
      </c>
      <c r="G147" s="1">
        <v>4000</v>
      </c>
      <c r="H147" s="1">
        <v>4000</v>
      </c>
      <c r="I147" s="1">
        <v>4000</v>
      </c>
      <c r="J147" s="1">
        <v>4000</v>
      </c>
      <c r="K147" s="1">
        <v>4000</v>
      </c>
      <c r="L147" s="1">
        <v>4000</v>
      </c>
      <c r="M147" s="1">
        <v>4000</v>
      </c>
      <c r="N147" s="1">
        <v>4000</v>
      </c>
      <c r="O147" s="1">
        <v>4000</v>
      </c>
      <c r="P147" s="1">
        <v>4000</v>
      </c>
      <c r="Q147" s="1">
        <v>4000</v>
      </c>
      <c r="R147" s="1">
        <v>4000</v>
      </c>
      <c r="S147" s="1">
        <v>4000</v>
      </c>
      <c r="T147" s="1">
        <v>4000</v>
      </c>
      <c r="U147" s="40">
        <v>4000</v>
      </c>
      <c r="V147" s="40">
        <v>4000</v>
      </c>
      <c r="W147" s="40">
        <v>4000</v>
      </c>
      <c r="X147" s="1"/>
      <c r="Y147">
        <f t="shared" ca="1" si="2"/>
        <v>10000000</v>
      </c>
    </row>
    <row r="148" spans="1:25" x14ac:dyDescent="0.25">
      <c r="A148" s="24">
        <v>46015</v>
      </c>
      <c r="B148" s="18"/>
      <c r="C148">
        <v>4000</v>
      </c>
      <c r="D148">
        <v>4500</v>
      </c>
      <c r="E148" s="1">
        <v>4000</v>
      </c>
      <c r="F148" s="1">
        <v>4000</v>
      </c>
      <c r="G148" s="1">
        <v>4000</v>
      </c>
      <c r="H148" s="1">
        <v>4000</v>
      </c>
      <c r="I148" s="1">
        <v>4000</v>
      </c>
      <c r="J148" s="1">
        <v>4000</v>
      </c>
      <c r="K148" s="1">
        <v>4000</v>
      </c>
      <c r="L148" s="1">
        <v>4000</v>
      </c>
      <c r="M148" s="1">
        <v>4000</v>
      </c>
      <c r="N148" s="1">
        <v>4000</v>
      </c>
      <c r="O148" s="1">
        <v>4000</v>
      </c>
      <c r="P148" s="1">
        <v>4000</v>
      </c>
      <c r="Q148" s="1">
        <v>4000</v>
      </c>
      <c r="R148" s="1">
        <v>4000</v>
      </c>
      <c r="S148" s="1">
        <v>4000</v>
      </c>
      <c r="T148" s="1">
        <v>4000</v>
      </c>
      <c r="U148" s="40">
        <v>4000</v>
      </c>
      <c r="V148" s="40">
        <v>4000</v>
      </c>
      <c r="W148" s="40">
        <v>4000</v>
      </c>
      <c r="X148" s="1"/>
      <c r="Y148">
        <f t="shared" ca="1" si="2"/>
        <v>10000000</v>
      </c>
    </row>
    <row r="149" spans="1:25" x14ac:dyDescent="0.25">
      <c r="A149" s="24">
        <v>46016</v>
      </c>
      <c r="B149" s="18"/>
      <c r="C149">
        <v>4000</v>
      </c>
      <c r="D149">
        <v>4500</v>
      </c>
      <c r="E149" s="1">
        <v>4000</v>
      </c>
      <c r="F149" s="1">
        <v>4000</v>
      </c>
      <c r="G149" s="1">
        <v>4000</v>
      </c>
      <c r="H149" s="1">
        <v>4000</v>
      </c>
      <c r="I149" s="1">
        <v>4000</v>
      </c>
      <c r="J149" s="1">
        <v>4000</v>
      </c>
      <c r="K149" s="1">
        <v>4000</v>
      </c>
      <c r="L149" s="1">
        <v>4000</v>
      </c>
      <c r="M149" s="1">
        <v>4000</v>
      </c>
      <c r="N149" s="1">
        <v>4000</v>
      </c>
      <c r="O149" s="1">
        <v>4000</v>
      </c>
      <c r="P149" s="1">
        <v>4000</v>
      </c>
      <c r="Q149" s="1">
        <v>4000</v>
      </c>
      <c r="R149" s="1">
        <v>4000</v>
      </c>
      <c r="S149" s="1">
        <v>4000</v>
      </c>
      <c r="T149" s="1">
        <v>4000</v>
      </c>
      <c r="U149" s="40">
        <v>4000</v>
      </c>
      <c r="V149" s="40">
        <v>4000</v>
      </c>
      <c r="W149" s="40">
        <v>4000</v>
      </c>
      <c r="X149" s="1"/>
      <c r="Y149">
        <f t="shared" ca="1" si="2"/>
        <v>10000000</v>
      </c>
    </row>
    <row r="150" spans="1:25" x14ac:dyDescent="0.25">
      <c r="A150" s="24">
        <v>46017</v>
      </c>
      <c r="B150" s="18"/>
      <c r="C150">
        <v>4000</v>
      </c>
      <c r="D150">
        <v>4500</v>
      </c>
      <c r="E150" s="1">
        <v>4000</v>
      </c>
      <c r="F150" s="1">
        <v>4000</v>
      </c>
      <c r="G150" s="1">
        <v>4000</v>
      </c>
      <c r="H150" s="1">
        <v>4000</v>
      </c>
      <c r="I150" s="1">
        <v>4000</v>
      </c>
      <c r="J150" s="1">
        <v>4000</v>
      </c>
      <c r="K150" s="1">
        <v>4000</v>
      </c>
      <c r="L150" s="1">
        <v>4000</v>
      </c>
      <c r="M150" s="1">
        <v>4000</v>
      </c>
      <c r="N150" s="1">
        <v>4000</v>
      </c>
      <c r="O150" s="1">
        <v>4000</v>
      </c>
      <c r="P150" s="1">
        <v>4000</v>
      </c>
      <c r="Q150" s="1">
        <v>4000</v>
      </c>
      <c r="R150" s="1">
        <v>4000</v>
      </c>
      <c r="S150" s="1">
        <v>4000</v>
      </c>
      <c r="T150" s="1">
        <v>4000</v>
      </c>
      <c r="U150" s="40">
        <v>4000</v>
      </c>
      <c r="V150" s="40">
        <v>4000</v>
      </c>
      <c r="W150" s="40">
        <v>4000</v>
      </c>
      <c r="X150" s="1"/>
      <c r="Y150">
        <f t="shared" ca="1" si="2"/>
        <v>10000000</v>
      </c>
    </row>
    <row r="151" spans="1:25" x14ac:dyDescent="0.25">
      <c r="A151" s="24">
        <v>46018</v>
      </c>
      <c r="B151" s="18"/>
      <c r="C151">
        <v>4000</v>
      </c>
      <c r="D151">
        <v>4500</v>
      </c>
      <c r="E151" s="1">
        <v>4000</v>
      </c>
      <c r="F151" s="1">
        <v>4000</v>
      </c>
      <c r="G151" s="1">
        <v>4000</v>
      </c>
      <c r="H151" s="1">
        <v>4000</v>
      </c>
      <c r="I151" s="1">
        <v>4000</v>
      </c>
      <c r="J151" s="1">
        <v>4000</v>
      </c>
      <c r="K151" s="1">
        <v>4000</v>
      </c>
      <c r="L151" s="1">
        <v>4000</v>
      </c>
      <c r="M151" s="1">
        <v>4000</v>
      </c>
      <c r="N151" s="1">
        <v>4000</v>
      </c>
      <c r="O151" s="1">
        <v>4000</v>
      </c>
      <c r="P151" s="1">
        <v>4000</v>
      </c>
      <c r="Q151" s="1">
        <v>4000</v>
      </c>
      <c r="R151" s="1">
        <v>4000</v>
      </c>
      <c r="S151" s="1">
        <v>4000</v>
      </c>
      <c r="T151" s="1">
        <v>4000</v>
      </c>
      <c r="U151" s="40">
        <v>4000</v>
      </c>
      <c r="V151" s="40">
        <v>4000</v>
      </c>
      <c r="W151" s="40">
        <v>4000</v>
      </c>
      <c r="X151" s="1"/>
      <c r="Y151">
        <f t="shared" ca="1" si="2"/>
        <v>10000000</v>
      </c>
    </row>
    <row r="152" spans="1:25" x14ac:dyDescent="0.25">
      <c r="A152" s="24">
        <v>46019</v>
      </c>
      <c r="B152" s="18"/>
      <c r="C152">
        <v>4000</v>
      </c>
      <c r="D152">
        <v>4500</v>
      </c>
      <c r="E152" s="1">
        <v>4000</v>
      </c>
      <c r="F152" s="1">
        <v>4000</v>
      </c>
      <c r="G152" s="1">
        <v>4000</v>
      </c>
      <c r="H152" s="1">
        <v>4000</v>
      </c>
      <c r="I152" s="1">
        <v>4000</v>
      </c>
      <c r="J152" s="1">
        <v>4000</v>
      </c>
      <c r="K152" s="1">
        <v>4000</v>
      </c>
      <c r="L152" s="1">
        <v>4000</v>
      </c>
      <c r="M152" s="1">
        <v>4000</v>
      </c>
      <c r="N152" s="1">
        <v>4000</v>
      </c>
      <c r="O152" s="1">
        <v>4000</v>
      </c>
      <c r="P152" s="1">
        <v>4000</v>
      </c>
      <c r="Q152" s="1">
        <v>4000</v>
      </c>
      <c r="R152" s="1">
        <v>4000</v>
      </c>
      <c r="S152" s="1">
        <v>4000</v>
      </c>
      <c r="T152" s="1">
        <v>4000</v>
      </c>
      <c r="U152" s="40">
        <v>4000</v>
      </c>
      <c r="V152" s="40">
        <v>4000</v>
      </c>
      <c r="W152" s="40">
        <v>4000</v>
      </c>
      <c r="X152" s="1"/>
      <c r="Y152">
        <f t="shared" ca="1" si="2"/>
        <v>10000000</v>
      </c>
    </row>
    <row r="153" spans="1:25" x14ac:dyDescent="0.25">
      <c r="A153" s="24">
        <v>46020</v>
      </c>
      <c r="B153" s="18"/>
      <c r="C153">
        <v>4000</v>
      </c>
      <c r="D153">
        <v>4500</v>
      </c>
      <c r="E153" s="1">
        <v>4000</v>
      </c>
      <c r="F153" s="1">
        <v>4000</v>
      </c>
      <c r="G153" s="1">
        <v>4000</v>
      </c>
      <c r="H153" s="1">
        <v>4000</v>
      </c>
      <c r="I153" s="1">
        <v>4000</v>
      </c>
      <c r="J153" s="1">
        <v>4000</v>
      </c>
      <c r="K153" s="1">
        <v>4000</v>
      </c>
      <c r="L153" s="1">
        <v>4000</v>
      </c>
      <c r="M153" s="1">
        <v>4000</v>
      </c>
      <c r="N153" s="1">
        <v>4000</v>
      </c>
      <c r="O153" s="1">
        <v>4000</v>
      </c>
      <c r="P153" s="1">
        <v>4000</v>
      </c>
      <c r="Q153" s="1">
        <v>4000</v>
      </c>
      <c r="R153" s="1">
        <v>4000</v>
      </c>
      <c r="S153" s="1">
        <v>4000</v>
      </c>
      <c r="T153" s="1">
        <v>4000</v>
      </c>
      <c r="U153" s="40">
        <v>4000</v>
      </c>
      <c r="V153" s="40">
        <v>4000</v>
      </c>
      <c r="W153" s="40">
        <v>4000</v>
      </c>
      <c r="X153" s="1"/>
      <c r="Y153">
        <f t="shared" ca="1" si="2"/>
        <v>10000000</v>
      </c>
    </row>
    <row r="154" spans="1:25" x14ac:dyDescent="0.25">
      <c r="A154" s="24">
        <v>46021</v>
      </c>
      <c r="B154" s="18"/>
      <c r="C154">
        <v>4000</v>
      </c>
      <c r="D154">
        <v>4500</v>
      </c>
      <c r="E154" s="1">
        <v>4000</v>
      </c>
      <c r="F154" s="1">
        <v>4000</v>
      </c>
      <c r="G154" s="1">
        <v>4000</v>
      </c>
      <c r="H154" s="1">
        <v>4000</v>
      </c>
      <c r="I154" s="1">
        <v>4000</v>
      </c>
      <c r="J154" s="1">
        <v>4000</v>
      </c>
      <c r="K154" s="1">
        <v>4000</v>
      </c>
      <c r="L154" s="1">
        <v>4000</v>
      </c>
      <c r="M154" s="1">
        <v>4000</v>
      </c>
      <c r="N154" s="1">
        <v>4000</v>
      </c>
      <c r="O154" s="1">
        <v>4000</v>
      </c>
      <c r="P154" s="1">
        <v>4000</v>
      </c>
      <c r="Q154" s="1">
        <v>4000</v>
      </c>
      <c r="R154" s="1">
        <v>4000</v>
      </c>
      <c r="S154" s="1">
        <v>4000</v>
      </c>
      <c r="T154" s="1">
        <v>4000</v>
      </c>
      <c r="U154" s="40">
        <v>4000</v>
      </c>
      <c r="V154" s="40">
        <v>4000</v>
      </c>
      <c r="W154" s="40">
        <v>4000</v>
      </c>
      <c r="X154" s="1"/>
      <c r="Y154">
        <f t="shared" ca="1" si="2"/>
        <v>10000000</v>
      </c>
    </row>
    <row r="155" spans="1:25" x14ac:dyDescent="0.25">
      <c r="A155" s="24">
        <v>46022</v>
      </c>
      <c r="B155" s="18"/>
      <c r="C155">
        <v>4000</v>
      </c>
      <c r="D155">
        <v>4500</v>
      </c>
      <c r="E155" s="1">
        <v>4000</v>
      </c>
      <c r="F155" s="1">
        <v>4000</v>
      </c>
      <c r="G155" s="1">
        <v>4000</v>
      </c>
      <c r="H155" s="1">
        <v>4000</v>
      </c>
      <c r="I155" s="1">
        <v>4000</v>
      </c>
      <c r="J155" s="1">
        <v>4000</v>
      </c>
      <c r="K155" s="1">
        <v>4000</v>
      </c>
      <c r="L155" s="1">
        <v>4000</v>
      </c>
      <c r="M155" s="1">
        <v>4000</v>
      </c>
      <c r="N155" s="1">
        <v>4000</v>
      </c>
      <c r="O155" s="1">
        <v>4000</v>
      </c>
      <c r="P155" s="1">
        <v>4000</v>
      </c>
      <c r="Q155" s="1">
        <v>4000</v>
      </c>
      <c r="R155" s="1">
        <v>4000</v>
      </c>
      <c r="S155" s="1">
        <v>4000</v>
      </c>
      <c r="T155" s="1">
        <v>4000</v>
      </c>
      <c r="U155" s="40">
        <v>4000</v>
      </c>
      <c r="V155" s="40">
        <v>4000</v>
      </c>
      <c r="W155" s="40">
        <v>4000</v>
      </c>
      <c r="X155" s="1"/>
      <c r="Y155">
        <f t="shared" ca="1" si="2"/>
        <v>10000000</v>
      </c>
    </row>
    <row r="156" spans="1:25" x14ac:dyDescent="0.25">
      <c r="A156" s="24">
        <v>46023</v>
      </c>
      <c r="B156" s="18"/>
      <c r="C156">
        <v>4000</v>
      </c>
      <c r="D156">
        <v>4500</v>
      </c>
      <c r="E156" s="1">
        <v>4000</v>
      </c>
      <c r="F156" s="1">
        <v>4000</v>
      </c>
      <c r="G156" s="1">
        <v>4000</v>
      </c>
      <c r="H156" s="1">
        <v>4000</v>
      </c>
      <c r="I156" s="1">
        <v>4000</v>
      </c>
      <c r="J156" s="1">
        <v>4000</v>
      </c>
      <c r="K156" s="1">
        <v>4000</v>
      </c>
      <c r="L156" s="1">
        <v>4000</v>
      </c>
      <c r="M156" s="1">
        <v>4000</v>
      </c>
      <c r="N156" s="1">
        <v>4000</v>
      </c>
      <c r="O156" s="1">
        <v>4000</v>
      </c>
      <c r="P156" s="1">
        <v>4000</v>
      </c>
      <c r="Q156" s="1">
        <v>4000</v>
      </c>
      <c r="R156" s="1">
        <v>4000</v>
      </c>
      <c r="S156" s="1">
        <v>4000</v>
      </c>
      <c r="T156" s="1">
        <v>4000</v>
      </c>
      <c r="U156" s="40">
        <v>4000</v>
      </c>
      <c r="V156" s="40">
        <v>4000</v>
      </c>
      <c r="W156" s="40">
        <v>4000</v>
      </c>
      <c r="X156" s="1"/>
      <c r="Y156">
        <f t="shared" ca="1" si="2"/>
        <v>10000000</v>
      </c>
    </row>
    <row r="157" spans="1:25" x14ac:dyDescent="0.25">
      <c r="A157" s="24">
        <v>46024</v>
      </c>
      <c r="B157" s="18"/>
      <c r="C157">
        <v>4000</v>
      </c>
      <c r="D157">
        <v>4500</v>
      </c>
      <c r="E157" s="1">
        <v>4000</v>
      </c>
      <c r="F157" s="1">
        <v>4000</v>
      </c>
      <c r="G157" s="1">
        <v>4000</v>
      </c>
      <c r="H157" s="1">
        <v>4000</v>
      </c>
      <c r="I157" s="1">
        <v>4000</v>
      </c>
      <c r="J157" s="1">
        <v>4000</v>
      </c>
      <c r="K157" s="1">
        <v>4000</v>
      </c>
      <c r="L157" s="1">
        <v>4000</v>
      </c>
      <c r="M157" s="1">
        <v>4000</v>
      </c>
      <c r="N157" s="1">
        <v>4000</v>
      </c>
      <c r="O157" s="1">
        <v>4000</v>
      </c>
      <c r="P157" s="1">
        <v>4000</v>
      </c>
      <c r="Q157" s="1">
        <v>4000</v>
      </c>
      <c r="R157" s="1">
        <v>4000</v>
      </c>
      <c r="S157" s="1">
        <v>4000</v>
      </c>
      <c r="T157" s="1">
        <v>4000</v>
      </c>
      <c r="U157" s="40">
        <v>4000</v>
      </c>
      <c r="V157" s="40">
        <v>4000</v>
      </c>
      <c r="W157" s="40">
        <v>4000</v>
      </c>
      <c r="X157" s="1"/>
      <c r="Y157">
        <f t="shared" ca="1" si="2"/>
        <v>10000000</v>
      </c>
    </row>
    <row r="158" spans="1:25" x14ac:dyDescent="0.25">
      <c r="A158" s="24">
        <v>46025</v>
      </c>
      <c r="B158" s="18"/>
      <c r="C158">
        <v>4000</v>
      </c>
      <c r="D158">
        <v>4500</v>
      </c>
      <c r="E158" s="1">
        <v>4000</v>
      </c>
      <c r="F158" s="1">
        <v>4000</v>
      </c>
      <c r="G158" s="1">
        <v>4000</v>
      </c>
      <c r="H158" s="1">
        <v>4000</v>
      </c>
      <c r="I158" s="1">
        <v>4000</v>
      </c>
      <c r="J158" s="1">
        <v>4000</v>
      </c>
      <c r="K158" s="1">
        <v>4000</v>
      </c>
      <c r="L158" s="1">
        <v>4000</v>
      </c>
      <c r="M158" s="1">
        <v>4000</v>
      </c>
      <c r="N158" s="1">
        <v>4000</v>
      </c>
      <c r="O158" s="1">
        <v>4000</v>
      </c>
      <c r="P158" s="1">
        <v>4000</v>
      </c>
      <c r="Q158" s="1">
        <v>4000</v>
      </c>
      <c r="R158" s="1">
        <v>4000</v>
      </c>
      <c r="S158" s="1">
        <v>4000</v>
      </c>
      <c r="T158" s="1">
        <v>4000</v>
      </c>
      <c r="U158" s="40">
        <v>4000</v>
      </c>
      <c r="V158" s="40">
        <v>4000</v>
      </c>
      <c r="W158" s="40">
        <v>4000</v>
      </c>
      <c r="X158" s="1"/>
      <c r="Y158">
        <f t="shared" ca="1" si="2"/>
        <v>10000000</v>
      </c>
    </row>
    <row r="159" spans="1:25" x14ac:dyDescent="0.25">
      <c r="A159" s="24">
        <v>46026</v>
      </c>
      <c r="B159" s="18"/>
      <c r="C159">
        <v>4000</v>
      </c>
      <c r="D159">
        <v>4500</v>
      </c>
      <c r="E159" s="1">
        <v>4000</v>
      </c>
      <c r="F159" s="1">
        <v>4000</v>
      </c>
      <c r="G159" s="1">
        <v>4000</v>
      </c>
      <c r="H159" s="1">
        <v>4000</v>
      </c>
      <c r="I159" s="1">
        <v>4000</v>
      </c>
      <c r="J159" s="1">
        <v>4000</v>
      </c>
      <c r="K159" s="1">
        <v>4000</v>
      </c>
      <c r="L159" s="1">
        <v>4000</v>
      </c>
      <c r="M159" s="1">
        <v>4000</v>
      </c>
      <c r="N159" s="1">
        <v>4000</v>
      </c>
      <c r="O159" s="1">
        <v>4000</v>
      </c>
      <c r="P159" s="1">
        <v>4000</v>
      </c>
      <c r="Q159" s="1">
        <v>4000</v>
      </c>
      <c r="R159" s="1">
        <v>4000</v>
      </c>
      <c r="S159" s="1">
        <v>4000</v>
      </c>
      <c r="T159" s="1">
        <v>4000</v>
      </c>
      <c r="U159" s="40">
        <v>4000</v>
      </c>
      <c r="V159" s="40">
        <v>4000</v>
      </c>
      <c r="W159" s="40">
        <v>4000</v>
      </c>
      <c r="X159" s="1"/>
      <c r="Y159">
        <f t="shared" ca="1" si="2"/>
        <v>10000000</v>
      </c>
    </row>
    <row r="160" spans="1:25" x14ac:dyDescent="0.25">
      <c r="A160" s="24">
        <v>46027</v>
      </c>
      <c r="B160" s="18"/>
      <c r="C160">
        <v>4000</v>
      </c>
      <c r="D160">
        <v>4500</v>
      </c>
      <c r="E160" s="1">
        <v>4000</v>
      </c>
      <c r="F160" s="1">
        <v>4000</v>
      </c>
      <c r="G160" s="1">
        <v>4000</v>
      </c>
      <c r="H160" s="1">
        <v>4000</v>
      </c>
      <c r="I160" s="1">
        <v>4000</v>
      </c>
      <c r="J160" s="1">
        <v>4000</v>
      </c>
      <c r="K160" s="1">
        <v>4000</v>
      </c>
      <c r="L160" s="1">
        <v>4000</v>
      </c>
      <c r="M160" s="1">
        <v>4000</v>
      </c>
      <c r="N160" s="1">
        <v>4000</v>
      </c>
      <c r="O160" s="1">
        <v>4000</v>
      </c>
      <c r="P160" s="1">
        <v>4000</v>
      </c>
      <c r="Q160" s="1">
        <v>4000</v>
      </c>
      <c r="R160" s="1">
        <v>4000</v>
      </c>
      <c r="S160" s="1">
        <v>4000</v>
      </c>
      <c r="T160" s="1">
        <v>4000</v>
      </c>
      <c r="U160" s="40">
        <v>4000</v>
      </c>
      <c r="V160" s="40">
        <v>4000</v>
      </c>
      <c r="W160" s="40">
        <v>4000</v>
      </c>
      <c r="X160" s="1"/>
      <c r="Y160">
        <f t="shared" ca="1" si="2"/>
        <v>10000000</v>
      </c>
    </row>
    <row r="161" spans="1:25" x14ac:dyDescent="0.25">
      <c r="A161" s="24">
        <v>46028</v>
      </c>
      <c r="B161" s="18"/>
      <c r="C161">
        <v>4000</v>
      </c>
      <c r="D161">
        <v>4500</v>
      </c>
      <c r="E161" s="1">
        <v>4000</v>
      </c>
      <c r="F161" s="1">
        <v>4000</v>
      </c>
      <c r="G161" s="1">
        <v>4000</v>
      </c>
      <c r="H161" s="1">
        <v>4000</v>
      </c>
      <c r="I161" s="1">
        <v>4000</v>
      </c>
      <c r="J161" s="1">
        <v>4000</v>
      </c>
      <c r="K161" s="1">
        <v>4000</v>
      </c>
      <c r="L161" s="1">
        <v>4000</v>
      </c>
      <c r="M161" s="1">
        <v>4000</v>
      </c>
      <c r="N161" s="1">
        <v>4000</v>
      </c>
      <c r="O161" s="1">
        <v>4000</v>
      </c>
      <c r="P161" s="1">
        <v>4000</v>
      </c>
      <c r="Q161" s="1">
        <v>4000</v>
      </c>
      <c r="R161" s="1">
        <v>4000</v>
      </c>
      <c r="S161" s="1">
        <v>4000</v>
      </c>
      <c r="T161" s="1">
        <v>4000</v>
      </c>
      <c r="U161" s="40">
        <v>4000</v>
      </c>
      <c r="V161" s="40">
        <v>4000</v>
      </c>
      <c r="W161" s="40">
        <v>4000</v>
      </c>
      <c r="X161" s="1"/>
      <c r="Y161">
        <f t="shared" ca="1" si="2"/>
        <v>10000000</v>
      </c>
    </row>
    <row r="162" spans="1:25" x14ac:dyDescent="0.25">
      <c r="A162" s="24">
        <v>46029</v>
      </c>
      <c r="B162" s="18"/>
      <c r="C162">
        <v>4000</v>
      </c>
      <c r="D162">
        <v>4500</v>
      </c>
      <c r="E162" s="1">
        <v>4000</v>
      </c>
      <c r="F162" s="1">
        <v>4000</v>
      </c>
      <c r="G162" s="1">
        <v>4000</v>
      </c>
      <c r="H162" s="1">
        <v>4000</v>
      </c>
      <c r="I162" s="1">
        <v>4000</v>
      </c>
      <c r="J162" s="1">
        <v>4000</v>
      </c>
      <c r="K162" s="1">
        <v>4000</v>
      </c>
      <c r="L162" s="1">
        <v>4000</v>
      </c>
      <c r="M162" s="1">
        <v>4000</v>
      </c>
      <c r="N162" s="1">
        <v>4000</v>
      </c>
      <c r="O162" s="1">
        <v>4000</v>
      </c>
      <c r="P162" s="1">
        <v>4000</v>
      </c>
      <c r="Q162" s="1">
        <v>4000</v>
      </c>
      <c r="R162" s="1">
        <v>4000</v>
      </c>
      <c r="S162" s="1">
        <v>4000</v>
      </c>
      <c r="T162" s="1">
        <v>4000</v>
      </c>
      <c r="U162" s="40">
        <v>4000</v>
      </c>
      <c r="V162" s="40">
        <v>4000</v>
      </c>
      <c r="W162" s="40">
        <v>4000</v>
      </c>
      <c r="X162" s="1"/>
      <c r="Y162">
        <f t="shared" ca="1" si="2"/>
        <v>10000000</v>
      </c>
    </row>
    <row r="163" spans="1:25" x14ac:dyDescent="0.25">
      <c r="A163" s="24">
        <v>46030</v>
      </c>
      <c r="B163" s="18"/>
      <c r="C163">
        <v>4000</v>
      </c>
      <c r="D163">
        <v>4500</v>
      </c>
      <c r="E163" s="1">
        <v>4000</v>
      </c>
      <c r="F163" s="1">
        <v>4000</v>
      </c>
      <c r="G163" s="1">
        <v>4000</v>
      </c>
      <c r="H163" s="1">
        <v>4000</v>
      </c>
      <c r="I163" s="1">
        <v>4000</v>
      </c>
      <c r="J163" s="1">
        <v>4000</v>
      </c>
      <c r="K163" s="1">
        <v>4000</v>
      </c>
      <c r="L163" s="1">
        <v>4000</v>
      </c>
      <c r="M163" s="1">
        <v>4000</v>
      </c>
      <c r="N163" s="1">
        <v>4000</v>
      </c>
      <c r="O163" s="1">
        <v>4000</v>
      </c>
      <c r="P163" s="1">
        <v>4000</v>
      </c>
      <c r="Q163" s="1">
        <v>4000</v>
      </c>
      <c r="R163" s="1">
        <v>4000</v>
      </c>
      <c r="S163" s="1">
        <v>4000</v>
      </c>
      <c r="T163" s="1">
        <v>4000</v>
      </c>
      <c r="U163" s="40">
        <v>4000</v>
      </c>
      <c r="V163" s="40">
        <v>4000</v>
      </c>
      <c r="W163" s="40">
        <v>4000</v>
      </c>
      <c r="X163" s="1"/>
      <c r="Y163">
        <f t="shared" ca="1" si="2"/>
        <v>10000000</v>
      </c>
    </row>
    <row r="164" spans="1:25" x14ac:dyDescent="0.25">
      <c r="A164" s="24">
        <v>46031</v>
      </c>
      <c r="B164" s="18"/>
      <c r="C164">
        <v>4000</v>
      </c>
      <c r="D164">
        <v>4500</v>
      </c>
      <c r="E164" s="1">
        <v>4000</v>
      </c>
      <c r="F164" s="1">
        <v>4000</v>
      </c>
      <c r="G164" s="1">
        <v>4000</v>
      </c>
      <c r="H164" s="1">
        <v>4000</v>
      </c>
      <c r="I164" s="1">
        <v>4000</v>
      </c>
      <c r="J164" s="1">
        <v>4000</v>
      </c>
      <c r="K164" s="1">
        <v>4000</v>
      </c>
      <c r="L164" s="1">
        <v>4000</v>
      </c>
      <c r="M164" s="1">
        <v>4000</v>
      </c>
      <c r="N164" s="1">
        <v>4000</v>
      </c>
      <c r="O164" s="1">
        <v>4000</v>
      </c>
      <c r="P164" s="1">
        <v>4000</v>
      </c>
      <c r="Q164" s="1">
        <v>4000</v>
      </c>
      <c r="R164" s="1">
        <v>4000</v>
      </c>
      <c r="S164" s="1">
        <v>4000</v>
      </c>
      <c r="T164" s="1">
        <v>4000</v>
      </c>
      <c r="U164" s="40">
        <v>4000</v>
      </c>
      <c r="V164" s="40">
        <v>4000</v>
      </c>
      <c r="W164" s="40">
        <v>4000</v>
      </c>
      <c r="X164" s="1"/>
      <c r="Y164">
        <f t="shared" ca="1" si="2"/>
        <v>10000000</v>
      </c>
    </row>
    <row r="165" spans="1:25" x14ac:dyDescent="0.25">
      <c r="A165" s="24">
        <v>46032</v>
      </c>
      <c r="B165" s="18"/>
      <c r="C165">
        <v>4000</v>
      </c>
      <c r="D165">
        <v>4500</v>
      </c>
      <c r="E165" s="1">
        <v>4000</v>
      </c>
      <c r="F165" s="1">
        <v>4000</v>
      </c>
      <c r="G165" s="1">
        <v>4000</v>
      </c>
      <c r="H165" s="1">
        <v>4000</v>
      </c>
      <c r="I165" s="1">
        <v>4000</v>
      </c>
      <c r="J165" s="1">
        <v>4000</v>
      </c>
      <c r="K165" s="1">
        <v>4000</v>
      </c>
      <c r="L165" s="1">
        <v>4000</v>
      </c>
      <c r="M165" s="1">
        <v>4000</v>
      </c>
      <c r="N165" s="1">
        <v>4000</v>
      </c>
      <c r="O165" s="1">
        <v>4000</v>
      </c>
      <c r="P165" s="1">
        <v>4000</v>
      </c>
      <c r="Q165" s="1">
        <v>4000</v>
      </c>
      <c r="R165" s="1">
        <v>4000</v>
      </c>
      <c r="S165" s="1">
        <v>4000</v>
      </c>
      <c r="T165" s="1">
        <v>4000</v>
      </c>
      <c r="U165" s="40">
        <v>4000</v>
      </c>
      <c r="V165" s="40">
        <v>4000</v>
      </c>
      <c r="W165" s="40">
        <v>4000</v>
      </c>
      <c r="X165" s="1"/>
      <c r="Y165">
        <f t="shared" ca="1" si="2"/>
        <v>10000000</v>
      </c>
    </row>
    <row r="166" spans="1:25" x14ac:dyDescent="0.25">
      <c r="A166" s="24">
        <v>46033</v>
      </c>
      <c r="B166" s="18"/>
      <c r="C166">
        <v>4000</v>
      </c>
      <c r="D166">
        <v>4500</v>
      </c>
      <c r="E166" s="1">
        <v>4000</v>
      </c>
      <c r="F166" s="1">
        <v>4000</v>
      </c>
      <c r="G166" s="1">
        <v>4000</v>
      </c>
      <c r="H166" s="1">
        <v>4000</v>
      </c>
      <c r="I166" s="1">
        <v>4000</v>
      </c>
      <c r="J166" s="1">
        <v>4000</v>
      </c>
      <c r="K166" s="1">
        <v>4000</v>
      </c>
      <c r="L166" s="1">
        <v>4000</v>
      </c>
      <c r="M166" s="1">
        <v>4000</v>
      </c>
      <c r="N166" s="1">
        <v>4000</v>
      </c>
      <c r="O166" s="1">
        <v>4000</v>
      </c>
      <c r="P166" s="1">
        <v>4000</v>
      </c>
      <c r="Q166" s="1">
        <v>4000</v>
      </c>
      <c r="R166" s="1">
        <v>4000</v>
      </c>
      <c r="S166" s="1">
        <v>4000</v>
      </c>
      <c r="T166" s="1">
        <v>4000</v>
      </c>
      <c r="U166" s="40">
        <v>4000</v>
      </c>
      <c r="V166" s="40">
        <v>4000</v>
      </c>
      <c r="W166" s="40">
        <v>4000</v>
      </c>
      <c r="X166" s="1"/>
      <c r="Y166">
        <f t="shared" ca="1" si="2"/>
        <v>10000000</v>
      </c>
    </row>
    <row r="167" spans="1:25" x14ac:dyDescent="0.25">
      <c r="A167" s="24">
        <v>46034</v>
      </c>
      <c r="B167" s="18"/>
      <c r="C167">
        <v>4000</v>
      </c>
      <c r="D167">
        <v>4500</v>
      </c>
      <c r="E167" s="1">
        <v>4000</v>
      </c>
      <c r="F167" s="1">
        <v>4000</v>
      </c>
      <c r="G167" s="1">
        <v>4000</v>
      </c>
      <c r="H167" s="1">
        <v>4000</v>
      </c>
      <c r="I167" s="1">
        <v>4000</v>
      </c>
      <c r="J167" s="1">
        <v>4000</v>
      </c>
      <c r="K167" s="1">
        <v>4000</v>
      </c>
      <c r="L167" s="1">
        <v>4000</v>
      </c>
      <c r="M167" s="1">
        <v>4000</v>
      </c>
      <c r="N167" s="1">
        <v>4000</v>
      </c>
      <c r="O167" s="1">
        <v>4000</v>
      </c>
      <c r="P167" s="1">
        <v>4000</v>
      </c>
      <c r="Q167" s="1">
        <v>4000</v>
      </c>
      <c r="R167" s="1">
        <v>4000</v>
      </c>
      <c r="S167" s="1">
        <v>4000</v>
      </c>
      <c r="T167" s="1">
        <v>4000</v>
      </c>
      <c r="U167" s="40">
        <v>4000</v>
      </c>
      <c r="V167" s="40">
        <v>4000</v>
      </c>
      <c r="W167" s="40">
        <v>4000</v>
      </c>
      <c r="X167" s="1"/>
      <c r="Y167">
        <f t="shared" ca="1" si="2"/>
        <v>10000000</v>
      </c>
    </row>
    <row r="168" spans="1:25" x14ac:dyDescent="0.25">
      <c r="A168" s="24">
        <v>46035</v>
      </c>
      <c r="B168" s="18"/>
      <c r="C168">
        <v>4000</v>
      </c>
      <c r="D168">
        <v>4500</v>
      </c>
      <c r="E168" s="1">
        <v>4000</v>
      </c>
      <c r="F168" s="1">
        <v>4000</v>
      </c>
      <c r="G168" s="1">
        <v>4000</v>
      </c>
      <c r="H168" s="1">
        <v>4000</v>
      </c>
      <c r="I168" s="1">
        <v>4000</v>
      </c>
      <c r="J168" s="1">
        <v>4000</v>
      </c>
      <c r="K168" s="1">
        <v>4000</v>
      </c>
      <c r="L168" s="1">
        <v>4000</v>
      </c>
      <c r="M168" s="1">
        <v>4000</v>
      </c>
      <c r="N168" s="1">
        <v>4000</v>
      </c>
      <c r="O168" s="1">
        <v>4000</v>
      </c>
      <c r="P168" s="1">
        <v>4000</v>
      </c>
      <c r="Q168" s="1">
        <v>4000</v>
      </c>
      <c r="R168" s="1">
        <v>4000</v>
      </c>
      <c r="S168" s="1">
        <v>4000</v>
      </c>
      <c r="T168" s="1">
        <v>4000</v>
      </c>
      <c r="U168" s="40">
        <v>4000</v>
      </c>
      <c r="V168" s="40">
        <v>4000</v>
      </c>
      <c r="W168" s="40">
        <v>4000</v>
      </c>
      <c r="X168" s="1"/>
      <c r="Y168">
        <f t="shared" ca="1" si="2"/>
        <v>10000000</v>
      </c>
    </row>
    <row r="169" spans="1:25" x14ac:dyDescent="0.25">
      <c r="A169" s="24">
        <v>46036</v>
      </c>
      <c r="B169" s="18"/>
      <c r="C169">
        <v>4000</v>
      </c>
      <c r="D169">
        <v>4500</v>
      </c>
      <c r="E169" s="1">
        <v>4000</v>
      </c>
      <c r="F169" s="1">
        <v>4000</v>
      </c>
      <c r="G169" s="1">
        <v>4000</v>
      </c>
      <c r="H169" s="1">
        <v>4000</v>
      </c>
      <c r="I169" s="1">
        <v>4000</v>
      </c>
      <c r="J169" s="1">
        <v>4000</v>
      </c>
      <c r="K169" s="1">
        <v>4000</v>
      </c>
      <c r="L169" s="1">
        <v>4000</v>
      </c>
      <c r="M169" s="1">
        <v>4000</v>
      </c>
      <c r="N169" s="1">
        <v>4000</v>
      </c>
      <c r="O169" s="1">
        <v>4000</v>
      </c>
      <c r="P169" s="1">
        <v>4000</v>
      </c>
      <c r="Q169" s="1">
        <v>4000</v>
      </c>
      <c r="R169" s="1">
        <v>4000</v>
      </c>
      <c r="S169" s="1">
        <v>4000</v>
      </c>
      <c r="T169" s="1">
        <v>4000</v>
      </c>
      <c r="U169" s="40">
        <v>4000</v>
      </c>
      <c r="V169" s="40">
        <v>4000</v>
      </c>
      <c r="W169" s="40">
        <v>4000</v>
      </c>
      <c r="X169" s="1"/>
      <c r="Y169">
        <f t="shared" ca="1" si="2"/>
        <v>10000000</v>
      </c>
    </row>
    <row r="170" spans="1:25" x14ac:dyDescent="0.25">
      <c r="A170" s="24">
        <v>46037</v>
      </c>
      <c r="B170" s="18"/>
      <c r="C170">
        <v>4000</v>
      </c>
      <c r="D170">
        <v>4500</v>
      </c>
      <c r="E170" s="1">
        <v>4000</v>
      </c>
      <c r="F170" s="1">
        <v>4000</v>
      </c>
      <c r="G170" s="1">
        <v>4000</v>
      </c>
      <c r="H170" s="1">
        <v>4000</v>
      </c>
      <c r="I170" s="1">
        <v>4000</v>
      </c>
      <c r="J170" s="1">
        <v>4000</v>
      </c>
      <c r="K170" s="1">
        <v>4000</v>
      </c>
      <c r="L170" s="1">
        <v>4000</v>
      </c>
      <c r="M170" s="1">
        <v>4000</v>
      </c>
      <c r="N170" s="1">
        <v>4000</v>
      </c>
      <c r="O170" s="1">
        <v>4000</v>
      </c>
      <c r="P170" s="1">
        <v>4000</v>
      </c>
      <c r="Q170" s="1">
        <v>4000</v>
      </c>
      <c r="R170" s="1">
        <v>4000</v>
      </c>
      <c r="S170" s="1">
        <v>4000</v>
      </c>
      <c r="T170" s="1">
        <v>4000</v>
      </c>
      <c r="U170" s="40">
        <v>4000</v>
      </c>
      <c r="V170" s="40">
        <v>4000</v>
      </c>
      <c r="W170" s="40">
        <v>4000</v>
      </c>
      <c r="X170" s="1"/>
      <c r="Y170">
        <f t="shared" ca="1" si="2"/>
        <v>10000000</v>
      </c>
    </row>
    <row r="171" spans="1:25" x14ac:dyDescent="0.25">
      <c r="A171" s="24">
        <v>46038</v>
      </c>
      <c r="B171" s="18"/>
      <c r="C171">
        <v>4000</v>
      </c>
      <c r="D171">
        <v>4500</v>
      </c>
      <c r="E171" s="1">
        <v>4000</v>
      </c>
      <c r="F171" s="1">
        <v>4000</v>
      </c>
      <c r="G171" s="1">
        <v>4000</v>
      </c>
      <c r="H171" s="1">
        <v>4000</v>
      </c>
      <c r="I171" s="1">
        <v>4000</v>
      </c>
      <c r="J171" s="1">
        <v>4000</v>
      </c>
      <c r="K171" s="1">
        <v>4000</v>
      </c>
      <c r="L171" s="1">
        <v>4000</v>
      </c>
      <c r="M171" s="1">
        <v>4000</v>
      </c>
      <c r="N171" s="1">
        <v>4000</v>
      </c>
      <c r="O171" s="1">
        <v>4000</v>
      </c>
      <c r="P171" s="1">
        <v>4000</v>
      </c>
      <c r="Q171" s="1">
        <v>4000</v>
      </c>
      <c r="R171" s="1">
        <v>4000</v>
      </c>
      <c r="S171" s="1">
        <v>4000</v>
      </c>
      <c r="T171" s="1">
        <v>4000</v>
      </c>
      <c r="U171" s="40">
        <v>4000</v>
      </c>
      <c r="V171" s="40">
        <v>4000</v>
      </c>
      <c r="W171" s="40">
        <v>4000</v>
      </c>
      <c r="X171" s="1"/>
      <c r="Y171">
        <f t="shared" ca="1" si="2"/>
        <v>10000000</v>
      </c>
    </row>
    <row r="172" spans="1:25" x14ac:dyDescent="0.25">
      <c r="A172" s="24">
        <v>46039</v>
      </c>
      <c r="B172" s="18"/>
      <c r="C172">
        <v>4000</v>
      </c>
      <c r="D172">
        <v>4500</v>
      </c>
      <c r="E172" s="1">
        <v>4000</v>
      </c>
      <c r="F172" s="1">
        <v>4000</v>
      </c>
      <c r="G172" s="1">
        <v>4000</v>
      </c>
      <c r="H172" s="1">
        <v>4000</v>
      </c>
      <c r="I172" s="1">
        <v>4000</v>
      </c>
      <c r="J172" s="1">
        <v>4000</v>
      </c>
      <c r="K172" s="1">
        <v>4000</v>
      </c>
      <c r="L172" s="1">
        <v>4000</v>
      </c>
      <c r="M172" s="1">
        <v>4000</v>
      </c>
      <c r="N172" s="1">
        <v>4000</v>
      </c>
      <c r="O172" s="1">
        <v>4000</v>
      </c>
      <c r="P172" s="1">
        <v>4000</v>
      </c>
      <c r="Q172" s="1">
        <v>4000</v>
      </c>
      <c r="R172" s="1">
        <v>4000</v>
      </c>
      <c r="S172" s="1">
        <v>4000</v>
      </c>
      <c r="T172" s="1">
        <v>4000</v>
      </c>
      <c r="U172" s="40">
        <v>4000</v>
      </c>
      <c r="V172" s="40">
        <v>4000</v>
      </c>
      <c r="W172" s="40">
        <v>4000</v>
      </c>
      <c r="X172" s="1"/>
      <c r="Y172">
        <f t="shared" ca="1" si="2"/>
        <v>10000000</v>
      </c>
    </row>
    <row r="173" spans="1:25" x14ac:dyDescent="0.25">
      <c r="A173" s="24">
        <v>46040</v>
      </c>
      <c r="B173" s="18"/>
      <c r="C173">
        <v>4000</v>
      </c>
      <c r="D173">
        <v>4500</v>
      </c>
      <c r="E173" s="1">
        <v>4000</v>
      </c>
      <c r="F173" s="1">
        <v>4000</v>
      </c>
      <c r="G173" s="1">
        <v>4000</v>
      </c>
      <c r="H173" s="1">
        <v>4000</v>
      </c>
      <c r="I173" s="1">
        <v>4000</v>
      </c>
      <c r="J173" s="1">
        <v>4000</v>
      </c>
      <c r="K173" s="1">
        <v>4000</v>
      </c>
      <c r="L173" s="1">
        <v>4000</v>
      </c>
      <c r="M173" s="1">
        <v>4000</v>
      </c>
      <c r="N173" s="1">
        <v>4000</v>
      </c>
      <c r="O173" s="1">
        <v>4000</v>
      </c>
      <c r="P173" s="1">
        <v>4000</v>
      </c>
      <c r="Q173" s="1">
        <v>4000</v>
      </c>
      <c r="R173" s="1">
        <v>4000</v>
      </c>
      <c r="S173" s="1">
        <v>4000</v>
      </c>
      <c r="T173" s="1">
        <v>4000</v>
      </c>
      <c r="U173" s="40">
        <v>4000</v>
      </c>
      <c r="V173" s="40">
        <v>4000</v>
      </c>
      <c r="W173" s="40">
        <v>4000</v>
      </c>
      <c r="X173" s="1"/>
      <c r="Y173">
        <f t="shared" ca="1" si="2"/>
        <v>10000000</v>
      </c>
    </row>
    <row r="174" spans="1:25" x14ac:dyDescent="0.25">
      <c r="A174" s="24">
        <v>46041</v>
      </c>
      <c r="B174" s="18"/>
      <c r="C174">
        <v>4000</v>
      </c>
      <c r="D174">
        <v>4500</v>
      </c>
      <c r="E174" s="1">
        <v>4000</v>
      </c>
      <c r="F174" s="1">
        <v>4000</v>
      </c>
      <c r="G174" s="1">
        <v>4000</v>
      </c>
      <c r="H174" s="1">
        <v>4000</v>
      </c>
      <c r="I174" s="1">
        <v>4000</v>
      </c>
      <c r="J174" s="1">
        <v>4000</v>
      </c>
      <c r="K174" s="1">
        <v>4000</v>
      </c>
      <c r="L174" s="1">
        <v>4000</v>
      </c>
      <c r="M174" s="1">
        <v>4000</v>
      </c>
      <c r="N174" s="1">
        <v>4000</v>
      </c>
      <c r="O174" s="1">
        <v>4000</v>
      </c>
      <c r="P174" s="1">
        <v>4000</v>
      </c>
      <c r="Q174" s="1">
        <v>4000</v>
      </c>
      <c r="R174" s="1">
        <v>4000</v>
      </c>
      <c r="S174" s="1">
        <v>4000</v>
      </c>
      <c r="T174" s="1">
        <v>4000</v>
      </c>
      <c r="U174" s="40">
        <v>4000</v>
      </c>
      <c r="V174" s="40">
        <v>4000</v>
      </c>
      <c r="W174" s="40">
        <v>4000</v>
      </c>
      <c r="X174" s="1"/>
      <c r="Y174">
        <f t="shared" ca="1" si="2"/>
        <v>10000000</v>
      </c>
    </row>
    <row r="175" spans="1:25" x14ac:dyDescent="0.25">
      <c r="A175" s="24">
        <v>46042</v>
      </c>
      <c r="B175" s="18"/>
      <c r="C175">
        <v>4000</v>
      </c>
      <c r="D175">
        <v>4500</v>
      </c>
      <c r="E175" s="1">
        <v>4000</v>
      </c>
      <c r="F175" s="1">
        <v>4000</v>
      </c>
      <c r="G175" s="1">
        <v>4000</v>
      </c>
      <c r="H175" s="1">
        <v>4000</v>
      </c>
      <c r="I175" s="1">
        <v>4000</v>
      </c>
      <c r="J175" s="1">
        <v>4000</v>
      </c>
      <c r="K175" s="1">
        <v>4000</v>
      </c>
      <c r="L175" s="1">
        <v>4000</v>
      </c>
      <c r="M175" s="1">
        <v>4000</v>
      </c>
      <c r="N175" s="1">
        <v>4000</v>
      </c>
      <c r="O175" s="1">
        <v>4000</v>
      </c>
      <c r="P175" s="1">
        <v>4000</v>
      </c>
      <c r="Q175" s="1">
        <v>4000</v>
      </c>
      <c r="R175" s="1">
        <v>4000</v>
      </c>
      <c r="S175" s="1">
        <v>4000</v>
      </c>
      <c r="T175" s="1">
        <v>4000</v>
      </c>
      <c r="U175" s="40">
        <v>4000</v>
      </c>
      <c r="V175" s="40">
        <v>4000</v>
      </c>
      <c r="W175" s="40">
        <v>4000</v>
      </c>
      <c r="X175" s="1"/>
      <c r="Y175">
        <f t="shared" ca="1" si="2"/>
        <v>10000000</v>
      </c>
    </row>
    <row r="176" spans="1:25" x14ac:dyDescent="0.25">
      <c r="A176" s="24">
        <v>46043</v>
      </c>
      <c r="B176" s="18"/>
      <c r="C176">
        <v>4000</v>
      </c>
      <c r="D176">
        <v>4500</v>
      </c>
      <c r="E176" s="1">
        <v>4000</v>
      </c>
      <c r="F176" s="1">
        <v>4000</v>
      </c>
      <c r="G176" s="1">
        <v>4000</v>
      </c>
      <c r="H176" s="1">
        <v>4000</v>
      </c>
      <c r="I176" s="1">
        <v>4000</v>
      </c>
      <c r="J176" s="1">
        <v>4000</v>
      </c>
      <c r="K176" s="1">
        <v>4000</v>
      </c>
      <c r="L176" s="1">
        <v>4000</v>
      </c>
      <c r="M176" s="1">
        <v>4000</v>
      </c>
      <c r="N176" s="1">
        <v>4000</v>
      </c>
      <c r="O176" s="1">
        <v>4000</v>
      </c>
      <c r="P176" s="1">
        <v>4000</v>
      </c>
      <c r="Q176" s="1">
        <v>4000</v>
      </c>
      <c r="R176" s="1">
        <v>4000</v>
      </c>
      <c r="S176" s="1">
        <v>4000</v>
      </c>
      <c r="T176" s="1">
        <v>4000</v>
      </c>
      <c r="U176" s="40">
        <v>4000</v>
      </c>
      <c r="V176" s="40">
        <v>4000</v>
      </c>
      <c r="W176" s="40">
        <v>4000</v>
      </c>
      <c r="X176" s="1"/>
      <c r="Y176">
        <f t="shared" ca="1" si="2"/>
        <v>10000000</v>
      </c>
    </row>
    <row r="177" spans="1:25" x14ac:dyDescent="0.25">
      <c r="A177" s="24">
        <v>46044</v>
      </c>
      <c r="B177" s="18"/>
      <c r="C177">
        <v>4000</v>
      </c>
      <c r="D177">
        <v>4500</v>
      </c>
      <c r="E177" s="1">
        <v>4000</v>
      </c>
      <c r="F177" s="1">
        <v>4000</v>
      </c>
      <c r="G177" s="1">
        <v>4000</v>
      </c>
      <c r="H177" s="1">
        <v>4000</v>
      </c>
      <c r="I177" s="1">
        <v>4000</v>
      </c>
      <c r="J177" s="1">
        <v>4000</v>
      </c>
      <c r="K177" s="1">
        <v>4000</v>
      </c>
      <c r="L177" s="1">
        <v>4000</v>
      </c>
      <c r="M177" s="1">
        <v>4000</v>
      </c>
      <c r="N177" s="1">
        <v>4000</v>
      </c>
      <c r="O177" s="1">
        <v>4000</v>
      </c>
      <c r="P177" s="1">
        <v>4000</v>
      </c>
      <c r="Q177" s="1">
        <v>4000</v>
      </c>
      <c r="R177" s="1">
        <v>4000</v>
      </c>
      <c r="S177" s="1">
        <v>4000</v>
      </c>
      <c r="T177" s="1">
        <v>4000</v>
      </c>
      <c r="U177" s="40">
        <v>4000</v>
      </c>
      <c r="V177" s="40">
        <v>4000</v>
      </c>
      <c r="W177" s="40">
        <v>4000</v>
      </c>
      <c r="X177" s="1"/>
      <c r="Y177">
        <f t="shared" ca="1" si="2"/>
        <v>10000000</v>
      </c>
    </row>
    <row r="178" spans="1:25" x14ac:dyDescent="0.25">
      <c r="A178" s="24">
        <v>46045</v>
      </c>
      <c r="B178" s="18"/>
      <c r="C178">
        <v>4000</v>
      </c>
      <c r="D178">
        <v>4500</v>
      </c>
      <c r="E178" s="1">
        <v>4000</v>
      </c>
      <c r="F178" s="1">
        <v>4000</v>
      </c>
      <c r="G178" s="1">
        <v>4000</v>
      </c>
      <c r="H178" s="1">
        <v>4000</v>
      </c>
      <c r="I178" s="1">
        <v>4000</v>
      </c>
      <c r="J178" s="1">
        <v>4000</v>
      </c>
      <c r="K178" s="1">
        <v>4000</v>
      </c>
      <c r="L178" s="1">
        <v>4000</v>
      </c>
      <c r="M178" s="1">
        <v>4000</v>
      </c>
      <c r="N178" s="1">
        <v>4000</v>
      </c>
      <c r="O178" s="1">
        <v>4000</v>
      </c>
      <c r="P178" s="1">
        <v>4000</v>
      </c>
      <c r="Q178" s="1">
        <v>4000</v>
      </c>
      <c r="R178" s="1">
        <v>4000</v>
      </c>
      <c r="S178" s="1">
        <v>4000</v>
      </c>
      <c r="T178" s="1">
        <v>4000</v>
      </c>
      <c r="U178" s="40">
        <v>4000</v>
      </c>
      <c r="V178" s="40">
        <v>4000</v>
      </c>
      <c r="W178" s="40">
        <v>4000</v>
      </c>
      <c r="X178" s="1"/>
      <c r="Y178">
        <f t="shared" ca="1" si="2"/>
        <v>10000000</v>
      </c>
    </row>
    <row r="179" spans="1:25" x14ac:dyDescent="0.25">
      <c r="A179" s="24">
        <v>46046</v>
      </c>
      <c r="B179" s="18"/>
      <c r="C179">
        <v>4000</v>
      </c>
      <c r="D179">
        <v>4500</v>
      </c>
      <c r="E179" s="1">
        <v>4000</v>
      </c>
      <c r="F179" s="1">
        <v>4000</v>
      </c>
      <c r="G179" s="1">
        <v>4000</v>
      </c>
      <c r="H179" s="1">
        <v>4000</v>
      </c>
      <c r="I179" s="1">
        <v>4000</v>
      </c>
      <c r="J179" s="1">
        <v>4000</v>
      </c>
      <c r="K179" s="1">
        <v>4000</v>
      </c>
      <c r="L179" s="1">
        <v>4000</v>
      </c>
      <c r="M179" s="1">
        <v>4000</v>
      </c>
      <c r="N179" s="1">
        <v>4000</v>
      </c>
      <c r="O179" s="1">
        <v>4000</v>
      </c>
      <c r="P179" s="1">
        <v>4000</v>
      </c>
      <c r="Q179" s="1">
        <v>4000</v>
      </c>
      <c r="R179" s="1">
        <v>4000</v>
      </c>
      <c r="S179" s="1">
        <v>4000</v>
      </c>
      <c r="T179" s="1">
        <v>4000</v>
      </c>
      <c r="U179" s="40">
        <v>4000</v>
      </c>
      <c r="V179" s="40">
        <v>4000</v>
      </c>
      <c r="W179" s="40">
        <v>4000</v>
      </c>
      <c r="X179" s="1"/>
      <c r="Y179">
        <f t="shared" ca="1" si="2"/>
        <v>10000000</v>
      </c>
    </row>
    <row r="180" spans="1:25" x14ac:dyDescent="0.25">
      <c r="A180" s="24">
        <v>46047</v>
      </c>
      <c r="B180" s="18"/>
      <c r="C180">
        <v>4000</v>
      </c>
      <c r="D180">
        <v>4500</v>
      </c>
      <c r="E180" s="1">
        <v>4000</v>
      </c>
      <c r="F180" s="1">
        <v>4000</v>
      </c>
      <c r="G180" s="1">
        <v>4000</v>
      </c>
      <c r="H180" s="1">
        <v>4000</v>
      </c>
      <c r="I180" s="1">
        <v>4000</v>
      </c>
      <c r="J180" s="1">
        <v>4000</v>
      </c>
      <c r="K180" s="1">
        <v>4000</v>
      </c>
      <c r="L180" s="1">
        <v>4000</v>
      </c>
      <c r="M180" s="1">
        <v>4000</v>
      </c>
      <c r="N180" s="1">
        <v>4000</v>
      </c>
      <c r="O180" s="1">
        <v>4000</v>
      </c>
      <c r="P180" s="1">
        <v>4000</v>
      </c>
      <c r="Q180" s="1">
        <v>4000</v>
      </c>
      <c r="R180" s="1">
        <v>4000</v>
      </c>
      <c r="S180" s="1">
        <v>4000</v>
      </c>
      <c r="T180" s="1">
        <v>4000</v>
      </c>
      <c r="U180" s="40">
        <v>4000</v>
      </c>
      <c r="V180" s="40">
        <v>4000</v>
      </c>
      <c r="W180" s="40">
        <v>4000</v>
      </c>
      <c r="X180" s="1"/>
      <c r="Y180">
        <f t="shared" ca="1" si="2"/>
        <v>10000000</v>
      </c>
    </row>
    <row r="181" spans="1:25" x14ac:dyDescent="0.25">
      <c r="A181" s="24">
        <v>46048</v>
      </c>
      <c r="B181" s="18"/>
      <c r="C181">
        <v>4000</v>
      </c>
      <c r="D181">
        <v>4500</v>
      </c>
      <c r="E181" s="1">
        <v>4000</v>
      </c>
      <c r="F181" s="1">
        <v>4000</v>
      </c>
      <c r="G181" s="1">
        <v>4000</v>
      </c>
      <c r="H181" s="1">
        <v>4000</v>
      </c>
      <c r="I181" s="1">
        <v>4000</v>
      </c>
      <c r="J181" s="1">
        <v>4000</v>
      </c>
      <c r="K181" s="1">
        <v>4000</v>
      </c>
      <c r="L181" s="1">
        <v>4000</v>
      </c>
      <c r="M181" s="1">
        <v>4000</v>
      </c>
      <c r="N181" s="1">
        <v>4000</v>
      </c>
      <c r="O181" s="1">
        <v>4000</v>
      </c>
      <c r="P181" s="1">
        <v>4000</v>
      </c>
      <c r="Q181" s="1">
        <v>4000</v>
      </c>
      <c r="R181" s="1">
        <v>4000</v>
      </c>
      <c r="S181" s="1">
        <v>4000</v>
      </c>
      <c r="T181" s="1">
        <v>4000</v>
      </c>
      <c r="U181" s="40">
        <v>4000</v>
      </c>
      <c r="V181" s="40">
        <v>4000</v>
      </c>
      <c r="W181" s="40">
        <v>4000</v>
      </c>
      <c r="X181" s="1"/>
      <c r="Y181">
        <f t="shared" ca="1" si="2"/>
        <v>10000000</v>
      </c>
    </row>
    <row r="182" spans="1:25" x14ac:dyDescent="0.25">
      <c r="A182" s="24">
        <v>46049</v>
      </c>
      <c r="B182" s="18"/>
      <c r="C182">
        <v>4000</v>
      </c>
      <c r="D182">
        <v>4500</v>
      </c>
      <c r="E182" s="1">
        <v>4000</v>
      </c>
      <c r="F182" s="1">
        <v>4000</v>
      </c>
      <c r="G182" s="1">
        <v>4000</v>
      </c>
      <c r="H182" s="1">
        <v>4000</v>
      </c>
      <c r="I182" s="1">
        <v>4000</v>
      </c>
      <c r="J182" s="1">
        <v>4000</v>
      </c>
      <c r="K182" s="1">
        <v>4000</v>
      </c>
      <c r="L182" s="1">
        <v>4000</v>
      </c>
      <c r="M182" s="1">
        <v>4000</v>
      </c>
      <c r="N182" s="1">
        <v>4000</v>
      </c>
      <c r="O182" s="1">
        <v>4000</v>
      </c>
      <c r="P182" s="1">
        <v>4000</v>
      </c>
      <c r="Q182" s="1">
        <v>4000</v>
      </c>
      <c r="R182" s="1">
        <v>4000</v>
      </c>
      <c r="S182" s="1">
        <v>4000</v>
      </c>
      <c r="T182" s="1">
        <v>4000</v>
      </c>
      <c r="U182" s="40">
        <v>4000</v>
      </c>
      <c r="V182" s="40">
        <v>4000</v>
      </c>
      <c r="W182" s="40">
        <v>4000</v>
      </c>
      <c r="X182" s="1"/>
      <c r="Y182">
        <f t="shared" ca="1" si="2"/>
        <v>10000000</v>
      </c>
    </row>
    <row r="183" spans="1:25" x14ac:dyDescent="0.25">
      <c r="A183" s="24">
        <v>46050</v>
      </c>
      <c r="B183" s="18"/>
      <c r="C183">
        <v>4000</v>
      </c>
      <c r="D183">
        <v>4500</v>
      </c>
      <c r="E183" s="1">
        <v>4000</v>
      </c>
      <c r="F183" s="1">
        <v>4000</v>
      </c>
      <c r="G183" s="1">
        <v>4000</v>
      </c>
      <c r="H183" s="1">
        <v>4000</v>
      </c>
      <c r="I183" s="1">
        <v>4000</v>
      </c>
      <c r="J183" s="1">
        <v>4000</v>
      </c>
      <c r="K183" s="1">
        <v>4000</v>
      </c>
      <c r="L183" s="1">
        <v>4000</v>
      </c>
      <c r="M183" s="1">
        <v>4000</v>
      </c>
      <c r="N183" s="1">
        <v>4000</v>
      </c>
      <c r="O183" s="1">
        <v>4000</v>
      </c>
      <c r="P183" s="1">
        <v>4000</v>
      </c>
      <c r="Q183" s="1">
        <v>4000</v>
      </c>
      <c r="R183" s="1">
        <v>4000</v>
      </c>
      <c r="S183" s="1">
        <v>4000</v>
      </c>
      <c r="T183" s="1">
        <v>4000</v>
      </c>
      <c r="U183" s="40">
        <v>4000</v>
      </c>
      <c r="V183" s="40">
        <v>4000</v>
      </c>
      <c r="W183" s="40">
        <v>4000</v>
      </c>
      <c r="X183" s="1"/>
      <c r="Y183">
        <f t="shared" ca="1" si="2"/>
        <v>10000000</v>
      </c>
    </row>
    <row r="184" spans="1:25" x14ac:dyDescent="0.25">
      <c r="A184" s="24">
        <v>46051</v>
      </c>
      <c r="B184" s="18"/>
      <c r="C184">
        <v>4000</v>
      </c>
      <c r="D184">
        <v>4500</v>
      </c>
      <c r="E184" s="1">
        <v>4000</v>
      </c>
      <c r="F184" s="1">
        <v>4000</v>
      </c>
      <c r="G184" s="1">
        <v>4000</v>
      </c>
      <c r="H184" s="1">
        <v>4000</v>
      </c>
      <c r="I184" s="1">
        <v>4000</v>
      </c>
      <c r="J184" s="1">
        <v>4000</v>
      </c>
      <c r="K184" s="1">
        <v>4000</v>
      </c>
      <c r="L184" s="1">
        <v>4000</v>
      </c>
      <c r="M184" s="1">
        <v>4000</v>
      </c>
      <c r="N184" s="1">
        <v>4000</v>
      </c>
      <c r="O184" s="1">
        <v>4000</v>
      </c>
      <c r="P184" s="1">
        <v>4000</v>
      </c>
      <c r="Q184" s="1">
        <v>4000</v>
      </c>
      <c r="R184" s="1">
        <v>4000</v>
      </c>
      <c r="S184" s="1">
        <v>4000</v>
      </c>
      <c r="T184" s="1">
        <v>4000</v>
      </c>
      <c r="U184" s="40">
        <v>4000</v>
      </c>
      <c r="V184" s="40">
        <v>4000</v>
      </c>
      <c r="W184" s="40">
        <v>4000</v>
      </c>
      <c r="X184" s="1"/>
      <c r="Y184">
        <f t="shared" ca="1" si="2"/>
        <v>10000000</v>
      </c>
    </row>
    <row r="185" spans="1:25" x14ac:dyDescent="0.25">
      <c r="A185" s="24">
        <v>46052</v>
      </c>
      <c r="B185" s="18"/>
      <c r="C185">
        <v>4000</v>
      </c>
      <c r="D185">
        <v>4500</v>
      </c>
      <c r="E185" s="1">
        <v>4000</v>
      </c>
      <c r="F185" s="1">
        <v>4000</v>
      </c>
      <c r="G185" s="1">
        <v>4000</v>
      </c>
      <c r="H185" s="1">
        <v>4000</v>
      </c>
      <c r="I185" s="1">
        <v>4000</v>
      </c>
      <c r="J185" s="1">
        <v>4000</v>
      </c>
      <c r="K185" s="1">
        <v>4000</v>
      </c>
      <c r="L185" s="1">
        <v>4000</v>
      </c>
      <c r="M185" s="1">
        <v>4000</v>
      </c>
      <c r="N185" s="1">
        <v>4000</v>
      </c>
      <c r="O185" s="1">
        <v>4000</v>
      </c>
      <c r="P185" s="1">
        <v>4000</v>
      </c>
      <c r="Q185" s="1">
        <v>4000</v>
      </c>
      <c r="R185" s="1">
        <v>4000</v>
      </c>
      <c r="S185" s="1">
        <v>4000</v>
      </c>
      <c r="T185" s="1">
        <v>4000</v>
      </c>
      <c r="U185" s="40">
        <v>4000</v>
      </c>
      <c r="V185" s="40">
        <v>4000</v>
      </c>
      <c r="W185" s="40">
        <v>4000</v>
      </c>
      <c r="X185" s="1"/>
      <c r="Y185">
        <f t="shared" ca="1" si="2"/>
        <v>10000000</v>
      </c>
    </row>
    <row r="186" spans="1:25" x14ac:dyDescent="0.25">
      <c r="A186" s="24">
        <v>46053</v>
      </c>
      <c r="B186" s="18"/>
      <c r="C186">
        <v>4000</v>
      </c>
      <c r="D186">
        <v>4500</v>
      </c>
      <c r="E186" s="1">
        <v>4000</v>
      </c>
      <c r="F186" s="1">
        <v>4000</v>
      </c>
      <c r="G186" s="1">
        <v>4000</v>
      </c>
      <c r="H186" s="1">
        <v>4000</v>
      </c>
      <c r="I186" s="1">
        <v>4000</v>
      </c>
      <c r="J186" s="1">
        <v>4000</v>
      </c>
      <c r="K186" s="1">
        <v>4000</v>
      </c>
      <c r="L186" s="1">
        <v>4000</v>
      </c>
      <c r="M186" s="1">
        <v>4000</v>
      </c>
      <c r="N186" s="1">
        <v>4000</v>
      </c>
      <c r="O186" s="1">
        <v>4000</v>
      </c>
      <c r="P186" s="1">
        <v>4000</v>
      </c>
      <c r="Q186" s="1">
        <v>4000</v>
      </c>
      <c r="R186" s="1">
        <v>4000</v>
      </c>
      <c r="S186" s="1">
        <v>4000</v>
      </c>
      <c r="T186" s="1">
        <v>4000</v>
      </c>
      <c r="U186" s="40">
        <v>4000</v>
      </c>
      <c r="V186" s="40">
        <v>4000</v>
      </c>
      <c r="W186" s="40">
        <v>4000</v>
      </c>
      <c r="X186" s="1"/>
      <c r="Y186">
        <f t="shared" ca="1" si="2"/>
        <v>10000000</v>
      </c>
    </row>
    <row r="187" spans="1:25" x14ac:dyDescent="0.25">
      <c r="A187" s="24">
        <v>46054</v>
      </c>
      <c r="B187" s="18"/>
      <c r="C187">
        <v>4000</v>
      </c>
      <c r="D187">
        <v>8000</v>
      </c>
      <c r="E187" s="1">
        <v>4000</v>
      </c>
      <c r="F187" s="1">
        <v>4000</v>
      </c>
      <c r="G187" s="1">
        <v>4000</v>
      </c>
      <c r="H187" s="1">
        <v>4000</v>
      </c>
      <c r="I187" s="1">
        <v>4000</v>
      </c>
      <c r="J187" s="1">
        <v>4000</v>
      </c>
      <c r="K187" s="1">
        <v>4000</v>
      </c>
      <c r="L187" s="1">
        <v>4000</v>
      </c>
      <c r="M187" s="1">
        <v>4000</v>
      </c>
      <c r="N187" s="1">
        <v>4000</v>
      </c>
      <c r="O187" s="1">
        <v>4000</v>
      </c>
      <c r="P187" s="1">
        <v>4000</v>
      </c>
      <c r="Q187" s="1">
        <v>4000</v>
      </c>
      <c r="R187" s="1">
        <v>4000</v>
      </c>
      <c r="S187" s="1">
        <v>4000</v>
      </c>
      <c r="T187" s="1">
        <v>4000</v>
      </c>
      <c r="U187" s="40">
        <v>4000</v>
      </c>
      <c r="V187" s="40">
        <v>4000</v>
      </c>
      <c r="W187" s="40">
        <v>4000</v>
      </c>
      <c r="X187" s="1"/>
      <c r="Y187">
        <f t="shared" ca="1" si="2"/>
        <v>10000000</v>
      </c>
    </row>
    <row r="188" spans="1:25" x14ac:dyDescent="0.25">
      <c r="A188" s="24">
        <v>46055</v>
      </c>
      <c r="B188" s="18"/>
      <c r="C188">
        <v>4000</v>
      </c>
      <c r="D188">
        <v>8000</v>
      </c>
      <c r="E188" s="1">
        <v>4000</v>
      </c>
      <c r="F188" s="1">
        <v>4000</v>
      </c>
      <c r="G188" s="1">
        <v>4000</v>
      </c>
      <c r="H188" s="1">
        <v>4000</v>
      </c>
      <c r="I188" s="1">
        <v>4000</v>
      </c>
      <c r="J188" s="1">
        <v>4000</v>
      </c>
      <c r="K188" s="1">
        <v>4000</v>
      </c>
      <c r="L188" s="1">
        <v>4000</v>
      </c>
      <c r="M188" s="1">
        <v>4000</v>
      </c>
      <c r="N188" s="1">
        <v>4000</v>
      </c>
      <c r="O188" s="1">
        <v>4000</v>
      </c>
      <c r="P188" s="1">
        <v>4000</v>
      </c>
      <c r="Q188" s="1">
        <v>4000</v>
      </c>
      <c r="R188" s="1">
        <v>4000</v>
      </c>
      <c r="S188" s="1">
        <v>4000</v>
      </c>
      <c r="T188" s="1">
        <v>4000</v>
      </c>
      <c r="U188" s="40">
        <v>4000</v>
      </c>
      <c r="V188" s="40">
        <v>4000</v>
      </c>
      <c r="W188" s="40">
        <v>4000</v>
      </c>
      <c r="X188" s="1"/>
      <c r="Y188">
        <f t="shared" ca="1" si="2"/>
        <v>10000000</v>
      </c>
    </row>
    <row r="189" spans="1:25" x14ac:dyDescent="0.25">
      <c r="A189" s="24">
        <v>46056</v>
      </c>
      <c r="B189" s="18"/>
      <c r="C189">
        <v>4000</v>
      </c>
      <c r="D189">
        <v>8000</v>
      </c>
      <c r="E189" s="1">
        <v>4000</v>
      </c>
      <c r="F189" s="1">
        <v>4000</v>
      </c>
      <c r="G189" s="1">
        <v>4000</v>
      </c>
      <c r="H189" s="1">
        <v>4000</v>
      </c>
      <c r="I189" s="1">
        <v>4000</v>
      </c>
      <c r="J189" s="1">
        <v>4000</v>
      </c>
      <c r="K189" s="1">
        <v>4000</v>
      </c>
      <c r="L189" s="1">
        <v>4000</v>
      </c>
      <c r="M189" s="1">
        <v>4000</v>
      </c>
      <c r="N189" s="1">
        <v>4000</v>
      </c>
      <c r="O189" s="1">
        <v>4000</v>
      </c>
      <c r="P189" s="1">
        <v>4000</v>
      </c>
      <c r="Q189" s="1">
        <v>4000</v>
      </c>
      <c r="R189" s="1">
        <v>4000</v>
      </c>
      <c r="S189" s="1">
        <v>4000</v>
      </c>
      <c r="T189" s="1">
        <v>4000</v>
      </c>
      <c r="U189" s="40">
        <v>4000</v>
      </c>
      <c r="V189" s="40">
        <v>4000</v>
      </c>
      <c r="W189" s="40">
        <v>4000</v>
      </c>
      <c r="X189" s="1"/>
      <c r="Y189">
        <f t="shared" ca="1" si="2"/>
        <v>10000000</v>
      </c>
    </row>
    <row r="190" spans="1:25" x14ac:dyDescent="0.25">
      <c r="A190" s="24">
        <v>46057</v>
      </c>
      <c r="B190" s="18"/>
      <c r="C190">
        <v>4000</v>
      </c>
      <c r="D190">
        <v>8000</v>
      </c>
      <c r="E190" s="1">
        <v>4000</v>
      </c>
      <c r="F190" s="1">
        <v>4000</v>
      </c>
      <c r="G190" s="1">
        <v>4000</v>
      </c>
      <c r="H190" s="1">
        <v>4000</v>
      </c>
      <c r="I190" s="1">
        <v>4000</v>
      </c>
      <c r="J190" s="1">
        <v>4000</v>
      </c>
      <c r="K190" s="1">
        <v>4000</v>
      </c>
      <c r="L190" s="1">
        <v>4000</v>
      </c>
      <c r="M190" s="1">
        <v>4000</v>
      </c>
      <c r="N190" s="1">
        <v>4000</v>
      </c>
      <c r="O190" s="1">
        <v>4000</v>
      </c>
      <c r="P190" s="1">
        <v>4000</v>
      </c>
      <c r="Q190" s="1">
        <v>4000</v>
      </c>
      <c r="R190" s="1">
        <v>4000</v>
      </c>
      <c r="S190" s="1">
        <v>4000</v>
      </c>
      <c r="T190" s="1">
        <v>4000</v>
      </c>
      <c r="U190" s="40">
        <v>4000</v>
      </c>
      <c r="V190" s="40">
        <v>4000</v>
      </c>
      <c r="W190" s="40">
        <v>4000</v>
      </c>
      <c r="X190" s="1"/>
      <c r="Y190">
        <f t="shared" ca="1" si="2"/>
        <v>10000000</v>
      </c>
    </row>
    <row r="191" spans="1:25" x14ac:dyDescent="0.25">
      <c r="A191" s="24">
        <v>46058</v>
      </c>
      <c r="B191" s="18"/>
      <c r="C191">
        <v>4000</v>
      </c>
      <c r="D191">
        <v>8000</v>
      </c>
      <c r="E191" s="1">
        <v>4000</v>
      </c>
      <c r="F191" s="1">
        <v>4000</v>
      </c>
      <c r="G191" s="1">
        <v>4000</v>
      </c>
      <c r="H191" s="1">
        <v>4000</v>
      </c>
      <c r="I191" s="1">
        <v>4000</v>
      </c>
      <c r="J191" s="1">
        <v>4000</v>
      </c>
      <c r="K191" s="1">
        <v>4000</v>
      </c>
      <c r="L191" s="1">
        <v>4000</v>
      </c>
      <c r="M191" s="1">
        <v>4000</v>
      </c>
      <c r="N191" s="1">
        <v>4000</v>
      </c>
      <c r="O191" s="1">
        <v>4000</v>
      </c>
      <c r="P191" s="1">
        <v>4000</v>
      </c>
      <c r="Q191" s="1">
        <v>4000</v>
      </c>
      <c r="R191" s="1">
        <v>4000</v>
      </c>
      <c r="S191" s="1">
        <v>4000</v>
      </c>
      <c r="T191" s="1">
        <v>4000</v>
      </c>
      <c r="U191" s="40">
        <v>4000</v>
      </c>
      <c r="V191" s="40">
        <v>4000</v>
      </c>
      <c r="W191" s="40">
        <v>4000</v>
      </c>
      <c r="X191" s="1"/>
      <c r="Y191">
        <f t="shared" ca="1" si="2"/>
        <v>10000000</v>
      </c>
    </row>
    <row r="192" spans="1:25" x14ac:dyDescent="0.25">
      <c r="A192" s="24">
        <v>46059</v>
      </c>
      <c r="B192" s="18"/>
      <c r="C192">
        <v>4000</v>
      </c>
      <c r="D192">
        <v>8000</v>
      </c>
      <c r="E192" s="1">
        <v>4000</v>
      </c>
      <c r="F192" s="1">
        <v>4000</v>
      </c>
      <c r="G192" s="1">
        <v>4000</v>
      </c>
      <c r="H192" s="1">
        <v>4000</v>
      </c>
      <c r="I192" s="1">
        <v>4000</v>
      </c>
      <c r="J192" s="1">
        <v>4000</v>
      </c>
      <c r="K192" s="1">
        <v>4000</v>
      </c>
      <c r="L192" s="1">
        <v>4000</v>
      </c>
      <c r="M192" s="1">
        <v>4000</v>
      </c>
      <c r="N192" s="1">
        <v>4000</v>
      </c>
      <c r="O192" s="1">
        <v>4000</v>
      </c>
      <c r="P192" s="1">
        <v>4000</v>
      </c>
      <c r="Q192" s="1">
        <v>4000</v>
      </c>
      <c r="R192" s="1">
        <v>4000</v>
      </c>
      <c r="S192" s="1">
        <v>4000</v>
      </c>
      <c r="T192" s="1">
        <v>4000</v>
      </c>
      <c r="U192" s="40">
        <v>4000</v>
      </c>
      <c r="V192" s="40">
        <v>4000</v>
      </c>
      <c r="W192" s="40">
        <v>4000</v>
      </c>
      <c r="X192" s="1"/>
      <c r="Y192">
        <f t="shared" ca="1" si="2"/>
        <v>10000000</v>
      </c>
    </row>
    <row r="193" spans="1:25" x14ac:dyDescent="0.25">
      <c r="A193" s="24">
        <v>46060</v>
      </c>
      <c r="B193" s="18"/>
      <c r="C193">
        <v>4000</v>
      </c>
      <c r="D193">
        <v>8000</v>
      </c>
      <c r="E193" s="1">
        <v>4000</v>
      </c>
      <c r="F193" s="1">
        <v>4000</v>
      </c>
      <c r="G193" s="1">
        <v>4000</v>
      </c>
      <c r="H193" s="1">
        <v>4000</v>
      </c>
      <c r="I193" s="1">
        <v>4000</v>
      </c>
      <c r="J193" s="1">
        <v>4000</v>
      </c>
      <c r="K193" s="1">
        <v>4000</v>
      </c>
      <c r="L193" s="1">
        <v>4000</v>
      </c>
      <c r="M193" s="1">
        <v>4000</v>
      </c>
      <c r="N193" s="1">
        <v>4000</v>
      </c>
      <c r="O193" s="1">
        <v>4000</v>
      </c>
      <c r="P193" s="1">
        <v>4000</v>
      </c>
      <c r="Q193" s="1">
        <v>4000</v>
      </c>
      <c r="R193" s="1">
        <v>4000</v>
      </c>
      <c r="S193" s="1">
        <v>4000</v>
      </c>
      <c r="T193" s="1">
        <v>4000</v>
      </c>
      <c r="U193" s="40">
        <v>4000</v>
      </c>
      <c r="V193" s="40">
        <v>4000</v>
      </c>
      <c r="W193" s="40">
        <v>4000</v>
      </c>
      <c r="X193" s="1"/>
      <c r="Y193">
        <f t="shared" ca="1" si="2"/>
        <v>10000000</v>
      </c>
    </row>
    <row r="194" spans="1:25" x14ac:dyDescent="0.25">
      <c r="A194" s="24">
        <v>46061</v>
      </c>
      <c r="B194" s="18"/>
      <c r="C194">
        <v>4000</v>
      </c>
      <c r="D194">
        <v>8000</v>
      </c>
      <c r="E194" s="1">
        <v>4000</v>
      </c>
      <c r="F194" s="1">
        <v>4000</v>
      </c>
      <c r="G194" s="1">
        <v>4000</v>
      </c>
      <c r="H194" s="1">
        <v>4000</v>
      </c>
      <c r="I194" s="1">
        <v>4000</v>
      </c>
      <c r="J194" s="1">
        <v>4000</v>
      </c>
      <c r="K194" s="1">
        <v>4000</v>
      </c>
      <c r="L194" s="1">
        <v>4000</v>
      </c>
      <c r="M194" s="1">
        <v>4000</v>
      </c>
      <c r="N194" s="1">
        <v>4000</v>
      </c>
      <c r="O194" s="1">
        <v>4000</v>
      </c>
      <c r="P194" s="1">
        <v>4000</v>
      </c>
      <c r="Q194" s="1">
        <v>4000</v>
      </c>
      <c r="R194" s="1">
        <v>4000</v>
      </c>
      <c r="S194" s="1">
        <v>4000</v>
      </c>
      <c r="T194" s="1">
        <v>4000</v>
      </c>
      <c r="U194" s="40">
        <v>4000</v>
      </c>
      <c r="V194" s="40">
        <v>4000</v>
      </c>
      <c r="W194" s="40">
        <v>4000</v>
      </c>
      <c r="X194" s="1"/>
      <c r="Y194">
        <f t="shared" ca="1" si="2"/>
        <v>10000000</v>
      </c>
    </row>
    <row r="195" spans="1:25" x14ac:dyDescent="0.25">
      <c r="A195" s="24">
        <v>46062</v>
      </c>
      <c r="B195" s="18"/>
      <c r="C195">
        <v>4000</v>
      </c>
      <c r="D195">
        <v>8000</v>
      </c>
      <c r="E195" s="1">
        <v>4000</v>
      </c>
      <c r="F195" s="1">
        <v>4000</v>
      </c>
      <c r="G195" s="1">
        <v>4000</v>
      </c>
      <c r="H195" s="1">
        <v>4000</v>
      </c>
      <c r="I195" s="1">
        <v>4000</v>
      </c>
      <c r="J195" s="1">
        <v>4000</v>
      </c>
      <c r="K195" s="1">
        <v>4000</v>
      </c>
      <c r="L195" s="1">
        <v>4000</v>
      </c>
      <c r="M195" s="1">
        <v>4000</v>
      </c>
      <c r="N195" s="1">
        <v>4000</v>
      </c>
      <c r="O195" s="1">
        <v>4000</v>
      </c>
      <c r="P195" s="1">
        <v>4000</v>
      </c>
      <c r="Q195" s="1">
        <v>4000</v>
      </c>
      <c r="R195" s="1">
        <v>4000</v>
      </c>
      <c r="S195" s="1">
        <v>4000</v>
      </c>
      <c r="T195" s="1">
        <v>4000</v>
      </c>
      <c r="U195" s="40">
        <v>4000</v>
      </c>
      <c r="V195" s="40">
        <v>4000</v>
      </c>
      <c r="W195" s="40">
        <v>4000</v>
      </c>
      <c r="X195" s="1"/>
      <c r="Y195">
        <f t="shared" ref="Y195:Y214" ca="1" si="3">IF(TODAY()&gt;A195,-100,10000000)</f>
        <v>10000000</v>
      </c>
    </row>
    <row r="196" spans="1:25" x14ac:dyDescent="0.25">
      <c r="A196" s="24">
        <v>46063</v>
      </c>
      <c r="B196" s="18"/>
      <c r="C196">
        <v>4000</v>
      </c>
      <c r="D196">
        <v>8000</v>
      </c>
      <c r="E196" s="1">
        <v>4000</v>
      </c>
      <c r="F196" s="1">
        <v>4000</v>
      </c>
      <c r="G196" s="1">
        <v>4000</v>
      </c>
      <c r="H196" s="1">
        <v>4000</v>
      </c>
      <c r="I196" s="1">
        <v>4000</v>
      </c>
      <c r="J196" s="1">
        <v>4000</v>
      </c>
      <c r="K196" s="1">
        <v>4000</v>
      </c>
      <c r="L196" s="1">
        <v>4000</v>
      </c>
      <c r="M196" s="1">
        <v>4000</v>
      </c>
      <c r="N196" s="1">
        <v>4000</v>
      </c>
      <c r="O196" s="1">
        <v>4000</v>
      </c>
      <c r="P196" s="1">
        <v>4000</v>
      </c>
      <c r="Q196" s="1">
        <v>4000</v>
      </c>
      <c r="R196" s="1">
        <v>4000</v>
      </c>
      <c r="S196" s="1">
        <v>4000</v>
      </c>
      <c r="T196" s="1">
        <v>4000</v>
      </c>
      <c r="U196" s="40">
        <v>4000</v>
      </c>
      <c r="V196" s="40">
        <v>4000</v>
      </c>
      <c r="W196" s="40">
        <v>4000</v>
      </c>
      <c r="X196" s="1"/>
      <c r="Y196">
        <f t="shared" ca="1" si="3"/>
        <v>10000000</v>
      </c>
    </row>
    <row r="197" spans="1:25" x14ac:dyDescent="0.25">
      <c r="A197" s="24">
        <v>46064</v>
      </c>
      <c r="B197" s="18"/>
      <c r="C197">
        <v>4000</v>
      </c>
      <c r="D197">
        <v>8000</v>
      </c>
      <c r="E197" s="1">
        <v>4000</v>
      </c>
      <c r="F197" s="1">
        <v>4000</v>
      </c>
      <c r="G197" s="1">
        <v>4000</v>
      </c>
      <c r="H197" s="1">
        <v>4000</v>
      </c>
      <c r="I197" s="1">
        <v>4000</v>
      </c>
      <c r="J197" s="1">
        <v>4000</v>
      </c>
      <c r="K197" s="1">
        <v>4000</v>
      </c>
      <c r="L197" s="1">
        <v>4000</v>
      </c>
      <c r="M197" s="1">
        <v>4000</v>
      </c>
      <c r="N197" s="1">
        <v>4000</v>
      </c>
      <c r="O197" s="1">
        <v>4000</v>
      </c>
      <c r="P197" s="1">
        <v>4000</v>
      </c>
      <c r="Q197" s="1">
        <v>4000</v>
      </c>
      <c r="R197" s="1">
        <v>4000</v>
      </c>
      <c r="S197" s="1">
        <v>4000</v>
      </c>
      <c r="T197" s="1">
        <v>4000</v>
      </c>
      <c r="U197" s="40">
        <v>4000</v>
      </c>
      <c r="V197" s="40">
        <v>4000</v>
      </c>
      <c r="W197" s="40">
        <v>4000</v>
      </c>
      <c r="X197" s="1"/>
      <c r="Y197">
        <f t="shared" ca="1" si="3"/>
        <v>10000000</v>
      </c>
    </row>
    <row r="198" spans="1:25" x14ac:dyDescent="0.25">
      <c r="A198" s="24">
        <v>46065</v>
      </c>
      <c r="B198" s="18"/>
      <c r="C198">
        <v>4000</v>
      </c>
      <c r="D198">
        <v>8000</v>
      </c>
      <c r="E198" s="1">
        <v>4000</v>
      </c>
      <c r="F198" s="1">
        <v>4000</v>
      </c>
      <c r="G198" s="1">
        <v>4000</v>
      </c>
      <c r="H198" s="1">
        <v>4000</v>
      </c>
      <c r="I198" s="1">
        <v>4000</v>
      </c>
      <c r="J198" s="1">
        <v>4000</v>
      </c>
      <c r="K198" s="1">
        <v>4000</v>
      </c>
      <c r="L198" s="1">
        <v>4000</v>
      </c>
      <c r="M198" s="1">
        <v>4000</v>
      </c>
      <c r="N198" s="1">
        <v>4000</v>
      </c>
      <c r="O198" s="1">
        <v>4000</v>
      </c>
      <c r="P198" s="1">
        <v>4000</v>
      </c>
      <c r="Q198" s="1">
        <v>4000</v>
      </c>
      <c r="R198" s="1">
        <v>4000</v>
      </c>
      <c r="S198" s="1">
        <v>4000</v>
      </c>
      <c r="T198" s="1">
        <v>4000</v>
      </c>
      <c r="U198" s="40">
        <v>4000</v>
      </c>
      <c r="V198" s="40">
        <v>4000</v>
      </c>
      <c r="W198" s="40">
        <v>4000</v>
      </c>
      <c r="X198" s="1"/>
      <c r="Y198">
        <f t="shared" ca="1" si="3"/>
        <v>10000000</v>
      </c>
    </row>
    <row r="199" spans="1:25" x14ac:dyDescent="0.25">
      <c r="A199" s="24">
        <v>46066</v>
      </c>
      <c r="B199" s="18"/>
      <c r="C199">
        <v>4000</v>
      </c>
      <c r="D199">
        <v>8000</v>
      </c>
      <c r="E199" s="1">
        <v>4000</v>
      </c>
      <c r="F199" s="1">
        <v>4000</v>
      </c>
      <c r="G199" s="1">
        <v>4000</v>
      </c>
      <c r="H199" s="1">
        <v>4000</v>
      </c>
      <c r="I199" s="1">
        <v>4000</v>
      </c>
      <c r="J199" s="1">
        <v>4000</v>
      </c>
      <c r="K199" s="1">
        <v>4000</v>
      </c>
      <c r="L199" s="1">
        <v>4000</v>
      </c>
      <c r="M199" s="1">
        <v>4000</v>
      </c>
      <c r="N199" s="1">
        <v>4000</v>
      </c>
      <c r="O199" s="1">
        <v>4000</v>
      </c>
      <c r="P199" s="1">
        <v>4000</v>
      </c>
      <c r="Q199" s="1">
        <v>4000</v>
      </c>
      <c r="R199" s="1">
        <v>4000</v>
      </c>
      <c r="S199" s="1">
        <v>4000</v>
      </c>
      <c r="T199" s="1">
        <v>4000</v>
      </c>
      <c r="U199" s="40">
        <v>4000</v>
      </c>
      <c r="V199" s="40">
        <v>4000</v>
      </c>
      <c r="W199" s="40">
        <v>4000</v>
      </c>
      <c r="X199" s="1"/>
      <c r="Y199">
        <f t="shared" ca="1" si="3"/>
        <v>10000000</v>
      </c>
    </row>
    <row r="200" spans="1:25" x14ac:dyDescent="0.25">
      <c r="A200" s="24">
        <v>46067</v>
      </c>
      <c r="B200" s="18"/>
      <c r="C200">
        <v>4000</v>
      </c>
      <c r="D200">
        <v>8000</v>
      </c>
      <c r="E200" s="1">
        <v>4000</v>
      </c>
      <c r="F200" s="1">
        <v>4000</v>
      </c>
      <c r="G200" s="1">
        <v>4000</v>
      </c>
      <c r="H200" s="1">
        <v>4000</v>
      </c>
      <c r="I200" s="1">
        <v>4000</v>
      </c>
      <c r="J200" s="1">
        <v>4000</v>
      </c>
      <c r="K200" s="1">
        <v>4000</v>
      </c>
      <c r="L200" s="1">
        <v>4000</v>
      </c>
      <c r="M200" s="1">
        <v>4000</v>
      </c>
      <c r="N200" s="1">
        <v>4000</v>
      </c>
      <c r="O200" s="1">
        <v>4000</v>
      </c>
      <c r="P200" s="1">
        <v>4000</v>
      </c>
      <c r="Q200" s="1">
        <v>4000</v>
      </c>
      <c r="R200" s="1">
        <v>4000</v>
      </c>
      <c r="S200" s="1">
        <v>4000</v>
      </c>
      <c r="T200" s="1">
        <v>4000</v>
      </c>
      <c r="U200" s="40">
        <v>4000</v>
      </c>
      <c r="V200" s="40">
        <v>4000</v>
      </c>
      <c r="W200" s="40">
        <v>4000</v>
      </c>
      <c r="X200" s="1"/>
      <c r="Y200">
        <f t="shared" ca="1" si="3"/>
        <v>10000000</v>
      </c>
    </row>
    <row r="201" spans="1:25" x14ac:dyDescent="0.25">
      <c r="A201" s="24">
        <v>46068</v>
      </c>
      <c r="B201" s="18"/>
      <c r="C201">
        <v>4000</v>
      </c>
      <c r="D201">
        <v>8000</v>
      </c>
      <c r="E201" s="1">
        <v>4000</v>
      </c>
      <c r="F201" s="1">
        <v>4000</v>
      </c>
      <c r="G201" s="1">
        <v>4000</v>
      </c>
      <c r="H201" s="1">
        <v>4000</v>
      </c>
      <c r="I201" s="1">
        <v>4000</v>
      </c>
      <c r="J201" s="1">
        <v>4000</v>
      </c>
      <c r="K201" s="1">
        <v>4000</v>
      </c>
      <c r="L201" s="1">
        <v>4000</v>
      </c>
      <c r="M201" s="1">
        <v>4000</v>
      </c>
      <c r="N201" s="1">
        <v>4000</v>
      </c>
      <c r="O201" s="1">
        <v>4000</v>
      </c>
      <c r="P201" s="1">
        <v>4000</v>
      </c>
      <c r="Q201" s="1">
        <v>4000</v>
      </c>
      <c r="R201" s="1">
        <v>4000</v>
      </c>
      <c r="S201" s="1">
        <v>4000</v>
      </c>
      <c r="T201" s="1">
        <v>4000</v>
      </c>
      <c r="U201" s="40">
        <v>4000</v>
      </c>
      <c r="V201" s="40">
        <v>4000</v>
      </c>
      <c r="W201" s="40">
        <v>4000</v>
      </c>
      <c r="X201" s="1"/>
      <c r="Y201">
        <f t="shared" ca="1" si="3"/>
        <v>10000000</v>
      </c>
    </row>
    <row r="202" spans="1:25" x14ac:dyDescent="0.25">
      <c r="A202" s="24">
        <v>46069</v>
      </c>
      <c r="B202" s="18"/>
      <c r="C202">
        <v>4000</v>
      </c>
      <c r="D202">
        <v>8000</v>
      </c>
      <c r="E202" s="1">
        <v>4000</v>
      </c>
      <c r="F202" s="1">
        <v>4000</v>
      </c>
      <c r="G202" s="1">
        <v>4000</v>
      </c>
      <c r="H202" s="1">
        <v>4000</v>
      </c>
      <c r="I202" s="1">
        <v>4000</v>
      </c>
      <c r="J202" s="1">
        <v>4000</v>
      </c>
      <c r="K202" s="1">
        <v>4000</v>
      </c>
      <c r="L202" s="1">
        <v>4000</v>
      </c>
      <c r="M202" s="1">
        <v>4000</v>
      </c>
      <c r="N202" s="1">
        <v>4000</v>
      </c>
      <c r="O202" s="1">
        <v>4000</v>
      </c>
      <c r="P202" s="1">
        <v>4000</v>
      </c>
      <c r="Q202" s="1">
        <v>4000</v>
      </c>
      <c r="R202" s="1">
        <v>4000</v>
      </c>
      <c r="S202" s="1">
        <v>4000</v>
      </c>
      <c r="T202" s="1">
        <v>4000</v>
      </c>
      <c r="U202" s="40">
        <v>4000</v>
      </c>
      <c r="V202" s="40">
        <v>4000</v>
      </c>
      <c r="W202" s="40">
        <v>4000</v>
      </c>
      <c r="X202" s="1"/>
      <c r="Y202">
        <f t="shared" ca="1" si="3"/>
        <v>10000000</v>
      </c>
    </row>
    <row r="203" spans="1:25" x14ac:dyDescent="0.25">
      <c r="A203" s="24">
        <v>46070</v>
      </c>
      <c r="B203" s="18"/>
      <c r="C203">
        <v>4000</v>
      </c>
      <c r="D203">
        <v>8000</v>
      </c>
      <c r="E203" s="1">
        <v>4000</v>
      </c>
      <c r="F203" s="1">
        <v>4000</v>
      </c>
      <c r="G203" s="1">
        <v>4000</v>
      </c>
      <c r="H203" s="1">
        <v>4000</v>
      </c>
      <c r="I203" s="1">
        <v>4000</v>
      </c>
      <c r="J203" s="1">
        <v>4000</v>
      </c>
      <c r="K203" s="1">
        <v>4000</v>
      </c>
      <c r="L203" s="1">
        <v>4000</v>
      </c>
      <c r="M203" s="1">
        <v>4000</v>
      </c>
      <c r="N203" s="1">
        <v>4000</v>
      </c>
      <c r="O203" s="1">
        <v>4000</v>
      </c>
      <c r="P203" s="1">
        <v>4000</v>
      </c>
      <c r="Q203" s="1">
        <v>4000</v>
      </c>
      <c r="R203" s="1">
        <v>4000</v>
      </c>
      <c r="S203" s="1">
        <v>4000</v>
      </c>
      <c r="T203" s="1">
        <v>4000</v>
      </c>
      <c r="U203" s="40">
        <v>4000</v>
      </c>
      <c r="V203" s="40">
        <v>4000</v>
      </c>
      <c r="W203" s="40">
        <v>4000</v>
      </c>
      <c r="X203" s="1"/>
      <c r="Y203">
        <f t="shared" ca="1" si="3"/>
        <v>10000000</v>
      </c>
    </row>
    <row r="204" spans="1:25" x14ac:dyDescent="0.25">
      <c r="A204" s="24">
        <v>46071</v>
      </c>
      <c r="B204" s="18"/>
      <c r="C204">
        <v>4000</v>
      </c>
      <c r="D204">
        <v>8000</v>
      </c>
      <c r="E204" s="1">
        <v>4000</v>
      </c>
      <c r="F204" s="1">
        <v>4000</v>
      </c>
      <c r="G204" s="1">
        <v>4000</v>
      </c>
      <c r="H204" s="1">
        <v>4000</v>
      </c>
      <c r="I204" s="1">
        <v>4000</v>
      </c>
      <c r="J204" s="1">
        <v>4000</v>
      </c>
      <c r="K204" s="1">
        <v>4000</v>
      </c>
      <c r="L204" s="1">
        <v>4000</v>
      </c>
      <c r="M204" s="1">
        <v>4000</v>
      </c>
      <c r="N204" s="1">
        <v>4000</v>
      </c>
      <c r="O204" s="1">
        <v>4000</v>
      </c>
      <c r="P204" s="1">
        <v>4000</v>
      </c>
      <c r="Q204" s="1">
        <v>4000</v>
      </c>
      <c r="R204" s="1">
        <v>4000</v>
      </c>
      <c r="S204" s="1">
        <v>4000</v>
      </c>
      <c r="T204" s="1">
        <v>4000</v>
      </c>
      <c r="U204" s="40">
        <v>4000</v>
      </c>
      <c r="V204" s="40">
        <v>4000</v>
      </c>
      <c r="W204" s="40">
        <v>4000</v>
      </c>
      <c r="X204" s="1"/>
      <c r="Y204">
        <f t="shared" ca="1" si="3"/>
        <v>10000000</v>
      </c>
    </row>
    <row r="205" spans="1:25" x14ac:dyDescent="0.25">
      <c r="A205" s="24">
        <v>46072</v>
      </c>
      <c r="B205" s="18"/>
      <c r="C205">
        <v>4000</v>
      </c>
      <c r="D205">
        <v>8000</v>
      </c>
      <c r="E205" s="1">
        <v>4000</v>
      </c>
      <c r="F205" s="1">
        <v>4000</v>
      </c>
      <c r="G205" s="1">
        <v>4000</v>
      </c>
      <c r="H205" s="1">
        <v>4000</v>
      </c>
      <c r="I205" s="1">
        <v>4000</v>
      </c>
      <c r="J205" s="1">
        <v>4000</v>
      </c>
      <c r="K205" s="1">
        <v>4000</v>
      </c>
      <c r="L205" s="1">
        <v>4000</v>
      </c>
      <c r="M205" s="1">
        <v>4000</v>
      </c>
      <c r="N205" s="1">
        <v>4000</v>
      </c>
      <c r="O205" s="1">
        <v>4000</v>
      </c>
      <c r="P205" s="1">
        <v>4000</v>
      </c>
      <c r="Q205" s="1">
        <v>4000</v>
      </c>
      <c r="R205" s="1">
        <v>4000</v>
      </c>
      <c r="S205" s="1">
        <v>4000</v>
      </c>
      <c r="T205" s="1">
        <v>4000</v>
      </c>
      <c r="U205" s="40">
        <v>4000</v>
      </c>
      <c r="V205" s="40">
        <v>4000</v>
      </c>
      <c r="W205" s="40">
        <v>4000</v>
      </c>
      <c r="X205" s="1"/>
      <c r="Y205">
        <f t="shared" ca="1" si="3"/>
        <v>10000000</v>
      </c>
    </row>
    <row r="206" spans="1:25" x14ac:dyDescent="0.25">
      <c r="A206" s="24">
        <v>46073</v>
      </c>
      <c r="B206" s="18"/>
      <c r="C206">
        <v>4000</v>
      </c>
      <c r="D206">
        <v>8000</v>
      </c>
      <c r="E206" s="1">
        <v>4000</v>
      </c>
      <c r="F206" s="1">
        <v>4000</v>
      </c>
      <c r="G206" s="1">
        <v>4000</v>
      </c>
      <c r="H206" s="1">
        <v>4000</v>
      </c>
      <c r="I206" s="1">
        <v>4000</v>
      </c>
      <c r="J206" s="1">
        <v>4000</v>
      </c>
      <c r="K206" s="1">
        <v>4000</v>
      </c>
      <c r="L206" s="1">
        <v>4000</v>
      </c>
      <c r="M206" s="1">
        <v>4000</v>
      </c>
      <c r="N206" s="1">
        <v>4000</v>
      </c>
      <c r="O206" s="1">
        <v>4000</v>
      </c>
      <c r="P206" s="1">
        <v>4000</v>
      </c>
      <c r="Q206" s="1">
        <v>4000</v>
      </c>
      <c r="R206" s="1">
        <v>4000</v>
      </c>
      <c r="S206" s="1">
        <v>4000</v>
      </c>
      <c r="T206" s="1">
        <v>4000</v>
      </c>
      <c r="U206" s="40">
        <v>4000</v>
      </c>
      <c r="V206" s="40">
        <v>4000</v>
      </c>
      <c r="W206" s="40">
        <v>4000</v>
      </c>
      <c r="X206" s="1"/>
      <c r="Y206">
        <f t="shared" ca="1" si="3"/>
        <v>10000000</v>
      </c>
    </row>
    <row r="207" spans="1:25" x14ac:dyDescent="0.25">
      <c r="A207" s="24">
        <v>46074</v>
      </c>
      <c r="B207" s="18"/>
      <c r="C207">
        <v>4000</v>
      </c>
      <c r="D207">
        <v>8000</v>
      </c>
      <c r="E207" s="1">
        <v>4000</v>
      </c>
      <c r="F207" s="1">
        <v>4000</v>
      </c>
      <c r="G207" s="1">
        <v>4000</v>
      </c>
      <c r="H207" s="1">
        <v>4000</v>
      </c>
      <c r="I207" s="1">
        <v>4000</v>
      </c>
      <c r="J207" s="1">
        <v>4000</v>
      </c>
      <c r="K207" s="1">
        <v>4000</v>
      </c>
      <c r="L207" s="1">
        <v>4000</v>
      </c>
      <c r="M207" s="1">
        <v>4000</v>
      </c>
      <c r="N207" s="1">
        <v>4000</v>
      </c>
      <c r="O207" s="1">
        <v>4000</v>
      </c>
      <c r="P207" s="1">
        <v>4000</v>
      </c>
      <c r="Q207" s="1">
        <v>4000</v>
      </c>
      <c r="R207" s="1">
        <v>4000</v>
      </c>
      <c r="S207" s="1">
        <v>4000</v>
      </c>
      <c r="T207" s="1">
        <v>4000</v>
      </c>
      <c r="U207" s="40">
        <v>4000</v>
      </c>
      <c r="V207" s="40">
        <v>4000</v>
      </c>
      <c r="W207" s="40">
        <v>4000</v>
      </c>
      <c r="X207" s="1"/>
      <c r="Y207">
        <f t="shared" ca="1" si="3"/>
        <v>10000000</v>
      </c>
    </row>
    <row r="208" spans="1:25" x14ac:dyDescent="0.25">
      <c r="A208" s="24">
        <v>46075</v>
      </c>
      <c r="B208" s="18"/>
      <c r="C208">
        <v>4000</v>
      </c>
      <c r="D208">
        <v>8000</v>
      </c>
      <c r="E208" s="1">
        <v>4000</v>
      </c>
      <c r="F208" s="1">
        <v>4000</v>
      </c>
      <c r="G208" s="1">
        <v>4000</v>
      </c>
      <c r="H208" s="1">
        <v>4000</v>
      </c>
      <c r="I208" s="1">
        <v>4000</v>
      </c>
      <c r="J208" s="1">
        <v>4000</v>
      </c>
      <c r="K208" s="1">
        <v>4000</v>
      </c>
      <c r="L208" s="1">
        <v>4000</v>
      </c>
      <c r="M208" s="1">
        <v>4000</v>
      </c>
      <c r="N208" s="1">
        <v>4000</v>
      </c>
      <c r="O208" s="1">
        <v>4000</v>
      </c>
      <c r="P208" s="1">
        <v>4000</v>
      </c>
      <c r="Q208" s="1">
        <v>4000</v>
      </c>
      <c r="R208" s="1">
        <v>4000</v>
      </c>
      <c r="S208" s="1">
        <v>4000</v>
      </c>
      <c r="T208" s="1">
        <v>4000</v>
      </c>
      <c r="U208" s="40">
        <v>4000</v>
      </c>
      <c r="V208" s="40">
        <v>4000</v>
      </c>
      <c r="W208" s="40">
        <v>4000</v>
      </c>
      <c r="X208" s="1"/>
      <c r="Y208">
        <f t="shared" ca="1" si="3"/>
        <v>10000000</v>
      </c>
    </row>
    <row r="209" spans="1:25" x14ac:dyDescent="0.25">
      <c r="A209" s="24">
        <v>46076</v>
      </c>
      <c r="B209" s="18"/>
      <c r="C209">
        <v>4000</v>
      </c>
      <c r="D209">
        <v>8000</v>
      </c>
      <c r="E209" s="1">
        <v>4000</v>
      </c>
      <c r="F209" s="1">
        <v>4000</v>
      </c>
      <c r="G209" s="1">
        <v>4000</v>
      </c>
      <c r="H209" s="1">
        <v>4000</v>
      </c>
      <c r="I209" s="1">
        <v>4000</v>
      </c>
      <c r="J209" s="1">
        <v>4000</v>
      </c>
      <c r="K209" s="1">
        <v>4000</v>
      </c>
      <c r="L209" s="1">
        <v>4000</v>
      </c>
      <c r="M209" s="1">
        <v>4000</v>
      </c>
      <c r="N209" s="1">
        <v>4000</v>
      </c>
      <c r="O209" s="1">
        <v>4000</v>
      </c>
      <c r="P209" s="1">
        <v>4000</v>
      </c>
      <c r="Q209" s="1">
        <v>4000</v>
      </c>
      <c r="R209" s="1">
        <v>4000</v>
      </c>
      <c r="S209" s="1">
        <v>4000</v>
      </c>
      <c r="T209" s="1">
        <v>4000</v>
      </c>
      <c r="U209" s="40">
        <v>4000</v>
      </c>
      <c r="V209" s="40">
        <v>4000</v>
      </c>
      <c r="W209" s="40">
        <v>4000</v>
      </c>
      <c r="X209" s="1"/>
      <c r="Y209">
        <f t="shared" ca="1" si="3"/>
        <v>10000000</v>
      </c>
    </row>
    <row r="210" spans="1:25" x14ac:dyDescent="0.25">
      <c r="A210" s="24">
        <v>46077</v>
      </c>
      <c r="B210" s="18"/>
      <c r="C210">
        <v>4000</v>
      </c>
      <c r="D210">
        <v>8000</v>
      </c>
      <c r="E210" s="1">
        <v>4000</v>
      </c>
      <c r="F210" s="1">
        <v>4000</v>
      </c>
      <c r="G210" s="1">
        <v>4000</v>
      </c>
      <c r="H210" s="1">
        <v>4000</v>
      </c>
      <c r="I210" s="1">
        <v>4000</v>
      </c>
      <c r="J210" s="1">
        <v>4000</v>
      </c>
      <c r="K210" s="1">
        <v>4000</v>
      </c>
      <c r="L210" s="1">
        <v>4000</v>
      </c>
      <c r="M210" s="1">
        <v>4000</v>
      </c>
      <c r="N210" s="1">
        <v>4000</v>
      </c>
      <c r="O210" s="1">
        <v>4000</v>
      </c>
      <c r="P210" s="1">
        <v>4000</v>
      </c>
      <c r="Q210" s="1">
        <v>4000</v>
      </c>
      <c r="R210" s="1">
        <v>4000</v>
      </c>
      <c r="S210" s="1">
        <v>4000</v>
      </c>
      <c r="T210" s="1">
        <v>4000</v>
      </c>
      <c r="U210" s="40">
        <v>4000</v>
      </c>
      <c r="V210" s="40">
        <v>4000</v>
      </c>
      <c r="W210" s="40">
        <v>4000</v>
      </c>
      <c r="X210" s="1"/>
      <c r="Y210">
        <f t="shared" ca="1" si="3"/>
        <v>10000000</v>
      </c>
    </row>
    <row r="211" spans="1:25" x14ac:dyDescent="0.25">
      <c r="A211" s="24">
        <v>46078</v>
      </c>
      <c r="B211" s="18"/>
      <c r="C211">
        <v>4000</v>
      </c>
      <c r="D211">
        <v>8000</v>
      </c>
      <c r="E211" s="1">
        <v>4000</v>
      </c>
      <c r="F211" s="1">
        <v>4000</v>
      </c>
      <c r="G211" s="1">
        <v>4000</v>
      </c>
      <c r="H211" s="1">
        <v>4000</v>
      </c>
      <c r="I211" s="1">
        <v>4000</v>
      </c>
      <c r="J211" s="1">
        <v>4000</v>
      </c>
      <c r="K211" s="1">
        <v>4000</v>
      </c>
      <c r="L211" s="1">
        <v>4000</v>
      </c>
      <c r="M211" s="1">
        <v>4000</v>
      </c>
      <c r="N211" s="1">
        <v>4000</v>
      </c>
      <c r="O211" s="1">
        <v>4000</v>
      </c>
      <c r="P211" s="1">
        <v>4000</v>
      </c>
      <c r="Q211" s="1">
        <v>4000</v>
      </c>
      <c r="R211" s="1">
        <v>4000</v>
      </c>
      <c r="S211" s="1">
        <v>4000</v>
      </c>
      <c r="T211" s="1">
        <v>4000</v>
      </c>
      <c r="U211" s="40">
        <v>4000</v>
      </c>
      <c r="V211" s="40">
        <v>4000</v>
      </c>
      <c r="W211" s="40">
        <v>4000</v>
      </c>
      <c r="X211" s="1"/>
      <c r="Y211">
        <f t="shared" ca="1" si="3"/>
        <v>10000000</v>
      </c>
    </row>
    <row r="212" spans="1:25" x14ac:dyDescent="0.25">
      <c r="A212" s="24">
        <v>46079</v>
      </c>
      <c r="B212" s="18"/>
      <c r="C212">
        <v>4000</v>
      </c>
      <c r="D212">
        <v>8000</v>
      </c>
      <c r="E212" s="1">
        <v>4000</v>
      </c>
      <c r="F212" s="1">
        <v>4000</v>
      </c>
      <c r="G212" s="1">
        <v>4000</v>
      </c>
      <c r="H212" s="1">
        <v>4000</v>
      </c>
      <c r="I212" s="1">
        <v>4000</v>
      </c>
      <c r="J212" s="1">
        <v>4000</v>
      </c>
      <c r="K212" s="1">
        <v>4000</v>
      </c>
      <c r="L212" s="1">
        <v>4000</v>
      </c>
      <c r="M212" s="1">
        <v>4000</v>
      </c>
      <c r="N212" s="1">
        <v>4000</v>
      </c>
      <c r="O212" s="1">
        <v>4000</v>
      </c>
      <c r="P212" s="1">
        <v>4000</v>
      </c>
      <c r="Q212" s="1">
        <v>4000</v>
      </c>
      <c r="R212" s="1">
        <v>4000</v>
      </c>
      <c r="S212" s="1">
        <v>4000</v>
      </c>
      <c r="T212" s="1">
        <v>4000</v>
      </c>
      <c r="U212" s="40">
        <v>4000</v>
      </c>
      <c r="V212" s="40">
        <v>4000</v>
      </c>
      <c r="W212" s="40">
        <v>4000</v>
      </c>
      <c r="X212" s="1"/>
      <c r="Y212">
        <f t="shared" ca="1" si="3"/>
        <v>10000000</v>
      </c>
    </row>
    <row r="213" spans="1:25" x14ac:dyDescent="0.25">
      <c r="A213" s="24">
        <v>46080</v>
      </c>
      <c r="B213" s="18"/>
      <c r="C213">
        <v>4000</v>
      </c>
      <c r="D213">
        <v>8000</v>
      </c>
      <c r="E213" s="1">
        <v>4000</v>
      </c>
      <c r="F213" s="1">
        <v>4000</v>
      </c>
      <c r="G213" s="1">
        <v>4000</v>
      </c>
      <c r="H213" s="1">
        <v>4000</v>
      </c>
      <c r="I213" s="1">
        <v>4000</v>
      </c>
      <c r="J213" s="1">
        <v>4000</v>
      </c>
      <c r="K213" s="1">
        <v>4000</v>
      </c>
      <c r="L213" s="1">
        <v>4000</v>
      </c>
      <c r="M213" s="1">
        <v>4000</v>
      </c>
      <c r="N213" s="1">
        <v>4000</v>
      </c>
      <c r="O213" s="1">
        <v>4000</v>
      </c>
      <c r="P213" s="1">
        <v>4000</v>
      </c>
      <c r="Q213" s="1">
        <v>4000</v>
      </c>
      <c r="R213" s="1">
        <v>4000</v>
      </c>
      <c r="S213" s="1">
        <v>4000</v>
      </c>
      <c r="T213" s="1">
        <v>4000</v>
      </c>
      <c r="U213" s="40">
        <v>4000</v>
      </c>
      <c r="V213" s="40">
        <v>4000</v>
      </c>
      <c r="W213" s="40">
        <v>4000</v>
      </c>
      <c r="X213" s="1"/>
      <c r="Y213">
        <f t="shared" ca="1" si="3"/>
        <v>10000000</v>
      </c>
    </row>
    <row r="214" spans="1:25" x14ac:dyDescent="0.25">
      <c r="A214" s="24">
        <v>46081</v>
      </c>
      <c r="B214" s="18"/>
      <c r="C214">
        <v>4000</v>
      </c>
      <c r="D214">
        <v>8000</v>
      </c>
      <c r="E214" s="1">
        <v>4000</v>
      </c>
      <c r="F214" s="1">
        <v>4000</v>
      </c>
      <c r="G214" s="1">
        <v>4000</v>
      </c>
      <c r="H214" s="1">
        <v>4000</v>
      </c>
      <c r="I214" s="1">
        <v>4000</v>
      </c>
      <c r="J214" s="1">
        <v>4000</v>
      </c>
      <c r="K214" s="1">
        <v>4000</v>
      </c>
      <c r="L214" s="1">
        <v>4000</v>
      </c>
      <c r="M214" s="1">
        <v>4000</v>
      </c>
      <c r="N214" s="1">
        <v>4000</v>
      </c>
      <c r="O214" s="1">
        <v>4000</v>
      </c>
      <c r="P214" s="1">
        <v>4000</v>
      </c>
      <c r="Q214" s="1">
        <v>4000</v>
      </c>
      <c r="R214" s="1">
        <v>4000</v>
      </c>
      <c r="S214" s="1">
        <v>4000</v>
      </c>
      <c r="T214" s="1">
        <v>4000</v>
      </c>
      <c r="U214" s="40">
        <v>4000</v>
      </c>
      <c r="V214" s="40">
        <v>4000</v>
      </c>
      <c r="W214" s="40">
        <v>4000</v>
      </c>
      <c r="X214" s="1"/>
      <c r="Y214">
        <f t="shared" ca="1" si="3"/>
        <v>10000000</v>
      </c>
    </row>
    <row r="215" spans="1:25" x14ac:dyDescent="0.25">
      <c r="A215" s="24"/>
      <c r="B215" s="18"/>
      <c r="E215" s="1"/>
      <c r="F215" s="1"/>
      <c r="G215" s="1"/>
      <c r="H215" s="1"/>
      <c r="I215" s="1"/>
      <c r="J215" s="1"/>
      <c r="K215" s="1"/>
      <c r="L215" s="1"/>
      <c r="M215" s="1"/>
      <c r="U215" s="1"/>
      <c r="V215" s="1"/>
      <c r="W215" s="1"/>
      <c r="X215" s="1"/>
    </row>
    <row r="216" spans="1:25" x14ac:dyDescent="0.25">
      <c r="A216" s="20"/>
      <c r="B216" s="20"/>
      <c r="E216" s="13"/>
      <c r="F216" s="13"/>
      <c r="G216" s="13"/>
      <c r="H216" s="13"/>
      <c r="I216" s="13"/>
      <c r="K216" s="13"/>
      <c r="L216" s="13"/>
      <c r="M216" s="13"/>
      <c r="U216" s="13"/>
      <c r="V216" s="13"/>
      <c r="W216" s="13"/>
      <c r="X216" s="13"/>
    </row>
    <row r="217" spans="1:25" x14ac:dyDescent="0.25">
      <c r="A217" s="11" t="s">
        <v>16</v>
      </c>
      <c r="B217" s="23"/>
      <c r="C217" s="23">
        <f t="shared" ref="C217:D217" si="4">AVERAGE(C3:C33)</f>
        <v>13000</v>
      </c>
      <c r="D217" s="23">
        <f t="shared" si="4"/>
        <v>9000</v>
      </c>
      <c r="E217" s="23">
        <f t="shared" ref="E217:N217" si="5">AVERAGE(E3:E33)</f>
        <v>13500</v>
      </c>
      <c r="F217" s="23">
        <f t="shared" si="5"/>
        <v>13000</v>
      </c>
      <c r="G217" s="23">
        <f t="shared" ref="G217" si="6">AVERAGE(G3:G33)</f>
        <v>11039.161290322581</v>
      </c>
      <c r="H217" s="23">
        <f t="shared" si="5"/>
        <v>11039.161290322581</v>
      </c>
      <c r="I217" s="23">
        <f t="shared" si="5"/>
        <v>10878.290322580646</v>
      </c>
      <c r="J217" s="23">
        <f t="shared" si="5"/>
        <v>10878.290322580646</v>
      </c>
      <c r="K217" s="23">
        <f t="shared" si="5"/>
        <v>10878.290322580646</v>
      </c>
      <c r="L217" s="23">
        <f>AVERAGE(L3:L33)</f>
        <v>10878.290322580646</v>
      </c>
      <c r="M217" s="23">
        <f t="shared" si="5"/>
        <v>10878.290322580646</v>
      </c>
      <c r="N217" s="23">
        <f t="shared" si="5"/>
        <v>10878.290322580646</v>
      </c>
      <c r="O217" s="23">
        <f t="shared" ref="O217:R217" si="7">AVERAGE(O3:O33)</f>
        <v>10878.290322580646</v>
      </c>
      <c r="P217" s="23">
        <f t="shared" si="7"/>
        <v>10881.677419354839</v>
      </c>
      <c r="Q217" s="23">
        <f t="shared" si="7"/>
        <v>10881.677419354839</v>
      </c>
      <c r="R217" s="23">
        <f t="shared" si="7"/>
        <v>10881.677419354839</v>
      </c>
      <c r="S217" s="23">
        <f t="shared" ref="S217:T217" si="8">AVERAGE(S3:S33)</f>
        <v>10881.677419354839</v>
      </c>
      <c r="T217" s="23">
        <f t="shared" si="8"/>
        <v>10881.677419354839</v>
      </c>
      <c r="U217" s="23">
        <f t="shared" ref="U217:V217" si="9">AVERAGE(U3:U33)</f>
        <v>10881.677419354839</v>
      </c>
      <c r="V217" s="23">
        <f t="shared" si="9"/>
        <v>10881.677419354839</v>
      </c>
      <c r="W217" s="23">
        <f t="shared" ref="W217" si="10">AVERAGE(W3:W33)</f>
        <v>10881.677419354839</v>
      </c>
      <c r="X217" s="14"/>
    </row>
    <row r="218" spans="1:25" s="17" customFormat="1" x14ac:dyDescent="0.25">
      <c r="A218" s="22" t="s">
        <v>17</v>
      </c>
      <c r="B218" s="22"/>
      <c r="C218" s="23">
        <f t="shared" ref="C218:D218" si="11">AVERAGE(C34:C63)</f>
        <v>8000</v>
      </c>
      <c r="D218" s="23">
        <f t="shared" si="11"/>
        <v>7700</v>
      </c>
      <c r="E218" s="23">
        <f t="shared" ref="E218:M218" si="12">AVERAGE(E34:E63)</f>
        <v>7650</v>
      </c>
      <c r="F218" s="23">
        <f t="shared" si="12"/>
        <v>7000</v>
      </c>
      <c r="G218" s="23">
        <f t="shared" ref="G218" si="13">AVERAGE(G34:G63)</f>
        <v>8500</v>
      </c>
      <c r="H218" s="23">
        <f t="shared" si="12"/>
        <v>8500</v>
      </c>
      <c r="I218" s="23">
        <f t="shared" si="12"/>
        <v>9440</v>
      </c>
      <c r="J218" s="23">
        <f t="shared" si="12"/>
        <v>8600</v>
      </c>
      <c r="K218" s="23">
        <f t="shared" si="12"/>
        <v>8506.6666666666661</v>
      </c>
      <c r="L218" s="23">
        <f>AVERAGE(L34:L63)</f>
        <v>8506.6666666666661</v>
      </c>
      <c r="M218" s="23">
        <f t="shared" si="12"/>
        <v>8506.6666666666661</v>
      </c>
      <c r="N218" s="23">
        <f t="shared" ref="N218" si="14">AVERAGE(N34:N63)</f>
        <v>8600</v>
      </c>
      <c r="O218" s="23">
        <f t="shared" ref="O218:R218" si="15">AVERAGE(O34:O63)</f>
        <v>8600</v>
      </c>
      <c r="P218" s="23">
        <f t="shared" si="15"/>
        <v>8100.333333333333</v>
      </c>
      <c r="Q218" s="23">
        <f t="shared" si="15"/>
        <v>7866.8</v>
      </c>
      <c r="R218" s="23">
        <f t="shared" si="15"/>
        <v>7866.8</v>
      </c>
      <c r="S218" s="23">
        <f t="shared" ref="S218:T218" si="16">AVERAGE(S34:S63)</f>
        <v>7866.8</v>
      </c>
      <c r="T218" s="23">
        <f t="shared" si="16"/>
        <v>7866.8</v>
      </c>
      <c r="U218" s="23">
        <f t="shared" ref="U218:V218" si="17">AVERAGE(U34:U63)</f>
        <v>7762.0333333333338</v>
      </c>
      <c r="V218" s="23">
        <f t="shared" si="17"/>
        <v>7762.0333333333338</v>
      </c>
      <c r="W218" s="23">
        <f t="shared" ref="W218" si="18">AVERAGE(W34:W63)</f>
        <v>7762.0333333333338</v>
      </c>
      <c r="X218" s="14"/>
    </row>
    <row r="219" spans="1:25" s="17" customFormat="1" x14ac:dyDescent="0.25">
      <c r="A219" s="11" t="s">
        <v>18</v>
      </c>
      <c r="B219" s="11"/>
      <c r="C219" s="14">
        <f t="shared" ref="C219:D219" si="19">AVERAGE(C64:C94)</f>
        <v>6800</v>
      </c>
      <c r="D219" s="14">
        <f t="shared" si="19"/>
        <v>6800</v>
      </c>
      <c r="E219" s="14">
        <f t="shared" ref="E219:M219" si="20">AVERAGE(E64:E94)</f>
        <v>7500</v>
      </c>
      <c r="F219" s="14">
        <f t="shared" si="20"/>
        <v>6800</v>
      </c>
      <c r="G219" s="14">
        <f t="shared" ref="G219" si="21">AVERAGE(G64:G94)</f>
        <v>7500</v>
      </c>
      <c r="H219" s="14">
        <f t="shared" si="20"/>
        <v>6500</v>
      </c>
      <c r="I219" s="14">
        <f t="shared" si="20"/>
        <v>9500</v>
      </c>
      <c r="J219" s="14">
        <f t="shared" si="20"/>
        <v>8600</v>
      </c>
      <c r="K219" s="14">
        <f t="shared" si="20"/>
        <v>7500</v>
      </c>
      <c r="L219" s="14">
        <f>AVERAGE(L64:L94)</f>
        <v>6500</v>
      </c>
      <c r="M219" s="14">
        <f t="shared" si="20"/>
        <v>8006.4516129032254</v>
      </c>
      <c r="N219" s="14">
        <f t="shared" ref="N219" si="22">AVERAGE(N64:N94)</f>
        <v>7500</v>
      </c>
      <c r="O219" s="14">
        <f t="shared" ref="O219:R219" si="23">AVERAGE(O64:O94)</f>
        <v>7764.5161290322585</v>
      </c>
      <c r="P219" s="14">
        <f t="shared" si="23"/>
        <v>6800</v>
      </c>
      <c r="Q219" s="14">
        <f t="shared" si="23"/>
        <v>7600</v>
      </c>
      <c r="R219" s="14">
        <f t="shared" si="23"/>
        <v>7600</v>
      </c>
      <c r="S219" s="14">
        <f t="shared" ref="S219:T219" si="24">AVERAGE(S64:S94)</f>
        <v>7600</v>
      </c>
      <c r="T219" s="14">
        <f t="shared" si="24"/>
        <v>7296.7741935483873</v>
      </c>
      <c r="U219" s="14">
        <f t="shared" ref="U219:V219" si="25">AVERAGE(U64:U94)</f>
        <v>7163.1290322580644</v>
      </c>
      <c r="V219" s="14">
        <f t="shared" si="25"/>
        <v>7163.1290322580644</v>
      </c>
      <c r="W219" s="14">
        <f t="shared" ref="W219" si="26">AVERAGE(W64:W94)</f>
        <v>7079.2580645161288</v>
      </c>
      <c r="X219" s="14"/>
    </row>
    <row r="220" spans="1:25" s="17" customFormat="1" x14ac:dyDescent="0.25">
      <c r="A220" s="11" t="s">
        <v>19</v>
      </c>
      <c r="B220" s="11"/>
      <c r="C220" s="14">
        <f t="shared" ref="C220:D220" si="27">AVERAGE(C95:C124)</f>
        <v>5000</v>
      </c>
      <c r="D220" s="14">
        <f t="shared" si="27"/>
        <v>5000</v>
      </c>
      <c r="E220" s="14">
        <f t="shared" ref="E220:M220" si="28">AVERAGE(E95:E124)</f>
        <v>5000</v>
      </c>
      <c r="F220" s="14">
        <f t="shared" si="28"/>
        <v>5000</v>
      </c>
      <c r="G220" s="14">
        <f t="shared" ref="G220" si="29">AVERAGE(G95:G124)</f>
        <v>5000</v>
      </c>
      <c r="H220" s="14">
        <f t="shared" si="28"/>
        <v>5000</v>
      </c>
      <c r="I220" s="14">
        <f t="shared" si="28"/>
        <v>5266.666666666667</v>
      </c>
      <c r="J220" s="14">
        <f t="shared" si="28"/>
        <v>5390</v>
      </c>
      <c r="K220" s="14">
        <f t="shared" si="28"/>
        <v>5000</v>
      </c>
      <c r="L220" s="14">
        <f>AVERAGE(L95:L124)</f>
        <v>5000</v>
      </c>
      <c r="M220" s="14">
        <f t="shared" si="28"/>
        <v>5166.666666666667</v>
      </c>
      <c r="N220" s="14">
        <f t="shared" ref="N220" si="30">AVERAGE(N95:N124)</f>
        <v>5000</v>
      </c>
      <c r="O220" s="14">
        <f t="shared" ref="O220:R220" si="31">AVERAGE(O95:O124)</f>
        <v>5136.666666666667</v>
      </c>
      <c r="P220" s="14">
        <f t="shared" si="31"/>
        <v>4700</v>
      </c>
      <c r="Q220" s="14">
        <f t="shared" si="31"/>
        <v>4446.666666666667</v>
      </c>
      <c r="R220" s="14">
        <f t="shared" si="31"/>
        <v>4633.333333333333</v>
      </c>
      <c r="S220" s="14">
        <f t="shared" ref="S220:T220" si="32">AVERAGE(S95:S124)</f>
        <v>5133.333333333333</v>
      </c>
      <c r="T220" s="14">
        <f t="shared" si="32"/>
        <v>5040</v>
      </c>
      <c r="U220" s="14">
        <f t="shared" ref="U220:V220" si="33">AVERAGE(U95:U124)</f>
        <v>4506.666666666667</v>
      </c>
      <c r="V220" s="14">
        <f t="shared" si="33"/>
        <v>5580</v>
      </c>
      <c r="W220" s="14">
        <f t="shared" ref="W220" si="34">AVERAGE(W95:W124)</f>
        <v>4240</v>
      </c>
      <c r="X220" s="14"/>
    </row>
    <row r="221" spans="1:25" s="17" customFormat="1" x14ac:dyDescent="0.25">
      <c r="A221" s="11" t="s">
        <v>20</v>
      </c>
      <c r="B221" s="11"/>
      <c r="C221" s="14">
        <f t="shared" ref="C221:D221" si="35">AVERAGE(C125:C155)</f>
        <v>4000</v>
      </c>
      <c r="D221" s="14">
        <f t="shared" si="35"/>
        <v>4500</v>
      </c>
      <c r="E221" s="14">
        <f t="shared" ref="E221:M221" si="36">AVERAGE(E125:E155)</f>
        <v>4000</v>
      </c>
      <c r="F221" s="14">
        <f t="shared" si="36"/>
        <v>4000</v>
      </c>
      <c r="G221" s="14">
        <f t="shared" ref="G221" si="37">AVERAGE(G125:G155)</f>
        <v>4000</v>
      </c>
      <c r="H221" s="14">
        <f t="shared" si="36"/>
        <v>4000</v>
      </c>
      <c r="I221" s="14">
        <f t="shared" si="36"/>
        <v>4000</v>
      </c>
      <c r="J221" s="14">
        <f t="shared" si="36"/>
        <v>4000</v>
      </c>
      <c r="K221" s="14">
        <f t="shared" si="36"/>
        <v>4000</v>
      </c>
      <c r="L221" s="14">
        <f>AVERAGE(L125:L155)</f>
        <v>4000</v>
      </c>
      <c r="M221" s="14">
        <f t="shared" si="36"/>
        <v>4000</v>
      </c>
      <c r="N221" s="14">
        <f t="shared" ref="N221" si="38">AVERAGE(N125:N155)</f>
        <v>4000</v>
      </c>
      <c r="O221" s="14">
        <f t="shared" ref="O221:R221" si="39">AVERAGE(O125:O155)</f>
        <v>4000</v>
      </c>
      <c r="P221" s="14">
        <f t="shared" si="39"/>
        <v>4000</v>
      </c>
      <c r="Q221" s="14">
        <f t="shared" si="39"/>
        <v>4000</v>
      </c>
      <c r="R221" s="14">
        <f t="shared" si="39"/>
        <v>4000</v>
      </c>
      <c r="S221" s="14">
        <f t="shared" ref="S221:T221" si="40">AVERAGE(S125:S155)</f>
        <v>4000</v>
      </c>
      <c r="T221" s="14">
        <f t="shared" si="40"/>
        <v>4000</v>
      </c>
      <c r="U221" s="14">
        <f t="shared" ref="U221:V221" si="41">AVERAGE(U125:U155)</f>
        <v>4000</v>
      </c>
      <c r="V221" s="14">
        <f t="shared" si="41"/>
        <v>4000</v>
      </c>
      <c r="W221" s="14">
        <f t="shared" ref="W221" si="42">AVERAGE(W125:W155)</f>
        <v>4000</v>
      </c>
      <c r="X221" s="14"/>
    </row>
    <row r="222" spans="1:25" s="17" customFormat="1" x14ac:dyDescent="0.25">
      <c r="A222" s="11" t="s">
        <v>21</v>
      </c>
      <c r="B222" s="11"/>
      <c r="C222" s="14">
        <f t="shared" ref="C222:D222" si="43">AVERAGE(C156:C186)</f>
        <v>4000</v>
      </c>
      <c r="D222" s="14">
        <f t="shared" si="43"/>
        <v>4500</v>
      </c>
      <c r="E222" s="14">
        <f t="shared" ref="E222:M222" si="44">AVERAGE(E156:E186)</f>
        <v>4000</v>
      </c>
      <c r="F222" s="14">
        <f t="shared" si="44"/>
        <v>4000</v>
      </c>
      <c r="G222" s="14">
        <f t="shared" ref="G222" si="45">AVERAGE(G156:G186)</f>
        <v>4000</v>
      </c>
      <c r="H222" s="14">
        <f t="shared" si="44"/>
        <v>4000</v>
      </c>
      <c r="I222" s="14">
        <f t="shared" si="44"/>
        <v>4000</v>
      </c>
      <c r="J222" s="14">
        <f t="shared" si="44"/>
        <v>4000</v>
      </c>
      <c r="K222" s="14">
        <f t="shared" si="44"/>
        <v>4000</v>
      </c>
      <c r="L222" s="14">
        <f>AVERAGE(L156:L186)</f>
        <v>4000</v>
      </c>
      <c r="M222" s="14">
        <f t="shared" si="44"/>
        <v>4000</v>
      </c>
      <c r="N222" s="14">
        <f t="shared" ref="N222" si="46">AVERAGE(N156:N186)</f>
        <v>4000</v>
      </c>
      <c r="O222" s="14">
        <f t="shared" ref="O222:R222" si="47">AVERAGE(O156:O186)</f>
        <v>4000</v>
      </c>
      <c r="P222" s="14">
        <f t="shared" si="47"/>
        <v>4000</v>
      </c>
      <c r="Q222" s="14">
        <f t="shared" si="47"/>
        <v>4000</v>
      </c>
      <c r="R222" s="14">
        <f t="shared" si="47"/>
        <v>4000</v>
      </c>
      <c r="S222" s="14">
        <f t="shared" ref="S222:T222" si="48">AVERAGE(S156:S186)</f>
        <v>4000</v>
      </c>
      <c r="T222" s="14">
        <f t="shared" si="48"/>
        <v>4000</v>
      </c>
      <c r="U222" s="14">
        <f t="shared" ref="U222:V222" si="49">AVERAGE(U156:U186)</f>
        <v>4000</v>
      </c>
      <c r="V222" s="14">
        <f t="shared" si="49"/>
        <v>4000</v>
      </c>
      <c r="W222" s="14">
        <f t="shared" ref="W222" si="50">AVERAGE(W156:W186)</f>
        <v>4000</v>
      </c>
      <c r="X222" s="14"/>
    </row>
    <row r="223" spans="1:25" s="17" customFormat="1" x14ac:dyDescent="0.25">
      <c r="A223" s="11" t="s">
        <v>22</v>
      </c>
      <c r="B223" s="11"/>
      <c r="C223" s="14">
        <f t="shared" ref="C223:D223" si="51">AVERAGE(C187:C214)</f>
        <v>4000</v>
      </c>
      <c r="D223" s="14">
        <f t="shared" si="51"/>
        <v>8000</v>
      </c>
      <c r="E223" s="14">
        <f t="shared" ref="E223:M223" si="52">AVERAGE(E187:E214)</f>
        <v>4000</v>
      </c>
      <c r="F223" s="14">
        <f t="shared" si="52"/>
        <v>4000</v>
      </c>
      <c r="G223" s="14">
        <f t="shared" ref="G223" si="53">AVERAGE(G187:G214)</f>
        <v>4000</v>
      </c>
      <c r="H223" s="14">
        <f t="shared" si="52"/>
        <v>4000</v>
      </c>
      <c r="I223" s="14">
        <f t="shared" si="52"/>
        <v>4000</v>
      </c>
      <c r="J223" s="14">
        <f t="shared" si="52"/>
        <v>4000</v>
      </c>
      <c r="K223" s="14">
        <f t="shared" si="52"/>
        <v>4000</v>
      </c>
      <c r="L223" s="14">
        <f>AVERAGE(L187:L214)</f>
        <v>4000</v>
      </c>
      <c r="M223" s="14">
        <f t="shared" si="52"/>
        <v>4000</v>
      </c>
      <c r="N223" s="14">
        <f t="shared" ref="N223" si="54">AVERAGE(N187:N214)</f>
        <v>4000</v>
      </c>
      <c r="O223" s="14">
        <f t="shared" ref="O223:R223" si="55">AVERAGE(O187:O214)</f>
        <v>4000</v>
      </c>
      <c r="P223" s="14">
        <f t="shared" si="55"/>
        <v>4000</v>
      </c>
      <c r="Q223" s="14">
        <f t="shared" si="55"/>
        <v>4000</v>
      </c>
      <c r="R223" s="14">
        <f t="shared" si="55"/>
        <v>4000</v>
      </c>
      <c r="S223" s="14">
        <f t="shared" ref="S223:T223" si="56">AVERAGE(S187:S214)</f>
        <v>4000</v>
      </c>
      <c r="T223" s="14">
        <f t="shared" si="56"/>
        <v>4000</v>
      </c>
      <c r="U223" s="14">
        <f t="shared" ref="U223:V223" si="57">AVERAGE(U187:U214)</f>
        <v>4000</v>
      </c>
      <c r="V223" s="14">
        <f t="shared" si="57"/>
        <v>4000</v>
      </c>
      <c r="W223" s="14">
        <f t="shared" ref="W223" si="58">AVERAGE(W187:W214)</f>
        <v>4000</v>
      </c>
      <c r="X223" s="14"/>
    </row>
    <row r="224" spans="1:25" s="17" customFormat="1" x14ac:dyDescent="0.25">
      <c r="A224" s="11" t="s">
        <v>23</v>
      </c>
      <c r="B224" s="11"/>
      <c r="C224" s="14"/>
      <c r="D224" s="14"/>
      <c r="E224" s="14"/>
      <c r="F224" s="14"/>
      <c r="G224" s="14"/>
      <c r="H224" s="14"/>
      <c r="I224" s="14"/>
      <c r="J224" s="14"/>
      <c r="K224" s="14"/>
      <c r="L224" s="14"/>
      <c r="M224" s="14"/>
      <c r="N224" s="14"/>
      <c r="O224" s="14"/>
      <c r="P224" s="14"/>
      <c r="Q224" s="14"/>
      <c r="R224" s="14"/>
      <c r="S224" s="14"/>
      <c r="T224" s="14"/>
      <c r="U224" s="14"/>
      <c r="V224" s="14"/>
      <c r="W224" s="14"/>
      <c r="X224" s="14"/>
    </row>
    <row r="225" spans="1:24" s="17" customFormat="1" x14ac:dyDescent="0.25">
      <c r="A225" s="11" t="s">
        <v>24</v>
      </c>
      <c r="B225" s="11"/>
      <c r="C225" s="14">
        <f t="shared" ref="C225:D225" si="59">((1.98347*30)*C218)/1000</f>
        <v>476.03280000000001</v>
      </c>
      <c r="D225" s="14">
        <f t="shared" si="59"/>
        <v>458.18157000000002</v>
      </c>
      <c r="E225" s="14">
        <f t="shared" ref="E225:M225" si="60">((1.98347*30)*E218)/1000</f>
        <v>455.20636500000001</v>
      </c>
      <c r="F225" s="14">
        <f t="shared" si="60"/>
        <v>416.52870000000001</v>
      </c>
      <c r="G225" s="14">
        <f t="shared" ref="G225" si="61">((1.98347*30)*G218)/1000</f>
        <v>505.78485000000006</v>
      </c>
      <c r="H225" s="14">
        <f t="shared" si="60"/>
        <v>505.78485000000006</v>
      </c>
      <c r="I225" s="14">
        <f t="shared" si="60"/>
        <v>561.718704</v>
      </c>
      <c r="J225" s="14">
        <f t="shared" si="60"/>
        <v>511.73525999999998</v>
      </c>
      <c r="K225" s="14">
        <f t="shared" si="60"/>
        <v>506.18154399999997</v>
      </c>
      <c r="L225" s="14">
        <f>((1.98347*30)*L218)/1000</f>
        <v>506.18154399999997</v>
      </c>
      <c r="M225" s="14">
        <f t="shared" si="60"/>
        <v>506.18154399999997</v>
      </c>
      <c r="N225" s="14">
        <f t="shared" ref="N225" si="62">((1.98347*30)*N218)/1000</f>
        <v>511.73525999999998</v>
      </c>
      <c r="O225" s="14">
        <f t="shared" ref="O225:R225" si="63">((1.98347*30)*O218)/1000</f>
        <v>511.73525999999998</v>
      </c>
      <c r="P225" s="14">
        <f t="shared" si="63"/>
        <v>482.00304469999998</v>
      </c>
      <c r="Q225" s="14">
        <f t="shared" si="63"/>
        <v>468.10685388000002</v>
      </c>
      <c r="R225" s="14">
        <f t="shared" si="63"/>
        <v>468.10685388000002</v>
      </c>
      <c r="S225" s="14">
        <f t="shared" ref="S225:T225" si="64">((1.98347*30)*S218)/1000</f>
        <v>468.10685388000002</v>
      </c>
      <c r="T225" s="14">
        <f t="shared" si="64"/>
        <v>468.10685388000002</v>
      </c>
      <c r="U225" s="14">
        <f t="shared" ref="U225:V225" si="65">((1.98347*30)*U218)/1000</f>
        <v>461.87280766999999</v>
      </c>
      <c r="V225" s="14">
        <f t="shared" si="65"/>
        <v>461.87280766999999</v>
      </c>
      <c r="W225" s="14">
        <f t="shared" ref="W225" si="66">((1.98347*30)*W218)/1000</f>
        <v>461.87280766999999</v>
      </c>
      <c r="X225" s="14"/>
    </row>
    <row r="226" spans="1:24" s="17" customFormat="1" x14ac:dyDescent="0.25">
      <c r="A226" s="11" t="s">
        <v>25</v>
      </c>
      <c r="B226" s="11"/>
      <c r="C226" s="14">
        <f t="shared" ref="C226:D226" si="67">((1.98347*31)*C219)/1000</f>
        <v>418.115476</v>
      </c>
      <c r="D226" s="14">
        <f t="shared" si="67"/>
        <v>418.115476</v>
      </c>
      <c r="E226" s="14">
        <f t="shared" ref="E226:M226" si="68">((1.98347*31)*E219)/1000</f>
        <v>461.15677500000004</v>
      </c>
      <c r="F226" s="14">
        <f t="shared" si="68"/>
        <v>418.115476</v>
      </c>
      <c r="G226" s="14">
        <f t="shared" ref="G226" si="69">((1.98347*31)*G219)/1000</f>
        <v>461.15677500000004</v>
      </c>
      <c r="H226" s="14">
        <f t="shared" si="68"/>
        <v>399.66920500000003</v>
      </c>
      <c r="I226" s="14">
        <f t="shared" si="68"/>
        <v>584.13191500000005</v>
      </c>
      <c r="J226" s="14">
        <f t="shared" si="68"/>
        <v>528.79310200000009</v>
      </c>
      <c r="K226" s="14">
        <f t="shared" si="68"/>
        <v>461.15677500000004</v>
      </c>
      <c r="L226" s="14">
        <f>((1.98347*31)*L219)/1000</f>
        <v>399.66920500000003</v>
      </c>
      <c r="M226" s="14">
        <f t="shared" si="68"/>
        <v>492.29725400000001</v>
      </c>
      <c r="N226" s="14">
        <f t="shared" ref="N226" si="70">((1.98347*31)*N219)/1000</f>
        <v>461.15677500000004</v>
      </c>
      <c r="O226" s="14">
        <f t="shared" ref="O226:R226" si="71">((1.98347*31)*O219)/1000</f>
        <v>477.42122900000004</v>
      </c>
      <c r="P226" s="14">
        <f t="shared" si="71"/>
        <v>418.115476</v>
      </c>
      <c r="Q226" s="14">
        <f t="shared" si="71"/>
        <v>467.30553200000008</v>
      </c>
      <c r="R226" s="14">
        <f t="shared" si="71"/>
        <v>467.30553200000008</v>
      </c>
      <c r="S226" s="14">
        <f t="shared" ref="S226:T226" si="72">((1.98347*31)*S219)/1000</f>
        <v>467.30553200000008</v>
      </c>
      <c r="T226" s="14">
        <f t="shared" si="72"/>
        <v>448.66091400000005</v>
      </c>
      <c r="U226" s="14">
        <f t="shared" ref="U226:V226" si="73">((1.98347*31)*U219)/1000</f>
        <v>440.44339779000001</v>
      </c>
      <c r="V226" s="14">
        <f t="shared" si="73"/>
        <v>440.44339779000001</v>
      </c>
      <c r="W226" s="14">
        <f t="shared" ref="W226" si="74">((1.98347*31)*W219)/1000</f>
        <v>435.28637579000002</v>
      </c>
      <c r="X226" s="14"/>
    </row>
    <row r="227" spans="1:24" x14ac:dyDescent="0.25">
      <c r="A227" s="11" t="s">
        <v>26</v>
      </c>
      <c r="B227" s="17"/>
      <c r="C227" s="14">
        <f t="shared" ref="C227:D227" si="75">((1.98347*30)*C220)/1000</f>
        <v>297.52050000000003</v>
      </c>
      <c r="D227" s="14">
        <f t="shared" si="75"/>
        <v>297.52050000000003</v>
      </c>
      <c r="E227" s="14">
        <f t="shared" ref="E227:M227" si="76">((1.98347*30)*E220)/1000</f>
        <v>297.52050000000003</v>
      </c>
      <c r="F227" s="14">
        <f t="shared" si="76"/>
        <v>297.52050000000003</v>
      </c>
      <c r="G227" s="14">
        <f t="shared" ref="G227" si="77">((1.98347*30)*G220)/1000</f>
        <v>297.52050000000003</v>
      </c>
      <c r="H227" s="14">
        <f t="shared" si="76"/>
        <v>297.52050000000003</v>
      </c>
      <c r="I227" s="14">
        <f t="shared" si="76"/>
        <v>313.38826</v>
      </c>
      <c r="J227" s="14">
        <f t="shared" si="76"/>
        <v>320.72709900000001</v>
      </c>
      <c r="K227" s="14">
        <f t="shared" si="76"/>
        <v>297.52050000000003</v>
      </c>
      <c r="L227" s="14">
        <f>((1.98347*30)*L220)/1000</f>
        <v>297.52050000000003</v>
      </c>
      <c r="M227" s="14">
        <f t="shared" si="76"/>
        <v>307.43785000000003</v>
      </c>
      <c r="N227" s="14">
        <f t="shared" ref="N227" si="78">((1.98347*30)*N220)/1000</f>
        <v>297.52050000000003</v>
      </c>
      <c r="O227" s="14">
        <f t="shared" ref="O227:R227" si="79">((1.98347*30)*O220)/1000</f>
        <v>305.65272700000003</v>
      </c>
      <c r="P227" s="14">
        <f t="shared" si="79"/>
        <v>279.66927000000004</v>
      </c>
      <c r="Q227" s="14">
        <f t="shared" si="79"/>
        <v>264.59489800000006</v>
      </c>
      <c r="R227" s="14">
        <f t="shared" si="79"/>
        <v>275.70232999999996</v>
      </c>
      <c r="S227" s="14">
        <f t="shared" ref="S227:T227" si="80">((1.98347*30)*S220)/1000</f>
        <v>305.45438000000001</v>
      </c>
      <c r="T227" s="14">
        <f t="shared" si="80"/>
        <v>299.90066400000001</v>
      </c>
      <c r="U227" s="14">
        <f t="shared" ref="U227:V227" si="81">((1.98347*30)*U220)/1000</f>
        <v>268.16514400000005</v>
      </c>
      <c r="V227" s="14">
        <f t="shared" si="81"/>
        <v>332.03287800000004</v>
      </c>
      <c r="W227" s="14">
        <f t="shared" ref="W227" si="82">((1.98347*30)*W220)/1000</f>
        <v>252.29738399999999</v>
      </c>
      <c r="X227" s="14"/>
    </row>
    <row r="228" spans="1:24" x14ac:dyDescent="0.25">
      <c r="A228" s="11" t="s">
        <v>27</v>
      </c>
      <c r="B228" s="17"/>
      <c r="C228" s="14">
        <f t="shared" ref="C228:D228" si="83">((1.98347*31)*C221)/1000</f>
        <v>245.95028000000002</v>
      </c>
      <c r="D228" s="14">
        <f t="shared" si="83"/>
        <v>276.69406500000002</v>
      </c>
      <c r="E228" s="14">
        <f t="shared" ref="E228:M228" si="84">((1.98347*31)*E221)/1000</f>
        <v>245.95028000000002</v>
      </c>
      <c r="F228" s="14">
        <f t="shared" si="84"/>
        <v>245.95028000000002</v>
      </c>
      <c r="G228" s="14">
        <f t="shared" ref="G228" si="85">((1.98347*31)*G221)/1000</f>
        <v>245.95028000000002</v>
      </c>
      <c r="H228" s="14">
        <f t="shared" si="84"/>
        <v>245.95028000000002</v>
      </c>
      <c r="I228" s="14">
        <f t="shared" si="84"/>
        <v>245.95028000000002</v>
      </c>
      <c r="J228" s="14">
        <f t="shared" si="84"/>
        <v>245.95028000000002</v>
      </c>
      <c r="K228" s="14">
        <f t="shared" si="84"/>
        <v>245.95028000000002</v>
      </c>
      <c r="L228" s="14">
        <f>((1.98347*31)*L221)/1000</f>
        <v>245.95028000000002</v>
      </c>
      <c r="M228" s="14">
        <f t="shared" si="84"/>
        <v>245.95028000000002</v>
      </c>
      <c r="N228" s="14">
        <f t="shared" ref="N228" si="86">((1.98347*31)*N221)/1000</f>
        <v>245.95028000000002</v>
      </c>
      <c r="O228" s="14">
        <f t="shared" ref="O228:R228" si="87">((1.98347*31)*O221)/1000</f>
        <v>245.95028000000002</v>
      </c>
      <c r="P228" s="14">
        <f t="shared" si="87"/>
        <v>245.95028000000002</v>
      </c>
      <c r="Q228" s="14">
        <f t="shared" si="87"/>
        <v>245.95028000000002</v>
      </c>
      <c r="R228" s="14">
        <f t="shared" si="87"/>
        <v>245.95028000000002</v>
      </c>
      <c r="S228" s="14">
        <f t="shared" ref="S228:T228" si="88">((1.98347*31)*S221)/1000</f>
        <v>245.95028000000002</v>
      </c>
      <c r="T228" s="14">
        <f t="shared" si="88"/>
        <v>245.95028000000002</v>
      </c>
      <c r="U228" s="14">
        <f t="shared" ref="U228:V228" si="89">((1.98347*31)*U221)/1000</f>
        <v>245.95028000000002</v>
      </c>
      <c r="V228" s="14">
        <f t="shared" si="89"/>
        <v>245.95028000000002</v>
      </c>
      <c r="W228" s="14">
        <f t="shared" ref="W228" si="90">((1.98347*31)*W221)/1000</f>
        <v>245.95028000000002</v>
      </c>
      <c r="X228" s="14"/>
    </row>
    <row r="229" spans="1:24" x14ac:dyDescent="0.25">
      <c r="A229" s="11" t="s">
        <v>28</v>
      </c>
      <c r="C229" s="14">
        <f t="shared" ref="C229:D229" si="91">((1.98347*31)*C222)/1000</f>
        <v>245.95028000000002</v>
      </c>
      <c r="D229" s="14">
        <f t="shared" si="91"/>
        <v>276.69406500000002</v>
      </c>
      <c r="E229" s="14">
        <f t="shared" ref="E229:M229" si="92">((1.98347*31)*E222)/1000</f>
        <v>245.95028000000002</v>
      </c>
      <c r="F229" s="14">
        <f t="shared" si="92"/>
        <v>245.95028000000002</v>
      </c>
      <c r="G229" s="14">
        <f t="shared" ref="G229" si="93">((1.98347*31)*G222)/1000</f>
        <v>245.95028000000002</v>
      </c>
      <c r="H229" s="14">
        <f t="shared" si="92"/>
        <v>245.95028000000002</v>
      </c>
      <c r="I229" s="14">
        <f t="shared" si="92"/>
        <v>245.95028000000002</v>
      </c>
      <c r="J229" s="14">
        <f t="shared" si="92"/>
        <v>245.95028000000002</v>
      </c>
      <c r="K229" s="14">
        <f t="shared" si="92"/>
        <v>245.95028000000002</v>
      </c>
      <c r="L229" s="14">
        <f>((1.98347*31)*L222)/1000</f>
        <v>245.95028000000002</v>
      </c>
      <c r="M229" s="14">
        <f t="shared" si="92"/>
        <v>245.95028000000002</v>
      </c>
      <c r="N229" s="14">
        <f t="shared" ref="N229" si="94">((1.98347*31)*N222)/1000</f>
        <v>245.95028000000002</v>
      </c>
      <c r="O229" s="14">
        <f t="shared" ref="O229:R229" si="95">((1.98347*31)*O222)/1000</f>
        <v>245.95028000000002</v>
      </c>
      <c r="P229" s="14">
        <f t="shared" si="95"/>
        <v>245.95028000000002</v>
      </c>
      <c r="Q229" s="14">
        <f t="shared" si="95"/>
        <v>245.95028000000002</v>
      </c>
      <c r="R229" s="14">
        <f t="shared" si="95"/>
        <v>245.95028000000002</v>
      </c>
      <c r="S229" s="14">
        <f t="shared" ref="S229:T229" si="96">((1.98347*31)*S222)/1000</f>
        <v>245.95028000000002</v>
      </c>
      <c r="T229" s="14">
        <f t="shared" si="96"/>
        <v>245.95028000000002</v>
      </c>
      <c r="U229" s="14">
        <f t="shared" ref="U229:V229" si="97">((1.98347*31)*U222)/1000</f>
        <v>245.95028000000002</v>
      </c>
      <c r="V229" s="14">
        <f t="shared" si="97"/>
        <v>245.95028000000002</v>
      </c>
      <c r="W229" s="14">
        <f t="shared" ref="W229" si="98">((1.98347*31)*W222)/1000</f>
        <v>245.95028000000002</v>
      </c>
      <c r="X229" s="14"/>
    </row>
    <row r="230" spans="1:24" x14ac:dyDescent="0.25">
      <c r="A230" s="11" t="s">
        <v>29</v>
      </c>
      <c r="C230" s="14">
        <f t="shared" ref="C230:D230" si="99">((1.98347*28)*C223)/1000</f>
        <v>222.14864</v>
      </c>
      <c r="D230" s="14">
        <f t="shared" si="99"/>
        <v>444.29728</v>
      </c>
      <c r="E230" s="14">
        <f t="shared" ref="E230:M230" si="100">((1.98347*28)*E223)/1000</f>
        <v>222.14864</v>
      </c>
      <c r="F230" s="14">
        <f t="shared" si="100"/>
        <v>222.14864</v>
      </c>
      <c r="G230" s="14">
        <f t="shared" ref="G230" si="101">((1.98347*28)*G223)/1000</f>
        <v>222.14864</v>
      </c>
      <c r="H230" s="14">
        <f t="shared" si="100"/>
        <v>222.14864</v>
      </c>
      <c r="I230" s="14">
        <f t="shared" si="100"/>
        <v>222.14864</v>
      </c>
      <c r="J230" s="14">
        <f t="shared" si="100"/>
        <v>222.14864</v>
      </c>
      <c r="K230" s="14">
        <f t="shared" si="100"/>
        <v>222.14864</v>
      </c>
      <c r="L230" s="14">
        <f>((1.98347*28)*L223)/1000</f>
        <v>222.14864</v>
      </c>
      <c r="M230" s="14">
        <f t="shared" si="100"/>
        <v>222.14864</v>
      </c>
      <c r="N230" s="14">
        <f t="shared" ref="N230" si="102">((1.98347*28)*N223)/1000</f>
        <v>222.14864</v>
      </c>
      <c r="O230" s="14">
        <f t="shared" ref="O230:R230" si="103">((1.98347*28)*O223)/1000</f>
        <v>222.14864</v>
      </c>
      <c r="P230" s="14">
        <f t="shared" si="103"/>
        <v>222.14864</v>
      </c>
      <c r="Q230" s="14">
        <f t="shared" si="103"/>
        <v>222.14864</v>
      </c>
      <c r="R230" s="14">
        <f t="shared" si="103"/>
        <v>222.14864</v>
      </c>
      <c r="S230" s="14">
        <f t="shared" ref="S230:T230" si="104">((1.98347*28)*S223)/1000</f>
        <v>222.14864</v>
      </c>
      <c r="T230" s="14">
        <f t="shared" si="104"/>
        <v>222.14864</v>
      </c>
      <c r="U230" s="14">
        <f t="shared" ref="U230:V230" si="105">((1.98347*28)*U223)/1000</f>
        <v>222.14864</v>
      </c>
      <c r="V230" s="14">
        <f t="shared" si="105"/>
        <v>222.14864</v>
      </c>
      <c r="W230" s="14">
        <f t="shared" ref="W230" si="106">((1.98347*28)*W223)/1000</f>
        <v>222.14864</v>
      </c>
      <c r="X230" s="14"/>
    </row>
    <row r="231" spans="1:24" x14ac:dyDescent="0.25">
      <c r="A231" s="11" t="s">
        <v>30</v>
      </c>
      <c r="C231" s="13">
        <f t="shared" ref="C231:D231" si="107">SUM(C225:C230)</f>
        <v>1905.7179759999999</v>
      </c>
      <c r="D231" s="13">
        <f t="shared" si="107"/>
        <v>2171.5029560000003</v>
      </c>
      <c r="E231" s="13">
        <f t="shared" ref="E231:K231" si="108">SUM(E225:E230)</f>
        <v>1927.9328399999999</v>
      </c>
      <c r="F231" s="13">
        <f t="shared" ref="F231:G231" si="109">SUM(F225:F230)</f>
        <v>1846.2138760000003</v>
      </c>
      <c r="G231" s="13">
        <f t="shared" si="109"/>
        <v>1978.5113250000004</v>
      </c>
      <c r="H231" s="13">
        <f t="shared" si="108"/>
        <v>1917.0237550000002</v>
      </c>
      <c r="I231" s="13">
        <f>SUM(I225:I230)</f>
        <v>2173.2880789999999</v>
      </c>
      <c r="J231" s="13">
        <f t="shared" si="108"/>
        <v>2075.3046610000001</v>
      </c>
      <c r="K231" s="13">
        <f t="shared" si="108"/>
        <v>1978.908019</v>
      </c>
      <c r="L231" s="13">
        <f>SUM(L225:L230)</f>
        <v>1917.4204490000002</v>
      </c>
      <c r="M231" s="13">
        <f>SUM(M225:M230)</f>
        <v>2019.9658479999998</v>
      </c>
      <c r="N231" s="13">
        <f t="shared" ref="N231" si="110">SUM(N225:N230)</f>
        <v>1984.4617350000003</v>
      </c>
      <c r="O231" s="13">
        <f t="shared" ref="O231:R231" si="111">SUM(O225:O230)</f>
        <v>2008.858416</v>
      </c>
      <c r="P231" s="13">
        <f t="shared" si="111"/>
        <v>1893.8369907000001</v>
      </c>
      <c r="Q231" s="13">
        <f t="shared" si="111"/>
        <v>1914.0564838800001</v>
      </c>
      <c r="R231" s="13">
        <f t="shared" si="111"/>
        <v>1925.1639158799999</v>
      </c>
      <c r="S231" s="13">
        <f t="shared" ref="S231:T231" si="112">SUM(S225:S230)</f>
        <v>1954.9159658799999</v>
      </c>
      <c r="T231" s="13">
        <f t="shared" si="112"/>
        <v>1930.7176318800002</v>
      </c>
      <c r="U231" s="13">
        <f t="shared" ref="U231:V231" si="113">SUM(U225:U230)</f>
        <v>1884.5305494600002</v>
      </c>
      <c r="V231" s="13">
        <f t="shared" si="113"/>
        <v>1948.3982834600001</v>
      </c>
      <c r="W231" s="13">
        <f t="shared" ref="W231" si="114">SUM(W225:W230)</f>
        <v>1863.5057674600002</v>
      </c>
      <c r="X231" s="13"/>
    </row>
    <row r="232" spans="1:24" x14ac:dyDescent="0.25">
      <c r="I232" s="13"/>
    </row>
    <row r="233" spans="1:24" x14ac:dyDescent="0.25">
      <c r="A233" s="11" t="s">
        <v>31</v>
      </c>
      <c r="G233">
        <v>2601</v>
      </c>
      <c r="H233">
        <v>2601</v>
      </c>
    </row>
    <row r="234" spans="1:24" x14ac:dyDescent="0.25">
      <c r="A234" s="11" t="s">
        <v>32</v>
      </c>
      <c r="G234">
        <v>2404</v>
      </c>
      <c r="H234">
        <v>2505</v>
      </c>
    </row>
    <row r="235" spans="1:24" x14ac:dyDescent="0.25">
      <c r="A235" s="11" t="s">
        <v>33</v>
      </c>
      <c r="G235">
        <v>2374</v>
      </c>
      <c r="H235">
        <v>2545</v>
      </c>
    </row>
    <row r="236" spans="1:24" x14ac:dyDescent="0.25">
      <c r="A236" s="11" t="s">
        <v>34</v>
      </c>
      <c r="G236">
        <v>2386</v>
      </c>
      <c r="H236">
        <v>2677</v>
      </c>
      <c r="M236" s="13"/>
    </row>
    <row r="237" spans="1:24" x14ac:dyDescent="0.25">
      <c r="A237" s="11" t="s">
        <v>35</v>
      </c>
      <c r="G237">
        <v>2457</v>
      </c>
      <c r="H237">
        <v>3035</v>
      </c>
    </row>
    <row r="238" spans="1:24" x14ac:dyDescent="0.25">
      <c r="A238" s="11" t="s">
        <v>36</v>
      </c>
      <c r="G238">
        <v>2612</v>
      </c>
      <c r="H238">
        <v>3568</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sheetPr codeName="Sheet2"/>
  <dimension ref="A1:B22"/>
  <sheetViews>
    <sheetView tabSelected="1" workbookViewId="0">
      <selection activeCell="B21" sqref="B21"/>
    </sheetView>
  </sheetViews>
  <sheetFormatPr defaultRowHeight="15" x14ac:dyDescent="0.25"/>
  <cols>
    <col min="1" max="1" width="20.28515625" bestFit="1" customWidth="1"/>
  </cols>
  <sheetData>
    <row r="1" spans="1:2" x14ac:dyDescent="0.25">
      <c r="A1" s="17" t="s">
        <v>37</v>
      </c>
      <c r="B1" s="17" t="s">
        <v>38</v>
      </c>
    </row>
    <row r="2" spans="1:2" x14ac:dyDescent="0.25">
      <c r="A2" s="12" t="s">
        <v>3</v>
      </c>
      <c r="B2" t="s">
        <v>39</v>
      </c>
    </row>
    <row r="3" spans="1:2" x14ac:dyDescent="0.25">
      <c r="A3" s="12" t="s">
        <v>4</v>
      </c>
      <c r="B3" t="s">
        <v>39</v>
      </c>
    </row>
    <row r="4" spans="1:2" x14ac:dyDescent="0.25">
      <c r="A4" s="12" t="s">
        <v>5</v>
      </c>
      <c r="B4" t="s">
        <v>39</v>
      </c>
    </row>
    <row r="5" spans="1:2" x14ac:dyDescent="0.25">
      <c r="A5" s="12" t="s">
        <v>6</v>
      </c>
      <c r="B5" t="s">
        <v>39</v>
      </c>
    </row>
    <row r="6" spans="1:2" x14ac:dyDescent="0.25">
      <c r="A6" s="12" t="s">
        <v>7</v>
      </c>
      <c r="B6" t="s">
        <v>39</v>
      </c>
    </row>
    <row r="7" spans="1:2" x14ac:dyDescent="0.25">
      <c r="A7" s="12" t="s">
        <v>8</v>
      </c>
      <c r="B7" t="s">
        <v>39</v>
      </c>
    </row>
    <row r="8" spans="1:2" x14ac:dyDescent="0.25">
      <c r="A8" s="12" t="s">
        <v>9</v>
      </c>
      <c r="B8" t="s">
        <v>39</v>
      </c>
    </row>
    <row r="9" spans="1:2" x14ac:dyDescent="0.25">
      <c r="A9" s="12" t="s">
        <v>10</v>
      </c>
      <c r="B9" t="s">
        <v>39</v>
      </c>
    </row>
    <row r="10" spans="1:2" x14ac:dyDescent="0.25">
      <c r="A10" s="12" t="s">
        <v>11</v>
      </c>
      <c r="B10" t="s">
        <v>39</v>
      </c>
    </row>
    <row r="11" spans="1:2" x14ac:dyDescent="0.25">
      <c r="A11" s="12" t="s">
        <v>12</v>
      </c>
      <c r="B11" t="s">
        <v>39</v>
      </c>
    </row>
    <row r="12" spans="1:2" x14ac:dyDescent="0.25">
      <c r="A12" s="12" t="s">
        <v>13</v>
      </c>
      <c r="B12" t="s">
        <v>39</v>
      </c>
    </row>
    <row r="13" spans="1:2" x14ac:dyDescent="0.25">
      <c r="A13" s="12" t="s">
        <v>14</v>
      </c>
      <c r="B13" t="s">
        <v>39</v>
      </c>
    </row>
    <row r="14" spans="1:2" x14ac:dyDescent="0.25">
      <c r="A14" s="34" t="s">
        <v>67</v>
      </c>
      <c r="B14" t="s">
        <v>39</v>
      </c>
    </row>
    <row r="15" spans="1:2" x14ac:dyDescent="0.25">
      <c r="A15" s="12" t="s">
        <v>68</v>
      </c>
      <c r="B15" t="s">
        <v>39</v>
      </c>
    </row>
    <row r="16" spans="1:2" x14ac:dyDescent="0.25">
      <c r="A16" s="12" t="s">
        <v>69</v>
      </c>
      <c r="B16" t="s">
        <v>39</v>
      </c>
    </row>
    <row r="17" spans="1:2" x14ac:dyDescent="0.25">
      <c r="A17" s="12" t="s">
        <v>70</v>
      </c>
      <c r="B17" t="s">
        <v>39</v>
      </c>
    </row>
    <row r="18" spans="1:2" x14ac:dyDescent="0.25">
      <c r="A18" s="12" t="s">
        <v>71</v>
      </c>
      <c r="B18" t="s">
        <v>39</v>
      </c>
    </row>
    <row r="19" spans="1:2" x14ac:dyDescent="0.25">
      <c r="A19" s="12" t="s">
        <v>72</v>
      </c>
      <c r="B19" t="s">
        <v>39</v>
      </c>
    </row>
    <row r="20" spans="1:2" x14ac:dyDescent="0.25">
      <c r="A20" s="12" t="s">
        <v>80</v>
      </c>
      <c r="B20" t="s">
        <v>40</v>
      </c>
    </row>
    <row r="21" spans="1:2" x14ac:dyDescent="0.25">
      <c r="A21" s="12" t="s">
        <v>82</v>
      </c>
      <c r="B21" t="s">
        <v>40</v>
      </c>
    </row>
    <row r="22" spans="1:2" x14ac:dyDescent="0.25">
      <c r="A22" s="12" t="s">
        <v>84</v>
      </c>
      <c r="B22" t="s">
        <v>40</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sheetPr codeName="Sheet3"/>
  <dimension ref="A1:A17"/>
  <sheetViews>
    <sheetView workbookViewId="0">
      <selection activeCell="A12" sqref="A12"/>
    </sheetView>
  </sheetViews>
  <sheetFormatPr defaultRowHeight="15" x14ac:dyDescent="0.25"/>
  <sheetData>
    <row r="1" spans="1:1" ht="18.75" x14ac:dyDescent="0.25">
      <c r="A1" s="30" t="s">
        <v>41</v>
      </c>
    </row>
    <row r="2" spans="1:1" ht="17.850000000000001" customHeight="1" x14ac:dyDescent="0.25">
      <c r="A2" s="26"/>
    </row>
    <row r="3" spans="1:1" ht="15.75" x14ac:dyDescent="0.25">
      <c r="A3" s="28" t="s">
        <v>42</v>
      </c>
    </row>
    <row r="4" spans="1:1" ht="15.75" x14ac:dyDescent="0.25">
      <c r="A4" s="28"/>
    </row>
    <row r="5" spans="1:1" ht="15.75" x14ac:dyDescent="0.25">
      <c r="A5" s="28" t="s">
        <v>43</v>
      </c>
    </row>
    <row r="6" spans="1:1" ht="15.75" x14ac:dyDescent="0.25">
      <c r="A6" s="28"/>
    </row>
    <row r="7" spans="1:1" ht="15.75" x14ac:dyDescent="0.25">
      <c r="A7" s="28" t="s">
        <v>44</v>
      </c>
    </row>
    <row r="8" spans="1:1" x14ac:dyDescent="0.25">
      <c r="A8" s="25"/>
    </row>
    <row r="10" spans="1:1" x14ac:dyDescent="0.25">
      <c r="A10" s="25"/>
    </row>
    <row r="11" spans="1:1" ht="15.75" x14ac:dyDescent="0.25">
      <c r="A11" s="27"/>
    </row>
    <row r="12" spans="1:1" x14ac:dyDescent="0.25">
      <c r="A12" s="25" t="s">
        <v>45</v>
      </c>
    </row>
    <row r="13" spans="1:1" ht="15.75" x14ac:dyDescent="0.25">
      <c r="A13" s="27"/>
    </row>
    <row r="14" spans="1:1" x14ac:dyDescent="0.25">
      <c r="A14" s="29" t="s">
        <v>46</v>
      </c>
    </row>
    <row r="17" spans="1:1" x14ac:dyDescent="0.25">
      <c r="A17" t="s">
        <v>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sheetPr codeName="Sheet6"/>
  <dimension ref="A1:B29"/>
  <sheetViews>
    <sheetView showGridLines="0" workbookViewId="0">
      <selection activeCell="M33" sqref="M33"/>
    </sheetView>
  </sheetViews>
  <sheetFormatPr defaultColWidth="8.5703125" defaultRowHeight="15" x14ac:dyDescent="0.25"/>
  <cols>
    <col min="1" max="1" width="13.42578125" customWidth="1"/>
  </cols>
  <sheetData>
    <row r="1" spans="1:2" ht="36" x14ac:dyDescent="0.25">
      <c r="A1" s="7" t="s">
        <v>48</v>
      </c>
    </row>
    <row r="2" spans="1:2" x14ac:dyDescent="0.25">
      <c r="A2" s="8" t="s">
        <v>49</v>
      </c>
      <c r="B2" s="2"/>
    </row>
    <row r="3" spans="1:2" x14ac:dyDescent="0.25">
      <c r="A3" s="9" t="s">
        <v>50</v>
      </c>
      <c r="B3" s="3"/>
    </row>
    <row r="4" spans="1:2" ht="15.75" x14ac:dyDescent="0.25">
      <c r="A4" s="9" t="s">
        <v>51</v>
      </c>
      <c r="B4" s="4"/>
    </row>
    <row r="5" spans="1:2" x14ac:dyDescent="0.25">
      <c r="A5" s="9" t="s">
        <v>52</v>
      </c>
      <c r="B5" s="3"/>
    </row>
    <row r="6" spans="1:2" ht="15.75" x14ac:dyDescent="0.25">
      <c r="A6" s="9" t="s">
        <v>53</v>
      </c>
      <c r="B6" s="4"/>
    </row>
    <row r="7" spans="1:2" ht="15.75" x14ac:dyDescent="0.25">
      <c r="A7" s="2" t="s">
        <v>54</v>
      </c>
      <c r="B7" s="5"/>
    </row>
    <row r="8" spans="1:2" x14ac:dyDescent="0.25">
      <c r="A8" s="8" t="s">
        <v>55</v>
      </c>
      <c r="B8" s="3"/>
    </row>
    <row r="9" spans="1:2" x14ac:dyDescent="0.25">
      <c r="A9" t="s">
        <v>56</v>
      </c>
      <c r="B9" s="3"/>
    </row>
    <row r="10" spans="1:2" ht="15.75" x14ac:dyDescent="0.25">
      <c r="A10" t="s">
        <v>57</v>
      </c>
      <c r="B10" s="4"/>
    </row>
    <row r="11" spans="1:2" x14ac:dyDescent="0.25">
      <c r="A11" t="s">
        <v>58</v>
      </c>
      <c r="B11" s="6"/>
    </row>
    <row r="12" spans="1:2" ht="15.75" x14ac:dyDescent="0.25">
      <c r="A12" t="s">
        <v>59</v>
      </c>
      <c r="B12" s="4"/>
    </row>
    <row r="13" spans="1:2" x14ac:dyDescent="0.25">
      <c r="A13" t="s">
        <v>60</v>
      </c>
      <c r="B13" s="3"/>
    </row>
    <row r="14" spans="1:2" ht="15.75" x14ac:dyDescent="0.25">
      <c r="A14" t="s">
        <v>61</v>
      </c>
      <c r="B14" s="4"/>
    </row>
    <row r="15" spans="1:2" ht="15.75" x14ac:dyDescent="0.25">
      <c r="A15" t="s">
        <v>62</v>
      </c>
      <c r="B15" s="5"/>
    </row>
    <row r="16" spans="1:2" ht="15.75" x14ac:dyDescent="0.25">
      <c r="A16" t="s">
        <v>63</v>
      </c>
      <c r="B16" s="5"/>
    </row>
    <row r="17" spans="1:2" x14ac:dyDescent="0.25">
      <c r="A17" t="s">
        <v>64</v>
      </c>
      <c r="B17" s="3"/>
    </row>
    <row r="18" spans="1:2" x14ac:dyDescent="0.25">
      <c r="A18" t="s">
        <v>65</v>
      </c>
    </row>
    <row r="19" spans="1:2" x14ac:dyDescent="0.25">
      <c r="A19" t="s">
        <v>66</v>
      </c>
    </row>
    <row r="20" spans="1:2" x14ac:dyDescent="0.25">
      <c r="A20" t="s">
        <v>73</v>
      </c>
    </row>
    <row r="21" spans="1:2" x14ac:dyDescent="0.25">
      <c r="A21" t="s">
        <v>78</v>
      </c>
    </row>
    <row r="22" spans="1:2" x14ac:dyDescent="0.25">
      <c r="A22" t="s">
        <v>79</v>
      </c>
    </row>
    <row r="23" spans="1:2" x14ac:dyDescent="0.25">
      <c r="A23" t="s">
        <v>74</v>
      </c>
    </row>
    <row r="24" spans="1:2" x14ac:dyDescent="0.25">
      <c r="A24" t="s">
        <v>75</v>
      </c>
    </row>
    <row r="25" spans="1:2" x14ac:dyDescent="0.25">
      <c r="A25" t="s">
        <v>76</v>
      </c>
    </row>
    <row r="26" spans="1:2" x14ac:dyDescent="0.25">
      <c r="A26" t="s">
        <v>77</v>
      </c>
    </row>
    <row r="27" spans="1:2" x14ac:dyDescent="0.25">
      <c r="A27" t="s">
        <v>81</v>
      </c>
    </row>
    <row r="28" spans="1:2" x14ac:dyDescent="0.25">
      <c r="A28" t="s">
        <v>83</v>
      </c>
    </row>
    <row r="29" spans="1:2" x14ac:dyDescent="0.25">
      <c r="A29" t="s">
        <v>85</v>
      </c>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Patton, Thomas K</cp:lastModifiedBy>
  <cp:revision/>
  <dcterms:created xsi:type="dcterms:W3CDTF">2022-09-06T22:36:24Z</dcterms:created>
  <dcterms:modified xsi:type="dcterms:W3CDTF">2025-10-16T22:53:52Z</dcterms:modified>
  <cp:category/>
  <cp:contentStatus/>
</cp:coreProperties>
</file>