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<sst xmlns="http://schemas.openxmlformats.org/spreadsheetml/2006/main" count="66" uniqueCount="32">
  <si>
    <t>Even Stack</t>
  </si>
  <si>
    <t>Odd Stack</t>
  </si>
  <si>
    <t>Cells</t>
  </si>
  <si>
    <t>Number of cells</t>
  </si>
  <si>
    <t>Cell thickness (mm)</t>
  </si>
  <si>
    <t>Min cell expansion (%)</t>
  </si>
  <si>
    <t>Max cell expansion (%)</t>
  </si>
  <si>
    <t>Min cells thickness (mm)</t>
  </si>
  <si>
    <t>Max cells thickness (mm)</t>
  </si>
  <si>
    <t>Total cell expansion (mm)</t>
  </si>
  <si>
    <t>Heat Spreaders</t>
  </si>
  <si>
    <t>Number of heat spreaders</t>
  </si>
  <si>
    <t>Heat spreader thickness (mm)</t>
  </si>
  <si>
    <t>Total thickness (mm)</t>
  </si>
  <si>
    <t>Kapton Tape</t>
  </si>
  <si>
    <t>Number of Kapton tapes</t>
  </si>
  <si>
    <t>Kapton tape thickness (mm)</t>
  </si>
  <si>
    <t>End Plate</t>
  </si>
  <si>
    <t>Number of end plates</t>
  </si>
  <si>
    <t>End plate thickness (mm)</t>
  </si>
  <si>
    <t>Filler</t>
  </si>
  <si>
    <t>Number of fillers</t>
  </si>
  <si>
    <t>Filler thickness (mm)</t>
  </si>
  <si>
    <t>4psi compression (%)</t>
  </si>
  <si>
    <t>18psi compression (%)</t>
  </si>
  <si>
    <t>Min filler thickness (mm)</t>
  </si>
  <si>
    <t>Max filler thickness (mm)</t>
  </si>
  <si>
    <t>Total filler expansion (mm)</t>
  </si>
  <si>
    <t>Stack</t>
  </si>
  <si>
    <t>Min stack thickness (mm)</t>
  </si>
  <si>
    <t>Max stack thickness (mm)</t>
  </si>
  <si>
    <t>Avg stack thickness (mm)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</si>
</sst>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5"/>
  <cols>
    <col collapsed="false" hidden="false" max="1" min="1" style="0" width="27.9948979591837"/>
    <col collapsed="false" hidden="false" max="3" min="3" style="0" width="8.72959183673469"/>
    <col collapsed="false" hidden="false" max="4" min="4" style="0" width="27.9948979591837"/>
    <col collapsed="false" hidden="false" max="1025" min="6" style="0" width="8.72959183673469"/>
  </cols>
  <sheetData>
    <row r="1" customFormat="false" ht="13.8" hidden="false" customHeight="false" outlineLevel="0" collapsed="false">
      <c r="A1" s="1" t="s">
        <v>0</v>
      </c>
      <c r="D1" s="1" t="s">
        <v>1</v>
      </c>
    </row>
    <row r="2" customFormat="false" ht="15.75" hidden="false" customHeight="false" outlineLevel="0" collapsed="false">
      <c r="A2" s="2" t="s">
        <v>2</v>
      </c>
      <c r="D2" s="2" t="s">
        <v>2</v>
      </c>
    </row>
    <row r="3" customFormat="false" ht="15" hidden="false" customHeight="false" outlineLevel="0" collapsed="false">
      <c r="A3" s="3" t="s">
        <v>3</v>
      </c>
      <c r="B3" s="4" t="n">
        <v>22</v>
      </c>
      <c r="D3" s="3" t="s">
        <v>3</v>
      </c>
      <c r="E3" s="4" t="n">
        <v>21</v>
      </c>
    </row>
    <row r="4" customFormat="false" ht="15" hidden="false" customHeight="false" outlineLevel="0" collapsed="false">
      <c r="A4" s="5" t="s">
        <v>4</v>
      </c>
      <c r="B4" s="6" t="n">
        <v>7.1</v>
      </c>
      <c r="D4" s="5" t="s">
        <v>4</v>
      </c>
      <c r="E4" s="6" t="n">
        <v>7.1</v>
      </c>
    </row>
    <row r="5" customFormat="false" ht="15" hidden="false" customHeight="false" outlineLevel="0" collapsed="false">
      <c r="A5" s="5" t="s">
        <v>5</v>
      </c>
      <c r="B5" s="6" t="n">
        <v>1</v>
      </c>
      <c r="D5" s="5" t="s">
        <v>5</v>
      </c>
      <c r="E5" s="6" t="n">
        <v>1</v>
      </c>
    </row>
    <row r="6" customFormat="false" ht="15" hidden="false" customHeight="false" outlineLevel="0" collapsed="false">
      <c r="A6" s="5" t="s">
        <v>6</v>
      </c>
      <c r="B6" s="6" t="n">
        <v>6</v>
      </c>
      <c r="D6" s="5" t="s">
        <v>6</v>
      </c>
      <c r="E6" s="6" t="n">
        <v>6</v>
      </c>
    </row>
    <row r="7" customFormat="false" ht="15" hidden="false" customHeight="false" outlineLevel="0" collapsed="false">
      <c r="A7" s="5" t="s">
        <v>7</v>
      </c>
      <c r="B7" s="6" t="n">
        <f aca="false">(1+B5/100)*B4*B3</f>
        <v>157.762</v>
      </c>
      <c r="D7" s="5" t="s">
        <v>7</v>
      </c>
      <c r="E7" s="6" t="n">
        <f aca="false">(1+E5/100)*E4*E3</f>
        <v>150.591</v>
      </c>
    </row>
    <row r="8" customFormat="false" ht="15" hidden="false" customHeight="false" outlineLevel="0" collapsed="false">
      <c r="A8" s="5" t="s">
        <v>8</v>
      </c>
      <c r="B8" s="6" t="n">
        <f aca="false">(1+B6/100)*B4*B3</f>
        <v>165.572</v>
      </c>
      <c r="D8" s="5" t="s">
        <v>8</v>
      </c>
      <c r="E8" s="6" t="n">
        <f aca="false">(1+E6/100)*E4*E3</f>
        <v>158.046</v>
      </c>
    </row>
    <row r="9" customFormat="false" ht="15.75" hidden="false" customHeight="false" outlineLevel="0" collapsed="false">
      <c r="A9" s="7" t="s">
        <v>9</v>
      </c>
      <c r="B9" s="8" t="n">
        <f aca="false">B8-B7</f>
        <v>7.81</v>
      </c>
      <c r="D9" s="7" t="s">
        <v>9</v>
      </c>
      <c r="E9" s="8" t="n">
        <f aca="false">E8-E7</f>
        <v>7.45500000000001</v>
      </c>
    </row>
    <row r="11" customFormat="false" ht="15.75" hidden="false" customHeight="false" outlineLevel="0" collapsed="false">
      <c r="A11" s="2" t="s">
        <v>10</v>
      </c>
      <c r="D11" s="2" t="s">
        <v>10</v>
      </c>
    </row>
    <row r="12" customFormat="false" ht="15" hidden="false" customHeight="false" outlineLevel="0" collapsed="false">
      <c r="A12" s="3" t="s">
        <v>11</v>
      </c>
      <c r="B12" s="4" t="n">
        <v>12</v>
      </c>
      <c r="D12" s="3" t="s">
        <v>11</v>
      </c>
      <c r="E12" s="4" t="n">
        <v>11</v>
      </c>
    </row>
    <row r="13" customFormat="false" ht="13.8" hidden="false" customHeight="false" outlineLevel="0" collapsed="false">
      <c r="A13" s="5" t="s">
        <v>12</v>
      </c>
      <c r="B13" s="6" t="n">
        <v>0.3048</v>
      </c>
      <c r="D13" s="5" t="s">
        <v>12</v>
      </c>
      <c r="E13" s="6" t="n">
        <v>0.3048</v>
      </c>
    </row>
    <row r="14" customFormat="false" ht="15.75" hidden="false" customHeight="false" outlineLevel="0" collapsed="false">
      <c r="A14" s="7" t="s">
        <v>13</v>
      </c>
      <c r="B14" s="8" t="n">
        <f aca="false">B12*B13</f>
        <v>3.6576</v>
      </c>
      <c r="D14" s="7" t="s">
        <v>13</v>
      </c>
      <c r="E14" s="8" t="n">
        <f aca="false">E12*E13</f>
        <v>3.3528</v>
      </c>
    </row>
    <row r="16" customFormat="false" ht="15.75" hidden="false" customHeight="false" outlineLevel="0" collapsed="false">
      <c r="A16" s="2" t="s">
        <v>14</v>
      </c>
      <c r="D16" s="2" t="s">
        <v>14</v>
      </c>
    </row>
    <row r="17" customFormat="false" ht="15" hidden="false" customHeight="false" outlineLevel="0" collapsed="false">
      <c r="A17" s="3" t="s">
        <v>15</v>
      </c>
      <c r="B17" s="4" t="n">
        <v>24</v>
      </c>
      <c r="D17" s="3" t="s">
        <v>15</v>
      </c>
      <c r="E17" s="4" t="n">
        <v>22</v>
      </c>
    </row>
    <row r="18" customFormat="false" ht="13.8" hidden="false" customHeight="false" outlineLevel="0" collapsed="false">
      <c r="A18" s="5" t="s">
        <v>16</v>
      </c>
      <c r="B18" s="6" t="n">
        <v>0.0762</v>
      </c>
      <c r="D18" s="5" t="s">
        <v>16</v>
      </c>
      <c r="E18" s="6" t="n">
        <v>0.0762</v>
      </c>
    </row>
    <row r="19" customFormat="false" ht="15.75" hidden="false" customHeight="false" outlineLevel="0" collapsed="false">
      <c r="A19" s="7" t="s">
        <v>13</v>
      </c>
      <c r="B19" s="8" t="n">
        <f aca="false">B17*B18</f>
        <v>1.8288</v>
      </c>
      <c r="D19" s="7" t="s">
        <v>13</v>
      </c>
      <c r="E19" s="8" t="n">
        <f aca="false">E17*E18</f>
        <v>1.6764</v>
      </c>
    </row>
    <row r="21" customFormat="false" ht="15.75" hidden="false" customHeight="false" outlineLevel="0" collapsed="false">
      <c r="A21" s="2" t="s">
        <v>17</v>
      </c>
      <c r="D21" s="2" t="s">
        <v>17</v>
      </c>
    </row>
    <row r="22" customFormat="false" ht="15" hidden="false" customHeight="false" outlineLevel="0" collapsed="false">
      <c r="A22" s="3" t="s">
        <v>18</v>
      </c>
      <c r="B22" s="4" t="n">
        <v>2</v>
      </c>
      <c r="D22" s="3" t="s">
        <v>18</v>
      </c>
      <c r="E22" s="4" t="n">
        <v>2</v>
      </c>
    </row>
    <row r="23" customFormat="false" ht="15" hidden="false" customHeight="false" outlineLevel="0" collapsed="false">
      <c r="A23" s="5" t="s">
        <v>19</v>
      </c>
      <c r="B23" s="6" t="n">
        <v>6.35</v>
      </c>
      <c r="D23" s="5" t="s">
        <v>19</v>
      </c>
      <c r="E23" s="6" t="n">
        <v>6.35</v>
      </c>
    </row>
    <row r="24" customFormat="false" ht="15.75" hidden="false" customHeight="false" outlineLevel="0" collapsed="false">
      <c r="A24" s="7" t="s">
        <v>13</v>
      </c>
      <c r="B24" s="8" t="n">
        <f aca="false">B22*B23</f>
        <v>12.7</v>
      </c>
      <c r="D24" s="7" t="s">
        <v>13</v>
      </c>
      <c r="E24" s="8" t="n">
        <f aca="false">E22*E23</f>
        <v>12.7</v>
      </c>
    </row>
    <row r="26" customFormat="false" ht="15.75" hidden="false" customHeight="false" outlineLevel="0" collapsed="false">
      <c r="A26" s="2" t="s">
        <v>20</v>
      </c>
      <c r="D26" s="2" t="s">
        <v>20</v>
      </c>
    </row>
    <row r="27" customFormat="false" ht="15" hidden="false" customHeight="false" outlineLevel="0" collapsed="false">
      <c r="A27" s="3" t="s">
        <v>21</v>
      </c>
      <c r="B27" s="4" t="n">
        <v>10</v>
      </c>
      <c r="D27" s="3" t="s">
        <v>21</v>
      </c>
      <c r="E27" s="4" t="n">
        <v>9</v>
      </c>
    </row>
    <row r="28" customFormat="false" ht="15" hidden="false" customHeight="false" outlineLevel="0" collapsed="false">
      <c r="A28" s="5" t="s">
        <v>22</v>
      </c>
      <c r="B28" s="6" t="n">
        <v>1.5875</v>
      </c>
      <c r="D28" s="5" t="s">
        <v>22</v>
      </c>
      <c r="E28" s="6" t="n">
        <v>1.5875</v>
      </c>
    </row>
    <row r="29" customFormat="false" ht="13.8" hidden="false" customHeight="false" outlineLevel="0" collapsed="false">
      <c r="A29" s="5" t="s">
        <v>23</v>
      </c>
      <c r="B29" s="6" t="n">
        <v>4</v>
      </c>
      <c r="D29" s="5" t="s">
        <v>23</v>
      </c>
      <c r="E29" s="6" t="n">
        <v>4</v>
      </c>
    </row>
    <row r="30" customFormat="false" ht="13.8" hidden="false" customHeight="false" outlineLevel="0" collapsed="false">
      <c r="A30" s="5" t="s">
        <v>24</v>
      </c>
      <c r="B30" s="6" t="n">
        <v>47</v>
      </c>
      <c r="D30" s="5" t="s">
        <v>24</v>
      </c>
      <c r="E30" s="6" t="n">
        <v>47</v>
      </c>
    </row>
    <row r="31" customFormat="false" ht="13.8" hidden="false" customHeight="false" outlineLevel="0" collapsed="false">
      <c r="A31" s="5" t="s">
        <v>25</v>
      </c>
      <c r="B31" s="6" t="n">
        <f aca="false">(1-B30/100)*B28*B27</f>
        <v>8.41375</v>
      </c>
      <c r="D31" s="5" t="s">
        <v>25</v>
      </c>
      <c r="E31" s="6" t="n">
        <f aca="false">(1-E30/100)*E28*E27</f>
        <v>7.572375</v>
      </c>
    </row>
    <row r="32" customFormat="false" ht="13.8" hidden="false" customHeight="false" outlineLevel="0" collapsed="false">
      <c r="A32" s="5" t="s">
        <v>26</v>
      </c>
      <c r="B32" s="6" t="n">
        <f aca="false">(1-B29/100)*B28*B27</f>
        <v>15.24</v>
      </c>
      <c r="D32" s="5" t="s">
        <v>26</v>
      </c>
      <c r="E32" s="6" t="n">
        <f aca="false">(1-E29/100)*E28*E27</f>
        <v>13.716</v>
      </c>
    </row>
    <row r="33" customFormat="false" ht="15.75" hidden="false" customHeight="false" outlineLevel="0" collapsed="false">
      <c r="A33" s="7" t="s">
        <v>27</v>
      </c>
      <c r="B33" s="8" t="n">
        <f aca="false">B32-B31</f>
        <v>6.82625</v>
      </c>
      <c r="D33" s="7" t="s">
        <v>27</v>
      </c>
      <c r="E33" s="8" t="n">
        <f aca="false">E32-E31</f>
        <v>6.143625</v>
      </c>
    </row>
    <row r="35" customFormat="false" ht="15.75" hidden="false" customHeight="false" outlineLevel="0" collapsed="false">
      <c r="A35" s="2" t="s">
        <v>28</v>
      </c>
      <c r="D35" s="2" t="s">
        <v>28</v>
      </c>
    </row>
    <row r="36" customFormat="false" ht="15" hidden="false" customHeight="false" outlineLevel="0" collapsed="false">
      <c r="A36" s="3" t="s">
        <v>29</v>
      </c>
      <c r="B36" s="4" t="n">
        <f aca="false">B7+B14+B19+B24+B31</f>
        <v>184.36215</v>
      </c>
      <c r="D36" s="3" t="s">
        <v>29</v>
      </c>
      <c r="E36" s="4" t="n">
        <f aca="false">E7+E14+E19+E24+E31</f>
        <v>175.892575</v>
      </c>
    </row>
    <row r="37" customFormat="false" ht="15" hidden="false" customHeight="false" outlineLevel="0" collapsed="false">
      <c r="A37" s="5" t="s">
        <v>30</v>
      </c>
      <c r="B37" s="6" t="n">
        <f aca="false">B8+B14+B19+B24+B28+B32</f>
        <v>200.5859</v>
      </c>
      <c r="D37" s="5" t="s">
        <v>30</v>
      </c>
      <c r="E37" s="6" t="n">
        <f aca="false">E8+E14+E19+E24+E28+E32</f>
        <v>191.0787</v>
      </c>
    </row>
    <row r="38" customFormat="false" ht="13.8" hidden="false" customHeight="false" outlineLevel="0" collapsed="false">
      <c r="A38" s="7" t="s">
        <v>31</v>
      </c>
      <c r="B38" s="8" t="n">
        <f aca="false">(B36+B37)/2</f>
        <v>192.474025</v>
      </c>
      <c r="D38" s="7" t="s">
        <v>31</v>
      </c>
      <c r="E38" s="8" t="n">
        <f aca="false">(E36+E37)/2</f>
        <v>183.4856375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1349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2015-10-29T00:05:46Z</dcterms:created>
  <dc:creator>Yale</dc:creator>
  <dc:language>en-US</dc:language>
  <dcterms:modified xsi:type="dcterms:W3CDTF">2015-10-30T00:26:09Z</dcterms:modified>
  <cp:revision>4</cp:revision>
</cp:coreProperties>
</file>