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13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<sst xmlns="http://schemas.openxmlformats.org/spreadsheetml/2006/main" count="15" uniqueCount="12">
  <si>
    <t>a</t>
  </si>
  <si>
    <t>b</t>
  </si>
  <si>
    <t>c</t>
  </si>
  <si>
    <t>d</t>
  </si>
  <si>
    <t>e</t>
  </si>
  <si>
    <t>Aug11001</t>
  </si>
  <si>
    <t>Airframe fasteners</t>
  </si>
  <si>
    <t>Aug11002</t>
  </si>
  <si>
    <t>Aug11003</t>
  </si>
  <si>
    <t>Shielded Cable/ft.</t>
  </si>
  <si>
    <t>Aug11004</t>
  </si>
  <si>
    <t>Aug11005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</si>
</sst>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&quot;$&quot;* #,##0.00_);_(&quot;$&quot;* \(#,##0.00\);_(&quot;$&quot;* &quot;-&quot;??_);_(@_)"/>
    <numFmt numFmtId="181" formatCode="_(* #,##0_);_(* \(#,##0\);_(* &quot;-&quot;??_);_(@_)"/>
    <numFmt numFmtId="182" formatCode="mm/dd/yy;@"/>
  </numFmts>
  <fonts count="23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0"/>
      <name val="Arial"/>
      <charset val="134"/>
    </font>
    <font>
      <sz val="10"/>
      <color indexed="8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  <xf numFmtId="0" fontId="3" fillId="0" borderId="0" xfId="0" applyFont="1" applyFill="1" applyBorder="1" applyAlignment="1"/>
    <xf numFmtId="180" fontId="3" fillId="0" borderId="0" xfId="2" applyNumberFormat="1" applyFont="1" applyFill="1" applyBorder="1" applyAlignment="1">
      <alignment horizontal="right"/>
    </xf>
    <xf numFmtId="181" fontId="3" fillId="0" borderId="0" xfId="1" applyNumberFormat="1" applyFont="1" applyFill="1" applyBorder="1" applyAlignment="1">
      <alignment horizontal="right"/>
    </xf>
    <xf numFmtId="182" fontId="3" fillId="0" borderId="0" xfId="0" applyNumberFormat="1" applyFont="1" applyFill="1" applyBorder="1" applyAlignment="1">
      <alignment horizontal="center"/>
    </xf>
    <xf numFmtId="180" fontId="2" fillId="0" borderId="0" xfId="2" applyNumberFormat="1" applyFont="1" applyBorder="1" applyAlignment="1">
      <alignment horizontal="right"/>
    </xf>
    <xf numFmtId="181" fontId="2" fillId="0" borderId="0" xfId="1" applyNumberFormat="1" applyFont="1" applyBorder="1" applyAlignment="1">
      <alignment horizontal="right"/>
    </xf>
    <xf numFmtId="18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/>
    <xf numFmtId="0" fontId="3" fillId="0" borderId="0" xfId="2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A1" sqref="A1:F6"/>
    </sheetView>
  </sheetViews>
  <sheetFormatPr defaultColWidth="9" defaultRowHeight="14.5"/>
  <cols>
    <col min="6" max="6" width="12"/>
  </cols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>
      <c r="A2" s="1">
        <v>0</v>
      </c>
      <c r="B2" s="2" t="s">
        <v>5</v>
      </c>
      <c r="C2" s="3" t="s">
        <v>6</v>
      </c>
      <c r="D2" s="4">
        <v>4.25</v>
      </c>
      <c r="E2" s="5">
        <v>19500</v>
      </c>
      <c r="F2" s="6">
        <v>40760</v>
      </c>
      <c r="I2">
        <f>VLOOKUP("Aug11001",C2:F6,4,TRUE)</f>
        <v>40763</v>
      </c>
    </row>
    <row r="3" spans="1:9">
      <c r="A3" s="1">
        <v>1</v>
      </c>
      <c r="B3" s="2" t="s">
        <v>7</v>
      </c>
      <c r="C3" s="3" t="s">
        <v>6</v>
      </c>
      <c r="D3" s="7">
        <v>4.25</v>
      </c>
      <c r="E3" s="8">
        <v>10000</v>
      </c>
      <c r="F3" s="9">
        <v>40763</v>
      </c>
      <c r="I3" t="str">
        <f>VLOOKUP(B6,C2:C6,1,TRUE)</f>
        <v>Airframe fasteners</v>
      </c>
    </row>
    <row r="4" spans="1:9">
      <c r="A4" s="1">
        <v>2</v>
      </c>
      <c r="B4" s="2" t="s">
        <v>8</v>
      </c>
      <c r="C4" s="10" t="s">
        <v>9</v>
      </c>
      <c r="D4" s="7">
        <v>1.05</v>
      </c>
      <c r="E4" s="8">
        <v>23000</v>
      </c>
      <c r="F4" s="9">
        <v>40765</v>
      </c>
      <c r="I4" t="e">
        <f>VLOOKUP("Aug11005",C4:F8,3,TRUE)</f>
        <v>#N/A</v>
      </c>
    </row>
    <row r="5" spans="1:9">
      <c r="A5" s="1">
        <v>3</v>
      </c>
      <c r="B5" s="2" t="s">
        <v>10</v>
      </c>
      <c r="C5" s="10" t="s">
        <v>9</v>
      </c>
      <c r="D5" s="7">
        <v>1.05</v>
      </c>
      <c r="E5" s="8">
        <v>21500</v>
      </c>
      <c r="F5" s="9">
        <v>40770</v>
      </c>
      <c r="I5" t="e">
        <f>VLOOKUP("Aug11005",C5:F9,3,TRUE)</f>
        <v>#N/A</v>
      </c>
    </row>
    <row r="6" spans="1:9">
      <c r="A6" s="1">
        <v>4</v>
      </c>
      <c r="B6" s="2" t="s">
        <v>11</v>
      </c>
      <c r="C6" s="10" t="s">
        <v>9</v>
      </c>
      <c r="D6" s="7">
        <v>1.1</v>
      </c>
      <c r="E6" s="8">
        <v>17500</v>
      </c>
      <c r="F6" s="9">
        <v>40775</v>
      </c>
      <c r="I6" t="e">
        <f>VLOOKUP("Aug11005",C6:F10,3,TRUE)</f>
        <v>#N/A</v>
      </c>
    </row>
    <row r="7" spans="2:6">
      <c r="B7" s="2"/>
      <c r="C7" s="10"/>
      <c r="D7" s="7"/>
      <c r="E7" s="8"/>
      <c r="F7" s="9"/>
    </row>
    <row r="8" spans="2:6">
      <c r="B8" s="2"/>
      <c r="C8" s="3"/>
      <c r="D8" s="7"/>
      <c r="E8" s="8"/>
      <c r="F8" s="9"/>
    </row>
    <row r="9" spans="2:9">
      <c r="B9" s="2"/>
      <c r="C9" s="10"/>
      <c r="D9" s="7"/>
      <c r="E9" s="8"/>
      <c r="F9" s="9"/>
      <c r="G9" s="11"/>
      <c r="I9" s="6"/>
    </row>
    <row r="10" spans="2:9">
      <c r="B10" s="12"/>
      <c r="F10" s="4"/>
      <c r="G10" s="11"/>
      <c r="I10" s="9"/>
    </row>
    <row r="11" spans="2:9">
      <c r="B11" s="13"/>
      <c r="F11" s="7"/>
      <c r="G11" s="11"/>
      <c r="I11" s="9"/>
    </row>
    <row r="12" spans="2:9">
      <c r="B12" s="13"/>
      <c r="F12" s="7"/>
      <c r="G12" s="11"/>
      <c r="I12" s="9"/>
    </row>
    <row r="13" spans="2:9">
      <c r="B13" s="13"/>
      <c r="F13" s="7"/>
      <c r="G13" s="11"/>
      <c r="I13" s="9"/>
    </row>
    <row r="14" spans="2:9">
      <c r="B14" s="13"/>
      <c r="F14" s="7"/>
      <c r="G14" s="11"/>
      <c r="I14" s="9"/>
    </row>
    <row r="15" spans="2:9">
      <c r="B15" s="12"/>
      <c r="F15" s="7"/>
      <c r="G15" s="11"/>
      <c r="I15" s="9"/>
    </row>
    <row r="16" spans="2:9">
      <c r="B16" s="13"/>
      <c r="F16" s="7"/>
      <c r="G16" s="14"/>
      <c r="I16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KIIT</cp:lastModifiedBy>
  <dcterms:created xsi:type="dcterms:W3CDTF">2024-05-30T15:57:00Z</dcterms:created>
  <dcterms:modified xsi:type="dcterms:W3CDTF">2024-05-31T02:21:00Z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2A1D54E5238243D89DFE5A8B30BFBB2D_12</vt:lpwstr>
  </property>
  <property fmtid="{D5CDD505-2E9C-101B-9397-08002B2CF9AE}" pid="3" name="KSOProductBuildVer">
    <vt:lpwstr>1033-12.2.0.16909</vt:lpwstr>
  </property>
</Properties>
</file>