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u\Downloads\"/>
    </mc:Choice>
  </mc:AlternateContent>
  <xr:revisionPtr revIDLastSave="0" documentId="13_ncr:1_{BEC50FB0-096E-4104-B090-D458006ADD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30" i="1"/>
  <c r="I28" i="1"/>
  <c r="I27" i="1"/>
  <c r="I26" i="1"/>
  <c r="I25" i="1"/>
  <c r="I24" i="1"/>
  <c r="I23" i="1"/>
  <c r="I22" i="1"/>
  <c r="I21" i="1"/>
  <c r="I13" i="1"/>
  <c r="I14" i="1"/>
  <c r="I15" i="1"/>
  <c r="I16" i="1"/>
  <c r="I17" i="1"/>
  <c r="I9" i="1"/>
  <c r="I10" i="1"/>
  <c r="I11" i="1"/>
  <c r="I18" i="1" l="1"/>
  <c r="I19" i="1"/>
  <c r="I31" i="1"/>
  <c r="I6" i="1" l="1"/>
  <c r="I7" i="1"/>
  <c r="I8" i="1"/>
  <c r="I32" i="1" l="1"/>
</calcChain>
</file>

<file path=xl/sharedStrings.xml><?xml version="1.0" encoding="utf-8"?>
<sst xmlns="http://schemas.openxmlformats.org/spreadsheetml/2006/main" count="136" uniqueCount="122">
  <si>
    <t>Item</t>
  </si>
  <si>
    <t>Description</t>
  </si>
  <si>
    <t>Vendor</t>
  </si>
  <si>
    <t xml:space="preserve">Part No. </t>
  </si>
  <si>
    <t>Link</t>
  </si>
  <si>
    <t>Qty.</t>
  </si>
  <si>
    <t>Cost/Item</t>
  </si>
  <si>
    <t>Ext. Cost</t>
  </si>
  <si>
    <t>Notes</t>
  </si>
  <si>
    <t>SENSORS/ELECTRONICS</t>
  </si>
  <si>
    <t>KST X08N V5.0</t>
  </si>
  <si>
    <t>Micro Servo Motor with no mounting flanges</t>
  </si>
  <si>
    <t>Alofthobbies</t>
  </si>
  <si>
    <t>X08N</t>
  </si>
  <si>
    <t>https://alofthobbies.com/kst-x08n.html</t>
  </si>
  <si>
    <t>KST X08H V5.0</t>
  </si>
  <si>
    <t>Micro Servo Motor  with top mounting flanges</t>
  </si>
  <si>
    <t>X08H</t>
  </si>
  <si>
    <t>https://alofthobbies.com/kst-x08h-servo-2-8kg-38-oz-in-09-sec-8-grams-wide-voltage.html</t>
  </si>
  <si>
    <t>KST X08 V5.0</t>
  </si>
  <si>
    <t>Micro Servo Motor with side mounting flanges</t>
  </si>
  <si>
    <t>X08</t>
  </si>
  <si>
    <t>https://alofthobbies.com/kst-x08-servo-2-8kg-38-oz-in-09-sec-8-grams.html</t>
  </si>
  <si>
    <t>Breakout Board</t>
  </si>
  <si>
    <t>2 layer electronics breakout board, 17.8 x 33.0mm</t>
  </si>
  <si>
    <t>OSHPARK</t>
  </si>
  <si>
    <t>N/A</t>
  </si>
  <si>
    <t>https://oshpark.com/</t>
  </si>
  <si>
    <t>Comes as 3 boards. After a protoboard is developed, design a PCB. Upload the BEAR_PAW_Gerbers.zip KiCad file folder</t>
  </si>
  <si>
    <t>Mouser Electronics</t>
  </si>
  <si>
    <t>Solid State Relay</t>
  </si>
  <si>
    <t>Omron, Solid State Relay - PCB Mount, 3 A, 60 V</t>
  </si>
  <si>
    <t>653-G3VM-61AR1</t>
  </si>
  <si>
    <t>https://www.mouser.com/ProductDetail/Omron-Electronics/G3VM-61AR1?qs=wnTfsH77Xs74FCx6Uqk9GQ%3D%3D</t>
  </si>
  <si>
    <t>Resistor</t>
  </si>
  <si>
    <t>5,600 Ohm Resistor, 5%, 0.5W Through Hole Resistor</t>
  </si>
  <si>
    <t>DigiKey</t>
  </si>
  <si>
    <t>S5.6KHCT-ND</t>
  </si>
  <si>
    <t>https://www.digikey.com/en/products/detail/stackpole-electronics-inc/CFM12JT5K60/1741974?s=N4IgTCBcDaIMIDECyBGMApAKgVgNIDYAGEAXQF8g</t>
  </si>
  <si>
    <t>Arduino Pro Mini 328 - 3.3V/8MHz</t>
  </si>
  <si>
    <t>Micro Controller</t>
  </si>
  <si>
    <t>Sparkfun</t>
  </si>
  <si>
    <t>DEV-11114</t>
  </si>
  <si>
    <t>https://www.sparkfun.com/products/11114</t>
  </si>
  <si>
    <t>FTDI Mini USB to TTL</t>
  </si>
  <si>
    <t>HiLetgo FT232RL FTDI Mini USB to TTL Serial Converter Adapter Module 3.3V 5.5V FT232R Breakout FT232RL USB to Serial Mini USB to TTL Adapter Board for Arduino</t>
  </si>
  <si>
    <t>Amazon</t>
  </si>
  <si>
    <t>B00IJXZQ7C</t>
  </si>
  <si>
    <t>https://www.amazon.com/HiLetgo-FT232RL-Converter-Adapter-Breakout/dp/B00IJXZQ7C/</t>
  </si>
  <si>
    <t>Make sure to change the jumper pin to the 3.3V option as this is the voltage for the arduino pro mini</t>
  </si>
  <si>
    <t>Bluetooth Module</t>
  </si>
  <si>
    <t>DSD Tech HC-05 Bluetooth Serial Module</t>
  </si>
  <si>
    <t>B01G9KSAF6</t>
  </si>
  <si>
    <t>https://www.amazon.com/DSD-TECH-HC-05-Pass-through-Communication/dp/B01G9KSAF6/</t>
  </si>
  <si>
    <t>Power Wires</t>
  </si>
  <si>
    <t>22 Gauge Silicone wire spool red 25ft and black 25ft Flexible 22 AWG Stranded Copper Wire</t>
  </si>
  <si>
    <t>B07HGT44XY</t>
  </si>
  <si>
    <t>https://www.amazon.com/BNTECHGO-Silicone-Flexible-Strands-Stranded/dp/B07HGT44XY/?th=1</t>
  </si>
  <si>
    <t>Connector Kit</t>
  </si>
  <si>
    <t>1004pcs Crimp Connector Kit with 2.54 mm Crimp Pin Connector Housings, Single Row Male Headers, Male/Female Crimp Pins and Ribbon Cable</t>
  </si>
  <si>
    <t>‎ B078RRPRQZ</t>
  </si>
  <si>
    <t>https://www.amazon.com/Dupont-Connector-Kit-Connectors-Plusivo/dp/B078RRPRQZ/</t>
  </si>
  <si>
    <t>Crimping Tool</t>
  </si>
  <si>
    <t>Micro Connector Pin Crimping Tool, Yangoutool Micro Ratcheting Crimper 32-20AWG for D-Sub,Open Barrel suits Molex,JST,JAE</t>
  </si>
  <si>
    <t>B087BGTH1Y</t>
  </si>
  <si>
    <t>https://www.amazon.com/dp/B087BGTH1Y</t>
  </si>
  <si>
    <t>Wall Adapter</t>
  </si>
  <si>
    <t>AC/DC Wall Mount Adapter 5V, 20W</t>
  </si>
  <si>
    <t>102-4196-ND</t>
  </si>
  <si>
    <t>https://www.digikey.ca/en/products/detail/cui-inc/SWI25-5-N-P5/7070092</t>
  </si>
  <si>
    <t>Wall Jack</t>
  </si>
  <si>
    <t>DC Barrel Jack Adapter - Female</t>
  </si>
  <si>
    <t>https://www.sparkfun.com/products/10288</t>
  </si>
  <si>
    <t>HARDWARE/MISCELLANEOUS</t>
  </si>
  <si>
    <t>Bearings - 2mm Bore ID, 5mm OD, 2.5mm Width Double Shielded Miniature Chrome Steel Ball Bearing for Fidget Spinners, Micro Motor, Office Equipment (10 Pack)</t>
  </si>
  <si>
    <t xml:space="preserve">Bearing 2 mm ID 5 mm OD </t>
  </si>
  <si>
    <t>B07X9T5F81</t>
  </si>
  <si>
    <t>https://www.amazon.com/Donepart-MR52ZZ-Bearings-Miniature-Equipment/dp/B07X9T5F81</t>
  </si>
  <si>
    <t>Pulley for KST X08 Servo</t>
  </si>
  <si>
    <t>Pulley for KST Servo Pack of 4</t>
  </si>
  <si>
    <t>Hyperflight</t>
  </si>
  <si>
    <t>X08-PULLEY</t>
  </si>
  <si>
    <t>https://www.hyperflight.co.uk/products.asp?code=X08-PULLEY&amp;name=pulley-for-kst-x08-servos-4</t>
  </si>
  <si>
    <t>Rotary Shaft 316 Stainless Steel, 2 mm Diameter, 200 mm Long</t>
  </si>
  <si>
    <t>2 mm Shaft 200 mm long</t>
  </si>
  <si>
    <t>McMaster Carr</t>
  </si>
  <si>
    <t>1265K17</t>
  </si>
  <si>
    <t>https://www.mcmaster.com/1265K17/</t>
  </si>
  <si>
    <t xml:space="preserve">Torsion Spring </t>
  </si>
  <si>
    <t>Torsion Spring 180 Dregree Right-Hand Wound, 0.186'' OD, Music-Wire Steel, Pack of 6</t>
  </si>
  <si>
    <t>9271K665</t>
  </si>
  <si>
    <t>https://www.mcmaster.com/9271K665/</t>
  </si>
  <si>
    <t>Strength Black Synthetic Cable (5 meters)</t>
  </si>
  <si>
    <t xml:space="preserve">Synthetic Cable measures only 0.75mm (0.03") in diameter, 5 meters long,holds up to 45kg </t>
  </si>
  <si>
    <t>ServoCity</t>
  </si>
  <si>
    <t>2908-0075-0005</t>
  </si>
  <si>
    <t>https://www.servocity.com/synthetic-cable-black-0-75mm-diameter-5m-length/</t>
  </si>
  <si>
    <t>18-8 Stainless Steel Screw</t>
  </si>
  <si>
    <t>18-8 Stainless Steel Narrow Cheese Head Slotted Screws M2 x 0.4mm Thread, 25mm Long</t>
  </si>
  <si>
    <t>91800A023</t>
  </si>
  <si>
    <t>https://www.mcmaster.com/91800A023/</t>
  </si>
  <si>
    <t>625pcs Heat Shrink Tubing Kit</t>
  </si>
  <si>
    <t>Heat Shrink Tubing</t>
  </si>
  <si>
    <t>B07QM8249H</t>
  </si>
  <si>
    <t>https://www.amazon.com/625pcs-Shrink-Tubing-Tubes-Ratio/dp/B07QM8249H/</t>
  </si>
  <si>
    <t>Textured Rubber</t>
  </si>
  <si>
    <t xml:space="preserve">Multipurpose Neoprene with Crisscross Texture Adhesive-Back Sheet, 12" x 12", 1/32" Thick </t>
  </si>
  <si>
    <t>8445K61</t>
  </si>
  <si>
    <t>https://www.mcmaster.com/8445K61/</t>
  </si>
  <si>
    <t>MATERIALS</t>
  </si>
  <si>
    <t xml:space="preserve">Smooth-On Dragon Skin </t>
  </si>
  <si>
    <t>Smooth-On Dragon Skin 10 NV, 2 Pint Set (Moldable material for fingertips) </t>
  </si>
  <si>
    <t>Douglas &amp; Sturgess Ingredients for Art</t>
  </si>
  <si>
    <t>MC-1244</t>
  </si>
  <si>
    <t>Douglas and Sturgess: Smooth-On Dragon Skin 10 Medium, 2 Pint Set</t>
  </si>
  <si>
    <t>Gorilla Super Glue Gel XL, 25 gram, Clear</t>
  </si>
  <si>
    <t>Super Glue</t>
  </si>
  <si>
    <t>B082XGL21J</t>
  </si>
  <si>
    <t>https://www.amazon.com/Gorilla-Super-Glue-transparente-102433/dp/B082XGL21J/</t>
  </si>
  <si>
    <t>Total</t>
  </si>
  <si>
    <t>Date Updated: 7/26/2022</t>
  </si>
  <si>
    <t>BEAR PAW -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</si>
</sst>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95E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8" fontId="0" fillId="2" borderId="1" xfId="0" applyNumberFormat="1" applyFill="1" applyBorder="1" applyAlignment="1">
      <alignment wrapText="1"/>
    </xf>
    <xf numFmtId="0" fontId="2" fillId="0" borderId="1" xfId="1" applyFill="1" applyBorder="1" applyAlignment="1">
      <alignment wrapText="1"/>
    </xf>
    <xf numFmtId="8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1" applyFill="1" applyBorder="1" applyAlignment="1">
      <alignment wrapText="1"/>
    </xf>
    <xf numFmtId="8" fontId="0" fillId="0" borderId="4" xfId="0" applyNumberFormat="1" applyBorder="1" applyAlignment="1">
      <alignment wrapText="1"/>
    </xf>
    <xf numFmtId="0" fontId="2" fillId="0" borderId="0" xfId="1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0" fillId="0" borderId="1" xfId="0" applyBorder="1"/>
    <xf numFmtId="0" fontId="0" fillId="0" borderId="6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wrapText="1"/>
    </xf>
    <xf numFmtId="0" fontId="2" fillId="0" borderId="7" xfId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3" xfId="1" applyFill="1" applyBorder="1" applyAlignment="1">
      <alignment wrapText="1"/>
    </xf>
    <xf numFmtId="0" fontId="1" fillId="6" borderId="1" xfId="0" applyFont="1" applyFill="1" applyBorder="1"/>
    <xf numFmtId="0" fontId="1" fillId="2" borderId="1" xfId="0" applyFont="1" applyFill="1" applyBorder="1" applyAlignment="1">
      <alignment wrapText="1"/>
    </xf>
    <xf numFmtId="0" fontId="6" fillId="9" borderId="1" xfId="3" applyFill="1" applyBorder="1" applyAlignment="1">
      <alignment wrapText="1"/>
    </xf>
    <xf numFmtId="8" fontId="0" fillId="9" borderId="1" xfId="0" applyNumberFormat="1" applyFill="1" applyBorder="1" applyAlignment="1">
      <alignment wrapText="1"/>
    </xf>
    <xf numFmtId="0" fontId="7" fillId="9" borderId="1" xfId="3" applyFont="1" applyFill="1" applyBorder="1" applyAlignment="1">
      <alignment wrapText="1"/>
    </xf>
    <xf numFmtId="0" fontId="7" fillId="9" borderId="0" xfId="3" applyFont="1" applyFill="1" applyAlignment="1">
      <alignment vertical="center" wrapText="1"/>
    </xf>
    <xf numFmtId="0" fontId="7" fillId="9" borderId="1" xfId="3" applyFont="1" applyFill="1" applyBorder="1"/>
    <xf numFmtId="8" fontId="7" fillId="9" borderId="1" xfId="3" applyNumberFormat="1" applyFont="1" applyFill="1" applyBorder="1" applyAlignment="1">
      <alignment wrapText="1"/>
    </xf>
    <xf numFmtId="0" fontId="7" fillId="9" borderId="1" xfId="3" applyFont="1" applyFill="1" applyBorder="1" applyAlignment="1">
      <alignment horizontal="center" wrapText="1"/>
    </xf>
    <xf numFmtId="0" fontId="7" fillId="9" borderId="3" xfId="2" applyFont="1" applyFill="1" applyBorder="1" applyAlignment="1">
      <alignment wrapText="1"/>
    </xf>
    <xf numFmtId="0" fontId="7" fillId="9" borderId="1" xfId="2" applyFont="1" applyFill="1" applyBorder="1" applyAlignment="1">
      <alignment wrapText="1"/>
    </xf>
    <xf numFmtId="0" fontId="7" fillId="9" borderId="1" xfId="2" applyFont="1" applyFill="1" applyBorder="1" applyAlignment="1">
      <alignment horizontal="center" wrapText="1"/>
    </xf>
    <xf numFmtId="8" fontId="7" fillId="9" borderId="1" xfId="2" applyNumberFormat="1" applyFont="1" applyFill="1" applyBorder="1" applyAlignment="1">
      <alignment wrapText="1"/>
    </xf>
    <xf numFmtId="0" fontId="2" fillId="9" borderId="1" xfId="1" applyFill="1" applyBorder="1" applyAlignment="1">
      <alignment wrapText="1"/>
    </xf>
    <xf numFmtId="0" fontId="1" fillId="8" borderId="5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7" borderId="5" xfId="0" applyFont="1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D95E3"/>
      <color rgb="FFC97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1114" TargetMode="External"/><Relationship Id="rId13" Type="http://schemas.openxmlformats.org/officeDocument/2006/relationships/hyperlink" Target="https://www.hyperflight.co.uk/products.asp?code=X08-PULLEY&amp;name=pulley-for-kst-x08-servos-4" TargetMode="External"/><Relationship Id="rId18" Type="http://schemas.openxmlformats.org/officeDocument/2006/relationships/hyperlink" Target="https://www.amazon.com/625pcs-Shrink-Tubing-Tubes-Ratio/dp/B07QM8249H/" TargetMode="External"/><Relationship Id="rId3" Type="http://schemas.openxmlformats.org/officeDocument/2006/relationships/hyperlink" Target="https://alofthobbies.com/kst-x08-servo-2-8kg-38-oz-in-09-sec-8-grams.html" TargetMode="External"/><Relationship Id="rId21" Type="http://schemas.openxmlformats.org/officeDocument/2006/relationships/hyperlink" Target="https://www.amazon.com/BNTECHGO-Silicone-Flexible-Strands-Stranded/dp/B07HGT44XY/?th=1" TargetMode="External"/><Relationship Id="rId7" Type="http://schemas.openxmlformats.org/officeDocument/2006/relationships/hyperlink" Target="https://www.digikey.com/en/products/detail/stackpole-electronics-inc/CFM12JT5K60/1741974?s=N4IgTCBcDaIMIDECyBGMApAKgVgNIDYAGEAXQF8g" TargetMode="External"/><Relationship Id="rId12" Type="http://schemas.openxmlformats.org/officeDocument/2006/relationships/hyperlink" Target="https://www.amazon.com/Donepart-MR52ZZ-Bearings-Miniature-Equipment/dp/B07X9T5F81" TargetMode="External"/><Relationship Id="rId17" Type="http://schemas.openxmlformats.org/officeDocument/2006/relationships/hyperlink" Target="https://www.servocity.com/synthetic-cable-black-0-75mm-diameter-5m-length/" TargetMode="External"/><Relationship Id="rId2" Type="http://schemas.openxmlformats.org/officeDocument/2006/relationships/hyperlink" Target="https://alofthobbies.com/kst-x08h-servo-2-8kg-38-oz-in-09-sec-8-grams-wide-voltage.html" TargetMode="External"/><Relationship Id="rId16" Type="http://schemas.openxmlformats.org/officeDocument/2006/relationships/hyperlink" Target="https://www.mcmaster.com/91800A023/" TargetMode="External"/><Relationship Id="rId20" Type="http://schemas.openxmlformats.org/officeDocument/2006/relationships/hyperlink" Target="http://www.douglasandsturgess.com/mm5/merchant.mvc?Screen=PROD&amp;Store_Code=DAS&amp;Product_Code=MC-1244&amp;Category_Code=" TargetMode="External"/><Relationship Id="rId1" Type="http://schemas.openxmlformats.org/officeDocument/2006/relationships/hyperlink" Target="https://alofthobbies.com/kst-x08n.html" TargetMode="External"/><Relationship Id="rId6" Type="http://schemas.openxmlformats.org/officeDocument/2006/relationships/hyperlink" Target="https://www.digikey.ca/en/products/detail/cui-inc/SWI25-5-N-P5/7070092" TargetMode="External"/><Relationship Id="rId11" Type="http://schemas.openxmlformats.org/officeDocument/2006/relationships/hyperlink" Target="https://www.amazon.com/Dupont-Connector-Kit-Connectors-Plusivo/dp/B078RRPRQZ/" TargetMode="External"/><Relationship Id="rId5" Type="http://schemas.openxmlformats.org/officeDocument/2006/relationships/hyperlink" Target="https://www.sparkfun.com/products/10288" TargetMode="External"/><Relationship Id="rId15" Type="http://schemas.openxmlformats.org/officeDocument/2006/relationships/hyperlink" Target="https://www.mcmaster.com/9271K665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HiLetgo-FT232RL-Converter-Adapter-Breakout/dp/B00IJXZQ7C/" TargetMode="External"/><Relationship Id="rId19" Type="http://schemas.openxmlformats.org/officeDocument/2006/relationships/hyperlink" Target="https://www.mcmaster.com/8445K61/" TargetMode="External"/><Relationship Id="rId4" Type="http://schemas.openxmlformats.org/officeDocument/2006/relationships/hyperlink" Target="https://www.amazon.com/Gorilla-Super-Glue-transparente-102433/dp/B082XGL21J/" TargetMode="External"/><Relationship Id="rId9" Type="http://schemas.openxmlformats.org/officeDocument/2006/relationships/hyperlink" Target="https://www.amazon.com/DSD-TECH-HC-05-Pass-through-Communication/dp/B01G9KSAF6/" TargetMode="External"/><Relationship Id="rId14" Type="http://schemas.openxmlformats.org/officeDocument/2006/relationships/hyperlink" Target="https://www.mcmaster.com/1265K17/" TargetMode="External"/><Relationship Id="rId22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9"/>
  <sheetViews>
    <sheetView tabSelected="1" workbookViewId="0">
      <selection activeCell="C19" sqref="C19"/>
    </sheetView>
  </sheetViews>
  <sheetFormatPr defaultRowHeight="14.4" x14ac:dyDescent="0.3"/>
  <cols>
    <col min="2" max="2" width="23.33203125" customWidth="1"/>
    <col min="3" max="3" width="27.109375" customWidth="1"/>
    <col min="4" max="4" width="16.44140625" customWidth="1"/>
    <col min="5" max="5" width="18.33203125" customWidth="1"/>
    <col min="6" max="6" width="33.5546875" customWidth="1"/>
    <col min="8" max="8" width="13.6640625" customWidth="1"/>
    <col min="9" max="9" width="12.5546875" customWidth="1"/>
    <col min="10" max="10" width="27" customWidth="1"/>
  </cols>
  <sheetData>
    <row r="2" spans="2:10" ht="27" customHeight="1" x14ac:dyDescent="0.4">
      <c r="B2" s="56" t="s">
        <v>121</v>
      </c>
      <c r="C2" s="56"/>
      <c r="D2" s="56"/>
      <c r="E2" s="56"/>
      <c r="F2" s="56"/>
      <c r="G2" s="56"/>
      <c r="H2" s="56"/>
      <c r="I2" s="56"/>
      <c r="J2" s="56"/>
    </row>
    <row r="3" spans="2:10" ht="15" thickBot="1" x14ac:dyDescent="0.35">
      <c r="B3" s="57" t="s">
        <v>120</v>
      </c>
      <c r="C3" s="57"/>
      <c r="D3" s="57"/>
      <c r="E3" s="57"/>
      <c r="F3" s="57"/>
      <c r="G3" s="57"/>
      <c r="H3" s="57"/>
      <c r="I3" s="57"/>
      <c r="J3" s="57"/>
    </row>
    <row r="4" spans="2:10" ht="15" thickBot="1" x14ac:dyDescent="0.35">
      <c r="B4" s="33" t="s">
        <v>0</v>
      </c>
      <c r="C4" s="33" t="s">
        <v>1</v>
      </c>
      <c r="D4" s="33" t="s">
        <v>2</v>
      </c>
      <c r="E4" s="33" t="s">
        <v>3</v>
      </c>
      <c r="F4" s="33" t="s">
        <v>4</v>
      </c>
      <c r="G4" s="33" t="s">
        <v>5</v>
      </c>
      <c r="H4" s="33" t="s">
        <v>6</v>
      </c>
      <c r="I4" s="33" t="s">
        <v>7</v>
      </c>
      <c r="J4" s="33" t="s">
        <v>8</v>
      </c>
    </row>
    <row r="5" spans="2:10" ht="15" thickBot="1" x14ac:dyDescent="0.35">
      <c r="B5" s="58" t="s">
        <v>9</v>
      </c>
      <c r="C5" s="59"/>
      <c r="D5" s="59"/>
      <c r="E5" s="59"/>
      <c r="F5" s="59"/>
      <c r="G5" s="59"/>
      <c r="H5" s="59"/>
      <c r="I5" s="59"/>
      <c r="J5" s="60"/>
    </row>
    <row r="6" spans="2:10" ht="33.75" customHeight="1" thickBot="1" x14ac:dyDescent="0.35">
      <c r="B6" s="1" t="s">
        <v>10</v>
      </c>
      <c r="C6" s="1" t="s">
        <v>11</v>
      </c>
      <c r="D6" s="10" t="s">
        <v>12</v>
      </c>
      <c r="E6" s="15" t="s">
        <v>13</v>
      </c>
      <c r="F6" s="11" t="s">
        <v>14</v>
      </c>
      <c r="G6" s="1">
        <v>1</v>
      </c>
      <c r="H6" s="12">
        <v>39</v>
      </c>
      <c r="I6" s="2">
        <f t="shared" ref="I6:I31" si="0">G6*H6</f>
        <v>39</v>
      </c>
      <c r="J6" s="1"/>
    </row>
    <row r="7" spans="2:10" ht="48.75" customHeight="1" thickBot="1" x14ac:dyDescent="0.35">
      <c r="B7" s="1" t="s">
        <v>15</v>
      </c>
      <c r="C7" s="1" t="s">
        <v>16</v>
      </c>
      <c r="D7" s="10" t="s">
        <v>12</v>
      </c>
      <c r="E7" s="15" t="s">
        <v>17</v>
      </c>
      <c r="F7" s="13" t="s">
        <v>18</v>
      </c>
      <c r="G7" s="1">
        <v>1</v>
      </c>
      <c r="H7" s="12">
        <v>39</v>
      </c>
      <c r="I7" s="2">
        <f t="shared" si="0"/>
        <v>39</v>
      </c>
      <c r="J7" s="21"/>
    </row>
    <row r="8" spans="2:10" ht="43.8" thickBot="1" x14ac:dyDescent="0.35">
      <c r="B8" s="1" t="s">
        <v>19</v>
      </c>
      <c r="C8" s="1" t="s">
        <v>20</v>
      </c>
      <c r="D8" s="1" t="s">
        <v>12</v>
      </c>
      <c r="E8" s="14" t="s">
        <v>21</v>
      </c>
      <c r="F8" s="8" t="s">
        <v>22</v>
      </c>
      <c r="G8" s="1">
        <v>4</v>
      </c>
      <c r="H8" s="2">
        <v>39</v>
      </c>
      <c r="I8" s="2">
        <f t="shared" si="0"/>
        <v>156</v>
      </c>
      <c r="J8" s="1"/>
    </row>
    <row r="9" spans="2:10" ht="72.599999999999994" thickBot="1" x14ac:dyDescent="0.35">
      <c r="B9" s="37" t="s">
        <v>23</v>
      </c>
      <c r="C9" s="37" t="s">
        <v>24</v>
      </c>
      <c r="D9" s="37" t="s">
        <v>25</v>
      </c>
      <c r="E9" s="41" t="s">
        <v>26</v>
      </c>
      <c r="F9" s="46" t="s">
        <v>27</v>
      </c>
      <c r="G9" s="37">
        <v>1</v>
      </c>
      <c r="H9" s="40">
        <v>4.5</v>
      </c>
      <c r="I9" s="40">
        <f t="shared" si="0"/>
        <v>4.5</v>
      </c>
      <c r="J9" s="37" t="s">
        <v>28</v>
      </c>
    </row>
    <row r="10" spans="2:10" ht="58.2" thickBot="1" x14ac:dyDescent="0.35">
      <c r="B10" s="1" t="s">
        <v>30</v>
      </c>
      <c r="C10" s="1" t="s">
        <v>31</v>
      </c>
      <c r="D10" s="1" t="s">
        <v>29</v>
      </c>
      <c r="E10" s="16" t="s">
        <v>32</v>
      </c>
      <c r="F10" s="8" t="s">
        <v>33</v>
      </c>
      <c r="G10" s="1">
        <v>1</v>
      </c>
      <c r="H10" s="2">
        <v>6.9</v>
      </c>
      <c r="I10" s="2">
        <f t="shared" si="0"/>
        <v>6.9</v>
      </c>
      <c r="J10" s="1"/>
    </row>
    <row r="11" spans="2:10" ht="72.599999999999994" thickBot="1" x14ac:dyDescent="0.35">
      <c r="B11" s="21" t="s">
        <v>34</v>
      </c>
      <c r="C11" s="3" t="s">
        <v>35</v>
      </c>
      <c r="D11" s="3" t="s">
        <v>36</v>
      </c>
      <c r="E11" s="17" t="s">
        <v>37</v>
      </c>
      <c r="F11" s="32" t="s">
        <v>38</v>
      </c>
      <c r="G11" s="3">
        <v>1</v>
      </c>
      <c r="H11" s="9">
        <v>0.1</v>
      </c>
      <c r="I11" s="9">
        <f t="shared" si="0"/>
        <v>0.1</v>
      </c>
      <c r="J11" s="3"/>
    </row>
    <row r="12" spans="2:10" ht="47.4" customHeight="1" thickBot="1" x14ac:dyDescent="0.35">
      <c r="B12" s="5" t="s">
        <v>39</v>
      </c>
      <c r="C12" s="25" t="s">
        <v>40</v>
      </c>
      <c r="D12" s="5" t="s">
        <v>41</v>
      </c>
      <c r="E12" s="26" t="s">
        <v>42</v>
      </c>
      <c r="F12" s="24" t="s">
        <v>43</v>
      </c>
      <c r="G12" s="1">
        <v>1</v>
      </c>
      <c r="H12" s="2">
        <v>9.9499999999999993</v>
      </c>
      <c r="I12" s="36">
        <f>G12*H12</f>
        <v>9.9499999999999993</v>
      </c>
      <c r="J12" s="35"/>
    </row>
    <row r="13" spans="2:10" ht="91.2" customHeight="1" thickBot="1" x14ac:dyDescent="0.35">
      <c r="B13" s="18" t="s">
        <v>44</v>
      </c>
      <c r="C13" s="22" t="s">
        <v>45</v>
      </c>
      <c r="D13" s="23" t="s">
        <v>46</v>
      </c>
      <c r="E13" s="27" t="s">
        <v>47</v>
      </c>
      <c r="F13" s="24" t="s">
        <v>48</v>
      </c>
      <c r="G13" s="1">
        <v>1</v>
      </c>
      <c r="H13" s="2">
        <v>5.99</v>
      </c>
      <c r="I13" s="2">
        <f t="shared" si="0"/>
        <v>5.99</v>
      </c>
      <c r="J13" s="1" t="s">
        <v>49</v>
      </c>
    </row>
    <row r="14" spans="2:10" ht="57.6" customHeight="1" thickBot="1" x14ac:dyDescent="0.35">
      <c r="B14" s="10" t="s">
        <v>50</v>
      </c>
      <c r="C14" s="10" t="s">
        <v>51</v>
      </c>
      <c r="D14" s="10" t="s">
        <v>46</v>
      </c>
      <c r="E14" s="15" t="s">
        <v>52</v>
      </c>
      <c r="F14" s="8" t="s">
        <v>53</v>
      </c>
      <c r="G14" s="1">
        <v>1</v>
      </c>
      <c r="H14" s="2">
        <v>9.99</v>
      </c>
      <c r="I14" s="2">
        <f t="shared" si="0"/>
        <v>9.99</v>
      </c>
      <c r="J14" s="1"/>
    </row>
    <row r="15" spans="2:10" ht="61.5" customHeight="1" thickBot="1" x14ac:dyDescent="0.35">
      <c r="B15" s="37" t="s">
        <v>54</v>
      </c>
      <c r="C15" s="38" t="s">
        <v>55</v>
      </c>
      <c r="D15" s="37" t="s">
        <v>46</v>
      </c>
      <c r="E15" s="39" t="s">
        <v>56</v>
      </c>
      <c r="F15" s="46" t="s">
        <v>57</v>
      </c>
      <c r="G15" s="37">
        <v>1</v>
      </c>
      <c r="H15" s="37">
        <v>9.06</v>
      </c>
      <c r="I15" s="40">
        <f t="shared" si="0"/>
        <v>9.06</v>
      </c>
      <c r="J15" s="37"/>
    </row>
    <row r="16" spans="2:10" ht="96" customHeight="1" thickBot="1" x14ac:dyDescent="0.35">
      <c r="B16" s="1" t="s">
        <v>58</v>
      </c>
      <c r="C16" s="18" t="s">
        <v>59</v>
      </c>
      <c r="D16" s="1" t="s">
        <v>46</v>
      </c>
      <c r="E16" s="29" t="s">
        <v>60</v>
      </c>
      <c r="F16" s="8" t="s">
        <v>61</v>
      </c>
      <c r="G16" s="1">
        <v>1</v>
      </c>
      <c r="H16" s="1">
        <v>12.99</v>
      </c>
      <c r="I16" s="2">
        <f t="shared" si="0"/>
        <v>12.99</v>
      </c>
      <c r="J16" s="1"/>
    </row>
    <row r="17" spans="2:10" ht="96" customHeight="1" thickBot="1" x14ac:dyDescent="0.35">
      <c r="B17" s="31" t="s">
        <v>62</v>
      </c>
      <c r="C17" s="30" t="s">
        <v>63</v>
      </c>
      <c r="D17" s="1" t="s">
        <v>46</v>
      </c>
      <c r="E17" s="20" t="s">
        <v>64</v>
      </c>
      <c r="F17" s="8" t="s">
        <v>65</v>
      </c>
      <c r="G17" s="1">
        <v>1</v>
      </c>
      <c r="H17" s="1">
        <v>22.99</v>
      </c>
      <c r="I17" s="2">
        <f t="shared" si="0"/>
        <v>22.99</v>
      </c>
      <c r="J17" s="1"/>
    </row>
    <row r="18" spans="2:10" ht="29.4" thickBot="1" x14ac:dyDescent="0.35">
      <c r="B18" s="1" t="s">
        <v>66</v>
      </c>
      <c r="C18" s="1" t="s">
        <v>67</v>
      </c>
      <c r="D18" s="1" t="s">
        <v>36</v>
      </c>
      <c r="E18" s="14" t="s">
        <v>68</v>
      </c>
      <c r="F18" s="8" t="s">
        <v>69</v>
      </c>
      <c r="G18" s="1">
        <v>2</v>
      </c>
      <c r="H18" s="2">
        <v>23.92</v>
      </c>
      <c r="I18" s="2">
        <f t="shared" si="0"/>
        <v>47.84</v>
      </c>
      <c r="J18" s="1"/>
    </row>
    <row r="19" spans="2:10" ht="32.25" customHeight="1" thickBot="1" x14ac:dyDescent="0.35">
      <c r="B19" s="1" t="s">
        <v>70</v>
      </c>
      <c r="C19" s="1" t="s">
        <v>71</v>
      </c>
      <c r="D19" s="1" t="s">
        <v>41</v>
      </c>
      <c r="E19" s="14">
        <v>10288</v>
      </c>
      <c r="F19" s="8" t="s">
        <v>72</v>
      </c>
      <c r="G19" s="1">
        <v>2</v>
      </c>
      <c r="H19" s="2">
        <v>2.95</v>
      </c>
      <c r="I19" s="2">
        <f t="shared" si="0"/>
        <v>5.9</v>
      </c>
      <c r="J19" s="1"/>
    </row>
    <row r="20" spans="2:10" ht="15" thickBot="1" x14ac:dyDescent="0.35">
      <c r="B20" s="47" t="s">
        <v>73</v>
      </c>
      <c r="C20" s="48"/>
      <c r="D20" s="48"/>
      <c r="E20" s="48"/>
      <c r="F20" s="48"/>
      <c r="G20" s="48"/>
      <c r="H20" s="48"/>
      <c r="I20" s="48"/>
      <c r="J20" s="49"/>
    </row>
    <row r="21" spans="2:10" ht="101.4" thickBot="1" x14ac:dyDescent="0.35">
      <c r="B21" s="37" t="s">
        <v>74</v>
      </c>
      <c r="C21" s="37" t="s">
        <v>75</v>
      </c>
      <c r="D21" s="37" t="s">
        <v>46</v>
      </c>
      <c r="E21" s="41" t="s">
        <v>76</v>
      </c>
      <c r="F21" s="46" t="s">
        <v>77</v>
      </c>
      <c r="G21" s="37">
        <v>1</v>
      </c>
      <c r="H21" s="40">
        <v>9.99</v>
      </c>
      <c r="I21" s="40">
        <f t="shared" ref="I21:I30" si="1">G21*H21</f>
        <v>9.99</v>
      </c>
      <c r="J21" s="37"/>
    </row>
    <row r="22" spans="2:10" ht="43.8" thickBot="1" x14ac:dyDescent="0.35">
      <c r="B22" s="1" t="s">
        <v>78</v>
      </c>
      <c r="C22" s="1" t="s">
        <v>79</v>
      </c>
      <c r="D22" s="1" t="s">
        <v>80</v>
      </c>
      <c r="E22" s="14" t="s">
        <v>81</v>
      </c>
      <c r="F22" s="8" t="s">
        <v>82</v>
      </c>
      <c r="G22" s="1">
        <v>2</v>
      </c>
      <c r="H22" s="2">
        <v>12.5</v>
      </c>
      <c r="I22" s="2">
        <f t="shared" si="1"/>
        <v>25</v>
      </c>
      <c r="J22" s="1"/>
    </row>
    <row r="23" spans="2:10" ht="58.2" thickBot="1" x14ac:dyDescent="0.35">
      <c r="B23" s="1" t="s">
        <v>83</v>
      </c>
      <c r="C23" s="1" t="s">
        <v>84</v>
      </c>
      <c r="D23" s="1" t="s">
        <v>85</v>
      </c>
      <c r="E23" s="14" t="s">
        <v>86</v>
      </c>
      <c r="F23" s="8" t="s">
        <v>87</v>
      </c>
      <c r="G23" s="1">
        <v>1</v>
      </c>
      <c r="H23" s="2">
        <v>12.4</v>
      </c>
      <c r="I23" s="2">
        <f t="shared" si="1"/>
        <v>12.4</v>
      </c>
      <c r="J23" s="1"/>
    </row>
    <row r="24" spans="2:10" ht="43.8" thickBot="1" x14ac:dyDescent="0.35">
      <c r="B24" s="37" t="s">
        <v>88</v>
      </c>
      <c r="C24" s="37" t="s">
        <v>89</v>
      </c>
      <c r="D24" s="37" t="s">
        <v>85</v>
      </c>
      <c r="E24" s="41" t="s">
        <v>90</v>
      </c>
      <c r="F24" s="46" t="s">
        <v>91</v>
      </c>
      <c r="G24" s="37">
        <v>2</v>
      </c>
      <c r="H24" s="40">
        <v>5.01</v>
      </c>
      <c r="I24" s="40">
        <f t="shared" si="1"/>
        <v>10.02</v>
      </c>
      <c r="J24" s="37"/>
    </row>
    <row r="25" spans="2:10" ht="43.8" thickBot="1" x14ac:dyDescent="0.35">
      <c r="B25" s="42" t="s">
        <v>92</v>
      </c>
      <c r="C25" s="42" t="s">
        <v>93</v>
      </c>
      <c r="D25" s="43" t="s">
        <v>94</v>
      </c>
      <c r="E25" s="44" t="s">
        <v>95</v>
      </c>
      <c r="F25" s="46" t="s">
        <v>96</v>
      </c>
      <c r="G25" s="42">
        <v>1</v>
      </c>
      <c r="H25" s="45">
        <v>2.99</v>
      </c>
      <c r="I25" s="45">
        <f t="shared" si="1"/>
        <v>2.99</v>
      </c>
      <c r="J25" s="43"/>
    </row>
    <row r="26" spans="2:10" ht="58.2" thickBot="1" x14ac:dyDescent="0.35">
      <c r="B26" s="3" t="s">
        <v>97</v>
      </c>
      <c r="C26" s="3" t="s">
        <v>98</v>
      </c>
      <c r="D26" s="3" t="s">
        <v>85</v>
      </c>
      <c r="E26" s="17" t="s">
        <v>99</v>
      </c>
      <c r="F26" s="4" t="s">
        <v>100</v>
      </c>
      <c r="G26" s="1">
        <v>1</v>
      </c>
      <c r="H26" s="2">
        <v>10.15</v>
      </c>
      <c r="I26" s="2">
        <f t="shared" si="1"/>
        <v>10.15</v>
      </c>
      <c r="J26" s="1"/>
    </row>
    <row r="27" spans="2:10" ht="43.8" thickBot="1" x14ac:dyDescent="0.35">
      <c r="B27" s="1" t="s">
        <v>101</v>
      </c>
      <c r="C27" s="1" t="s">
        <v>102</v>
      </c>
      <c r="D27" s="1" t="s">
        <v>46</v>
      </c>
      <c r="E27" s="14" t="s">
        <v>103</v>
      </c>
      <c r="F27" s="4" t="s">
        <v>104</v>
      </c>
      <c r="G27" s="1">
        <v>1</v>
      </c>
      <c r="H27" s="2">
        <v>8.98</v>
      </c>
      <c r="I27" s="2">
        <f t="shared" si="1"/>
        <v>8.98</v>
      </c>
      <c r="J27" s="1"/>
    </row>
    <row r="28" spans="2:10" ht="58.2" thickBot="1" x14ac:dyDescent="0.35">
      <c r="B28" s="1" t="s">
        <v>105</v>
      </c>
      <c r="C28" s="1" t="s">
        <v>106</v>
      </c>
      <c r="D28" s="1" t="s">
        <v>85</v>
      </c>
      <c r="E28" s="14" t="s">
        <v>107</v>
      </c>
      <c r="F28" s="4" t="s">
        <v>108</v>
      </c>
      <c r="G28" s="1">
        <v>1</v>
      </c>
      <c r="H28" s="2">
        <v>16.670000000000002</v>
      </c>
      <c r="I28" s="2">
        <f t="shared" si="1"/>
        <v>16.670000000000002</v>
      </c>
      <c r="J28" s="1"/>
    </row>
    <row r="29" spans="2:10" ht="15" thickBot="1" x14ac:dyDescent="0.35">
      <c r="B29" s="50" t="s">
        <v>109</v>
      </c>
      <c r="C29" s="51"/>
      <c r="D29" s="51"/>
      <c r="E29" s="51"/>
      <c r="F29" s="51"/>
      <c r="G29" s="51"/>
      <c r="H29" s="51"/>
      <c r="I29" s="51"/>
      <c r="J29" s="52"/>
    </row>
    <row r="30" spans="2:10" ht="43.8" thickBot="1" x14ac:dyDescent="0.35">
      <c r="B30" s="20" t="s">
        <v>110</v>
      </c>
      <c r="C30" s="18" t="s">
        <v>111</v>
      </c>
      <c r="D30" s="5" t="s">
        <v>112</v>
      </c>
      <c r="E30" s="28" t="s">
        <v>113</v>
      </c>
      <c r="F30" s="19" t="s">
        <v>114</v>
      </c>
      <c r="G30" s="3">
        <v>1</v>
      </c>
      <c r="H30" s="9">
        <v>32.25</v>
      </c>
      <c r="I30" s="2">
        <f t="shared" si="1"/>
        <v>32.25</v>
      </c>
      <c r="J30" s="1"/>
    </row>
    <row r="31" spans="2:10" ht="43.8" thickBot="1" x14ac:dyDescent="0.35">
      <c r="B31" s="1" t="s">
        <v>115</v>
      </c>
      <c r="C31" s="3" t="s">
        <v>116</v>
      </c>
      <c r="D31" s="5" t="s">
        <v>46</v>
      </c>
      <c r="E31" s="17" t="s">
        <v>117</v>
      </c>
      <c r="F31" s="4" t="s">
        <v>118</v>
      </c>
      <c r="G31" s="3">
        <v>1</v>
      </c>
      <c r="H31" s="9">
        <v>7.99</v>
      </c>
      <c r="I31" s="2">
        <f t="shared" si="0"/>
        <v>7.99</v>
      </c>
      <c r="J31" s="1"/>
    </row>
    <row r="32" spans="2:10" ht="15" thickBot="1" x14ac:dyDescent="0.35">
      <c r="B32" s="53"/>
      <c r="C32" s="54"/>
      <c r="D32" s="54"/>
      <c r="E32" s="54"/>
      <c r="F32" s="54"/>
      <c r="G32" s="55"/>
      <c r="H32" s="34" t="s">
        <v>119</v>
      </c>
      <c r="I32" s="7">
        <f>SUM(I6:I31)</f>
        <v>506.65000000000003</v>
      </c>
      <c r="J32" s="1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9" spans="2:2" x14ac:dyDescent="0.3">
      <c r="B39" s="6"/>
    </row>
  </sheetData>
  <mergeCells count="6">
    <mergeCell ref="B20:J20"/>
    <mergeCell ref="B29:J29"/>
    <mergeCell ref="B32:G32"/>
    <mergeCell ref="B2:J2"/>
    <mergeCell ref="B3:J3"/>
    <mergeCell ref="B5:J5"/>
  </mergeCells>
  <hyperlinks>
    <hyperlink ref="F6" r:id="rId1" xr:uid="{90046993-56A3-4169-9498-5FEB38DAB1FF}"/>
    <hyperlink ref="F7" r:id="rId2" xr:uid="{9A0E4085-8478-4012-8F86-2DC411EBF172}"/>
    <hyperlink ref="F8" r:id="rId3" xr:uid="{9CB76E18-F12F-4412-A2D6-40D1E8668E0B}"/>
    <hyperlink ref="F31" r:id="rId4" xr:uid="{631173A5-7031-4EE8-B10F-ACA7C9C86AAD}"/>
    <hyperlink ref="F19" r:id="rId5" xr:uid="{F4613EB0-AA18-422C-A41D-6C87473A78E3}"/>
    <hyperlink ref="F18" r:id="rId6" xr:uid="{7D23E684-FC7E-4E19-A3C7-524FCF539628}"/>
    <hyperlink ref="F11" r:id="rId7" xr:uid="{61ABC439-C11D-42BE-9382-44DD058AC458}"/>
    <hyperlink ref="F12" r:id="rId8" xr:uid="{09F6694D-6E67-470D-BDE7-08B765405146}"/>
    <hyperlink ref="F14" r:id="rId9" xr:uid="{F587B1F4-D21A-4D1B-8F16-38A6CD301913}"/>
    <hyperlink ref="F13" r:id="rId10" xr:uid="{9C578573-8CD6-4E27-9852-491E1B55DF77}"/>
    <hyperlink ref="F16" r:id="rId11" xr:uid="{56459545-2F07-436A-9244-7E606204FAE6}"/>
    <hyperlink ref="F21" r:id="rId12" xr:uid="{CEBAE5E6-BF06-4E26-AAF7-5BA4FB6CECF5}"/>
    <hyperlink ref="F22" r:id="rId13" xr:uid="{C4932D1C-0B7C-4D41-B203-2AF439EA2B11}"/>
    <hyperlink ref="F23" r:id="rId14" xr:uid="{6B33C831-E4EA-4E3E-AB87-CFD8B217BC7B}"/>
    <hyperlink ref="F24" r:id="rId15" xr:uid="{01D38129-620A-4BF9-9039-68872C372DEA}"/>
    <hyperlink ref="F26" r:id="rId16" xr:uid="{F72EBA1F-1ACE-420B-A184-254EAE10EC32}"/>
    <hyperlink ref="F25" r:id="rId17" xr:uid="{C896A893-5E9A-4ED7-9255-05736B1717B8}"/>
    <hyperlink ref="F27" r:id="rId18" xr:uid="{E6D21F00-9C3C-4313-9029-7E0A51FA908D}"/>
    <hyperlink ref="F28" r:id="rId19" xr:uid="{AB7A0F0B-C806-4246-A1AC-EFF6EB8C7150}"/>
    <hyperlink ref="F30" r:id="rId20" display="http://www.douglasandsturgess.com/mm5/merchant.mvc?Screen=PROD&amp;Store_Code=DAS&amp;Product_Code=MC-1244&amp;Category_Code=" xr:uid="{CBD03FF6-4A41-48AA-AE34-876DF79E721B}"/>
    <hyperlink ref="F15" r:id="rId21" xr:uid="{F54AC44A-F719-4D43-AE77-514224C91A03}"/>
    <hyperlink ref="F9" r:id="rId22" xr:uid="{0A78A210-842A-403B-A165-5DBB3D235961}"/>
  </hyperlinks>
  <pageMargins left="0.7" right="0.7" top="0.75" bottom="0.75" header="0.3" footer="0.3"/>
  <pageSetup orientation="portrait" horizontalDpi="4294967293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Battraw</dc:creator>
  <cp:keywords/>
  <dc:description/>
  <cp:lastModifiedBy>Marcus Battraw</cp:lastModifiedBy>
  <cp:revision/>
  <dcterms:created xsi:type="dcterms:W3CDTF">2015-06-05T18:17:20Z</dcterms:created>
  <dcterms:modified xsi:type="dcterms:W3CDTF">2023-05-31T19:50:11Z</dcterms:modified>
  <cp:category/>
  <cp:contentStatus/>
</cp:coreProperties>
</file>