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AMR\Human_AMR\E.coli\"/>
    </mc:Choice>
  </mc:AlternateContent>
  <bookViews>
    <workbookView xWindow="0" yWindow="0" windowWidth="23040" windowHeight="8616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F78" i="1"/>
  <c r="F79" i="1"/>
  <c r="F80" i="1"/>
  <c r="F81" i="1"/>
  <c r="F83" i="1"/>
  <c r="F84" i="1"/>
  <c r="F85" i="1"/>
  <c r="F86" i="1"/>
  <c r="F88" i="1"/>
  <c r="F89" i="1"/>
  <c r="F90" i="1"/>
  <c r="F91" i="1"/>
  <c r="F93" i="1"/>
  <c r="F94" i="1"/>
  <c r="F95" i="1"/>
  <c r="F96" i="1"/>
  <c r="F12" i="1"/>
  <c r="F13" i="1"/>
  <c r="F14" i="1"/>
  <c r="F15" i="1"/>
  <c r="F16" i="1"/>
  <c r="F17" i="1"/>
  <c r="F18" i="1"/>
  <c r="F19" i="1"/>
  <c r="F20" i="1"/>
  <c r="F21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</calcChain>
</file>

<file path=xl/sharedStrings.xml><?xml version="1.0" encoding="utf-8"?>
<sst xmlns="http://schemas.openxmlformats.org/spreadsheetml/2006/main" count="520" uniqueCount="22">
  <si>
    <t>Year</t>
  </si>
  <si>
    <t>Sample_size</t>
  </si>
  <si>
    <t>Number_resistants</t>
  </si>
  <si>
    <t>Pathogen</t>
  </si>
  <si>
    <t>Antibiotic</t>
  </si>
  <si>
    <t>E.coli</t>
  </si>
  <si>
    <t>Colistin</t>
  </si>
  <si>
    <t>Region</t>
  </si>
  <si>
    <t>Belgium</t>
  </si>
  <si>
    <t>3GC</t>
  </si>
  <si>
    <t>Neighbours</t>
  </si>
  <si>
    <t>Europe</t>
  </si>
  <si>
    <t>Blood Isolates</t>
  </si>
  <si>
    <t>Private lab</t>
  </si>
  <si>
    <t>ciprofloxacin</t>
  </si>
  <si>
    <t>Percent_resistant</t>
  </si>
  <si>
    <t>Urinary Tract Infections</t>
  </si>
  <si>
    <t>colistin</t>
  </si>
  <si>
    <t>Surveillance</t>
  </si>
  <si>
    <t>EARS</t>
  </si>
  <si>
    <t>carbapenem</t>
  </si>
  <si>
    <t>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</si>
</sst>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/>
      <right style="medium">
        <color theme="4" tint="0.39994506668294322"/>
      </right>
      <top style="medium">
        <color theme="4" tint="0.39997558519241921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164" fontId="19" fillId="0" borderId="0" xfId="0" applyNumberFormat="1" applyFont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33" borderId="0" xfId="0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1" fontId="20" fillId="33" borderId="0" xfId="0" applyNumberFormat="1" applyFon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A106" workbookViewId="0">
      <selection activeCell="G115" sqref="G115"/>
    </sheetView>
  </sheetViews>
  <sheetFormatPr defaultRowHeight="14.4" x14ac:dyDescent="0.3"/>
  <cols>
    <col min="4" max="4" width="10.88671875" bestFit="1" customWidth="1"/>
    <col min="5" max="5" width="15.33203125" style="7" bestFit="1" customWidth="1"/>
    <col min="6" max="6" width="16.44140625" bestFit="1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1</v>
      </c>
      <c r="E1" s="7" t="s">
        <v>15</v>
      </c>
      <c r="F1" t="s">
        <v>2</v>
      </c>
      <c r="G1" t="s">
        <v>7</v>
      </c>
      <c r="H1" t="s">
        <v>18</v>
      </c>
    </row>
    <row r="2" spans="1:8" x14ac:dyDescent="0.3">
      <c r="A2">
        <v>2012</v>
      </c>
      <c r="B2" t="s">
        <v>5</v>
      </c>
      <c r="C2" t="s">
        <v>6</v>
      </c>
      <c r="D2">
        <v>226</v>
      </c>
      <c r="E2" s="7">
        <f>F2/D2*100</f>
        <v>0</v>
      </c>
      <c r="F2">
        <v>0</v>
      </c>
      <c r="G2" t="s">
        <v>8</v>
      </c>
      <c r="H2" t="s">
        <v>19</v>
      </c>
    </row>
    <row r="3" spans="1:8" x14ac:dyDescent="0.3">
      <c r="A3">
        <v>2013</v>
      </c>
      <c r="B3" t="s">
        <v>5</v>
      </c>
      <c r="C3" t="s">
        <v>6</v>
      </c>
      <c r="D3">
        <v>966</v>
      </c>
      <c r="E3" s="7">
        <f>F3/D3*100</f>
        <v>0.6211180124223602</v>
      </c>
      <c r="F3">
        <v>6</v>
      </c>
      <c r="G3" t="s">
        <v>8</v>
      </c>
      <c r="H3" t="s">
        <v>19</v>
      </c>
    </row>
    <row r="4" spans="1:8" x14ac:dyDescent="0.3">
      <c r="A4">
        <v>2014</v>
      </c>
      <c r="B4" t="s">
        <v>5</v>
      </c>
      <c r="C4" t="s">
        <v>6</v>
      </c>
      <c r="D4">
        <v>365</v>
      </c>
      <c r="E4" s="7">
        <f t="shared" ref="E4:E10" si="0">F4/D4*100</f>
        <v>0</v>
      </c>
      <c r="F4">
        <v>0</v>
      </c>
      <c r="G4" t="s">
        <v>8</v>
      </c>
      <c r="H4" t="s">
        <v>19</v>
      </c>
    </row>
    <row r="5" spans="1:8" x14ac:dyDescent="0.3">
      <c r="A5">
        <v>2015</v>
      </c>
      <c r="B5" t="s">
        <v>5</v>
      </c>
      <c r="C5" t="s">
        <v>6</v>
      </c>
      <c r="D5">
        <v>912</v>
      </c>
      <c r="E5" s="7">
        <f t="shared" si="0"/>
        <v>1.3157894736842104</v>
      </c>
      <c r="F5">
        <v>12</v>
      </c>
      <c r="G5" t="s">
        <v>8</v>
      </c>
      <c r="H5" t="s">
        <v>19</v>
      </c>
    </row>
    <row r="6" spans="1:8" x14ac:dyDescent="0.3">
      <c r="A6">
        <v>2016</v>
      </c>
      <c r="B6" t="s">
        <v>5</v>
      </c>
      <c r="C6" t="s">
        <v>6</v>
      </c>
      <c r="D6">
        <v>1784</v>
      </c>
      <c r="E6" s="7">
        <f t="shared" si="0"/>
        <v>0.3923766816143498</v>
      </c>
      <c r="F6">
        <v>7</v>
      </c>
      <c r="G6" t="s">
        <v>8</v>
      </c>
      <c r="H6" t="s">
        <v>19</v>
      </c>
    </row>
    <row r="7" spans="1:8" x14ac:dyDescent="0.3">
      <c r="A7">
        <v>2017</v>
      </c>
      <c r="B7" t="s">
        <v>5</v>
      </c>
      <c r="C7" t="s">
        <v>6</v>
      </c>
      <c r="D7">
        <v>1393</v>
      </c>
      <c r="E7" s="7">
        <f t="shared" si="0"/>
        <v>0.28715003589375449</v>
      </c>
      <c r="F7">
        <v>4</v>
      </c>
      <c r="G7" t="s">
        <v>8</v>
      </c>
      <c r="H7" t="s">
        <v>19</v>
      </c>
    </row>
    <row r="8" spans="1:8" x14ac:dyDescent="0.3">
      <c r="A8">
        <v>2018</v>
      </c>
      <c r="B8" t="s">
        <v>5</v>
      </c>
      <c r="C8" t="s">
        <v>6</v>
      </c>
      <c r="D8">
        <v>2233</v>
      </c>
      <c r="E8" s="7">
        <f t="shared" si="0"/>
        <v>0.89565606806986109</v>
      </c>
      <c r="F8">
        <v>20</v>
      </c>
      <c r="G8" t="s">
        <v>8</v>
      </c>
      <c r="H8" t="s">
        <v>19</v>
      </c>
    </row>
    <row r="9" spans="1:8" x14ac:dyDescent="0.3">
      <c r="A9">
        <v>2019</v>
      </c>
      <c r="B9" t="s">
        <v>5</v>
      </c>
      <c r="C9" t="s">
        <v>6</v>
      </c>
      <c r="D9">
        <v>1981</v>
      </c>
      <c r="E9" s="7">
        <f t="shared" si="0"/>
        <v>0.80767289247854612</v>
      </c>
      <c r="F9">
        <v>16</v>
      </c>
      <c r="G9" t="s">
        <v>8</v>
      </c>
      <c r="H9" t="s">
        <v>19</v>
      </c>
    </row>
    <row r="10" spans="1:8" x14ac:dyDescent="0.3">
      <c r="A10">
        <v>2020</v>
      </c>
      <c r="B10" t="s">
        <v>5</v>
      </c>
      <c r="C10" t="s">
        <v>6</v>
      </c>
      <c r="D10">
        <v>1812</v>
      </c>
      <c r="E10" s="7">
        <f t="shared" si="0"/>
        <v>0.88300220750551872</v>
      </c>
      <c r="F10">
        <v>16</v>
      </c>
      <c r="G10" t="s">
        <v>8</v>
      </c>
      <c r="H10" t="s">
        <v>19</v>
      </c>
    </row>
    <row r="11" spans="1:8" s="1" customFormat="1" x14ac:dyDescent="0.3">
      <c r="A11" s="1">
        <v>2021</v>
      </c>
      <c r="B11" s="1" t="s">
        <v>5</v>
      </c>
      <c r="C11" s="1" t="s">
        <v>6</v>
      </c>
      <c r="E11" s="8"/>
      <c r="G11" s="1" t="s">
        <v>8</v>
      </c>
      <c r="H11" t="s">
        <v>19</v>
      </c>
    </row>
    <row r="12" spans="1:8" x14ac:dyDescent="0.3">
      <c r="A12">
        <v>2011</v>
      </c>
      <c r="B12" t="s">
        <v>5</v>
      </c>
      <c r="C12" t="s">
        <v>9</v>
      </c>
      <c r="D12" s="2">
        <v>3405</v>
      </c>
      <c r="E12" s="10">
        <v>5.7</v>
      </c>
      <c r="F12" s="11">
        <f t="shared" ref="F12:F21" si="1">(D12*E12)/100</f>
        <v>194.08500000000001</v>
      </c>
      <c r="G12" t="s">
        <v>8</v>
      </c>
      <c r="H12" t="s">
        <v>19</v>
      </c>
    </row>
    <row r="13" spans="1:8" x14ac:dyDescent="0.3">
      <c r="A13">
        <v>2012</v>
      </c>
      <c r="B13" t="s">
        <v>5</v>
      </c>
      <c r="C13" t="s">
        <v>9</v>
      </c>
      <c r="D13" s="2">
        <v>3599</v>
      </c>
      <c r="E13" s="10">
        <v>6.8</v>
      </c>
      <c r="F13" s="11">
        <f t="shared" si="1"/>
        <v>244.732</v>
      </c>
      <c r="G13" t="s">
        <v>8</v>
      </c>
      <c r="H13" t="s">
        <v>19</v>
      </c>
    </row>
    <row r="14" spans="1:8" x14ac:dyDescent="0.3">
      <c r="A14">
        <v>2013</v>
      </c>
      <c r="B14" t="s">
        <v>5</v>
      </c>
      <c r="C14" t="s">
        <v>9</v>
      </c>
      <c r="D14" s="2">
        <v>3400</v>
      </c>
      <c r="E14" s="10">
        <v>8</v>
      </c>
      <c r="F14" s="11">
        <f t="shared" si="1"/>
        <v>272</v>
      </c>
      <c r="G14" t="s">
        <v>8</v>
      </c>
      <c r="H14" t="s">
        <v>19</v>
      </c>
    </row>
    <row r="15" spans="1:8" x14ac:dyDescent="0.3">
      <c r="A15">
        <v>2014</v>
      </c>
      <c r="B15" t="s">
        <v>5</v>
      </c>
      <c r="C15" t="s">
        <v>9</v>
      </c>
      <c r="D15" s="3">
        <v>2491</v>
      </c>
      <c r="E15" s="12">
        <v>9.8000000000000007</v>
      </c>
      <c r="F15" s="11">
        <f t="shared" si="1"/>
        <v>244.11800000000002</v>
      </c>
      <c r="G15" t="s">
        <v>8</v>
      </c>
      <c r="H15" t="s">
        <v>19</v>
      </c>
    </row>
    <row r="16" spans="1:8" x14ac:dyDescent="0.3">
      <c r="A16">
        <v>2015</v>
      </c>
      <c r="B16" t="s">
        <v>5</v>
      </c>
      <c r="C16" t="s">
        <v>9</v>
      </c>
      <c r="D16" s="3">
        <v>2497</v>
      </c>
      <c r="E16" s="12">
        <v>10.4</v>
      </c>
      <c r="F16" s="11">
        <f t="shared" si="1"/>
        <v>259.68799999999999</v>
      </c>
      <c r="G16" t="s">
        <v>8</v>
      </c>
      <c r="H16" t="s">
        <v>19</v>
      </c>
    </row>
    <row r="17" spans="1:8" x14ac:dyDescent="0.3">
      <c r="A17">
        <v>2016</v>
      </c>
      <c r="B17" t="s">
        <v>5</v>
      </c>
      <c r="C17" t="s">
        <v>9</v>
      </c>
      <c r="D17" s="3">
        <v>3737</v>
      </c>
      <c r="E17" s="12">
        <v>10.5</v>
      </c>
      <c r="F17" s="11">
        <f t="shared" si="1"/>
        <v>392.38499999999999</v>
      </c>
      <c r="G17" t="s">
        <v>8</v>
      </c>
      <c r="H17" t="s">
        <v>19</v>
      </c>
    </row>
    <row r="18" spans="1:8" x14ac:dyDescent="0.3">
      <c r="A18">
        <v>2017</v>
      </c>
      <c r="B18" t="s">
        <v>5</v>
      </c>
      <c r="C18" t="s">
        <v>9</v>
      </c>
      <c r="D18" s="3">
        <v>4669</v>
      </c>
      <c r="E18" s="12">
        <v>9.8000000000000007</v>
      </c>
      <c r="F18" s="11">
        <f t="shared" si="1"/>
        <v>457.56200000000007</v>
      </c>
      <c r="G18" t="s">
        <v>8</v>
      </c>
      <c r="H18" t="s">
        <v>19</v>
      </c>
    </row>
    <row r="19" spans="1:8" x14ac:dyDescent="0.3">
      <c r="A19">
        <v>2018</v>
      </c>
      <c r="B19" t="s">
        <v>5</v>
      </c>
      <c r="C19" t="s">
        <v>9</v>
      </c>
      <c r="D19" s="3">
        <v>4643</v>
      </c>
      <c r="E19" s="12">
        <v>9</v>
      </c>
      <c r="F19" s="11">
        <f t="shared" si="1"/>
        <v>417.87</v>
      </c>
      <c r="G19" t="s">
        <v>8</v>
      </c>
      <c r="H19" t="s">
        <v>19</v>
      </c>
    </row>
    <row r="20" spans="1:8" x14ac:dyDescent="0.3">
      <c r="A20">
        <v>2019</v>
      </c>
      <c r="B20" t="s">
        <v>5</v>
      </c>
      <c r="C20" t="s">
        <v>9</v>
      </c>
      <c r="D20" s="3">
        <v>4230</v>
      </c>
      <c r="E20" s="12">
        <v>10.1</v>
      </c>
      <c r="F20" s="11">
        <f t="shared" si="1"/>
        <v>427.23</v>
      </c>
      <c r="G20" t="s">
        <v>8</v>
      </c>
      <c r="H20" t="s">
        <v>19</v>
      </c>
    </row>
    <row r="21" spans="1:8" x14ac:dyDescent="0.3">
      <c r="A21">
        <v>2020</v>
      </c>
      <c r="B21" t="s">
        <v>5</v>
      </c>
      <c r="C21" t="s">
        <v>9</v>
      </c>
      <c r="D21" s="3">
        <v>4632</v>
      </c>
      <c r="E21" s="12">
        <v>9.8000000000000007</v>
      </c>
      <c r="F21" s="11">
        <f t="shared" si="1"/>
        <v>453.93600000000004</v>
      </c>
      <c r="G21" t="s">
        <v>8</v>
      </c>
      <c r="H21" t="s">
        <v>19</v>
      </c>
    </row>
    <row r="22" spans="1:8" s="1" customFormat="1" x14ac:dyDescent="0.3">
      <c r="A22" s="1">
        <v>2021</v>
      </c>
      <c r="B22" s="1" t="s">
        <v>5</v>
      </c>
      <c r="C22" s="1" t="s">
        <v>9</v>
      </c>
      <c r="E22" s="8"/>
      <c r="G22" s="1" t="s">
        <v>8</v>
      </c>
      <c r="H22" t="s">
        <v>19</v>
      </c>
    </row>
    <row r="23" spans="1:8" x14ac:dyDescent="0.3">
      <c r="A23">
        <v>2011</v>
      </c>
      <c r="B23" t="s">
        <v>5</v>
      </c>
      <c r="C23" t="s">
        <v>9</v>
      </c>
      <c r="D23" s="5">
        <v>65319</v>
      </c>
      <c r="E23" s="9">
        <f t="shared" ref="E23:E32" si="2">(F23/D23)*100</f>
        <v>9.0065677674183622</v>
      </c>
      <c r="F23" s="2">
        <v>5883</v>
      </c>
      <c r="G23" t="s">
        <v>10</v>
      </c>
      <c r="H23" t="s">
        <v>19</v>
      </c>
    </row>
    <row r="24" spans="1:8" x14ac:dyDescent="0.3">
      <c r="A24">
        <v>2012</v>
      </c>
      <c r="B24" t="s">
        <v>5</v>
      </c>
      <c r="C24" t="s">
        <v>9</v>
      </c>
      <c r="D24" s="5">
        <v>72086</v>
      </c>
      <c r="E24" s="9">
        <f t="shared" si="2"/>
        <v>10.431984019088311</v>
      </c>
      <c r="F24" s="2">
        <v>7520</v>
      </c>
      <c r="G24" t="s">
        <v>10</v>
      </c>
      <c r="H24" t="s">
        <v>19</v>
      </c>
    </row>
    <row r="25" spans="1:8" x14ac:dyDescent="0.3">
      <c r="A25">
        <v>2013</v>
      </c>
      <c r="B25" t="s">
        <v>5</v>
      </c>
      <c r="C25" t="s">
        <v>9</v>
      </c>
      <c r="D25" s="5">
        <v>81001</v>
      </c>
      <c r="E25" s="9">
        <f t="shared" si="2"/>
        <v>11.056653621560228</v>
      </c>
      <c r="F25" s="2">
        <v>8956</v>
      </c>
      <c r="G25" t="s">
        <v>10</v>
      </c>
      <c r="H25" t="s">
        <v>19</v>
      </c>
    </row>
    <row r="26" spans="1:8" x14ac:dyDescent="0.3">
      <c r="A26">
        <v>2014</v>
      </c>
      <c r="B26" t="s">
        <v>5</v>
      </c>
      <c r="C26" t="s">
        <v>9</v>
      </c>
      <c r="D26" s="6">
        <v>85719</v>
      </c>
      <c r="E26" s="9">
        <f t="shared" si="2"/>
        <v>11.027893465859377</v>
      </c>
      <c r="F26" s="3">
        <v>9453</v>
      </c>
      <c r="G26" t="s">
        <v>10</v>
      </c>
      <c r="H26" t="s">
        <v>19</v>
      </c>
    </row>
    <row r="27" spans="1:8" x14ac:dyDescent="0.3">
      <c r="A27">
        <v>2015</v>
      </c>
      <c r="B27" t="s">
        <v>5</v>
      </c>
      <c r="C27" t="s">
        <v>9</v>
      </c>
      <c r="D27" s="6">
        <v>91822</v>
      </c>
      <c r="E27" s="9">
        <f t="shared" si="2"/>
        <v>11.879506000740564</v>
      </c>
      <c r="F27" s="3">
        <v>10908</v>
      </c>
      <c r="G27" t="s">
        <v>10</v>
      </c>
      <c r="H27" t="s">
        <v>19</v>
      </c>
    </row>
    <row r="28" spans="1:8" x14ac:dyDescent="0.3">
      <c r="A28">
        <v>2016</v>
      </c>
      <c r="B28" t="s">
        <v>5</v>
      </c>
      <c r="C28" t="s">
        <v>9</v>
      </c>
      <c r="D28" s="6">
        <v>123944</v>
      </c>
      <c r="E28" s="9">
        <f t="shared" si="2"/>
        <v>11.800490544116698</v>
      </c>
      <c r="F28" s="3">
        <v>14626</v>
      </c>
      <c r="G28" t="s">
        <v>10</v>
      </c>
      <c r="H28" t="s">
        <v>19</v>
      </c>
    </row>
    <row r="29" spans="1:8" x14ac:dyDescent="0.3">
      <c r="A29">
        <v>2017</v>
      </c>
      <c r="B29" t="s">
        <v>5</v>
      </c>
      <c r="C29" t="s">
        <v>9</v>
      </c>
      <c r="D29" s="6">
        <v>140404</v>
      </c>
      <c r="E29" s="9">
        <f t="shared" si="2"/>
        <v>12.018176120338451</v>
      </c>
      <c r="F29" s="3">
        <v>16874</v>
      </c>
      <c r="G29" t="s">
        <v>10</v>
      </c>
      <c r="H29" t="s">
        <v>19</v>
      </c>
    </row>
    <row r="30" spans="1:8" x14ac:dyDescent="0.3">
      <c r="A30">
        <v>2018</v>
      </c>
      <c r="B30" t="s">
        <v>5</v>
      </c>
      <c r="C30" t="s">
        <v>9</v>
      </c>
      <c r="D30" s="6">
        <v>152720</v>
      </c>
      <c r="E30" s="9">
        <f t="shared" si="2"/>
        <v>13.361707700366685</v>
      </c>
      <c r="F30" s="3">
        <v>20406</v>
      </c>
      <c r="G30" t="s">
        <v>10</v>
      </c>
      <c r="H30" t="s">
        <v>19</v>
      </c>
    </row>
    <row r="31" spans="1:8" x14ac:dyDescent="0.3">
      <c r="A31">
        <v>2019</v>
      </c>
      <c r="B31" t="s">
        <v>5</v>
      </c>
      <c r="C31" t="s">
        <v>9</v>
      </c>
      <c r="D31" s="6">
        <v>157918</v>
      </c>
      <c r="E31" s="9">
        <f t="shared" si="2"/>
        <v>13.536772248888665</v>
      </c>
      <c r="F31" s="3">
        <v>21377</v>
      </c>
      <c r="G31" t="s">
        <v>10</v>
      </c>
      <c r="H31" t="s">
        <v>19</v>
      </c>
    </row>
    <row r="32" spans="1:8" x14ac:dyDescent="0.3">
      <c r="A32">
        <v>2020</v>
      </c>
      <c r="B32" t="s">
        <v>5</v>
      </c>
      <c r="C32" t="s">
        <v>9</v>
      </c>
      <c r="D32" s="6">
        <v>137465</v>
      </c>
      <c r="E32" s="9">
        <f t="shared" si="2"/>
        <v>12.689775579238352</v>
      </c>
      <c r="F32" s="3">
        <v>17444</v>
      </c>
      <c r="G32" t="s">
        <v>10</v>
      </c>
      <c r="H32" t="s">
        <v>19</v>
      </c>
    </row>
    <row r="33" spans="1:8" s="1" customFormat="1" x14ac:dyDescent="0.3">
      <c r="A33" s="1">
        <v>2021</v>
      </c>
      <c r="B33" s="1" t="s">
        <v>5</v>
      </c>
      <c r="C33" s="1" t="s">
        <v>9</v>
      </c>
      <c r="E33" s="8"/>
      <c r="G33" s="1" t="s">
        <v>10</v>
      </c>
      <c r="H33" t="s">
        <v>19</v>
      </c>
    </row>
    <row r="34" spans="1:8" x14ac:dyDescent="0.3">
      <c r="A34">
        <v>2011</v>
      </c>
      <c r="B34" t="s">
        <v>5</v>
      </c>
      <c r="C34" t="s">
        <v>9</v>
      </c>
      <c r="D34" s="3">
        <v>17904</v>
      </c>
      <c r="E34" s="9">
        <f t="shared" ref="E34:E43" si="3">(F34/D34)*100</f>
        <v>7.4229222520107232</v>
      </c>
      <c r="F34" s="13">
        <v>1329</v>
      </c>
      <c r="G34" t="s">
        <v>11</v>
      </c>
      <c r="H34" t="s">
        <v>19</v>
      </c>
    </row>
    <row r="35" spans="1:8" x14ac:dyDescent="0.3">
      <c r="A35">
        <v>2012</v>
      </c>
      <c r="B35" t="s">
        <v>5</v>
      </c>
      <c r="C35" t="s">
        <v>9</v>
      </c>
      <c r="D35" s="3">
        <v>19990</v>
      </c>
      <c r="E35" s="9">
        <f t="shared" si="3"/>
        <v>8.5992996498249124</v>
      </c>
      <c r="F35" s="13">
        <v>1719</v>
      </c>
      <c r="G35" t="s">
        <v>11</v>
      </c>
      <c r="H35" t="s">
        <v>19</v>
      </c>
    </row>
    <row r="36" spans="1:8" x14ac:dyDescent="0.3">
      <c r="A36">
        <v>2013</v>
      </c>
      <c r="B36" t="s">
        <v>5</v>
      </c>
      <c r="C36" t="s">
        <v>9</v>
      </c>
      <c r="D36" s="3">
        <v>22455</v>
      </c>
      <c r="E36" s="9">
        <f t="shared" si="3"/>
        <v>8.8042752171008676</v>
      </c>
      <c r="F36" s="13">
        <v>1977</v>
      </c>
      <c r="G36" t="s">
        <v>11</v>
      </c>
      <c r="H36" t="s">
        <v>19</v>
      </c>
    </row>
    <row r="37" spans="1:8" x14ac:dyDescent="0.3">
      <c r="A37">
        <v>2014</v>
      </c>
      <c r="B37" t="s">
        <v>5</v>
      </c>
      <c r="C37" t="s">
        <v>9</v>
      </c>
      <c r="D37" s="3">
        <v>24087</v>
      </c>
      <c r="E37" s="9">
        <f t="shared" si="3"/>
        <v>8.9965541578444803</v>
      </c>
      <c r="F37" s="13">
        <v>2167</v>
      </c>
      <c r="G37" t="s">
        <v>11</v>
      </c>
      <c r="H37" t="s">
        <v>19</v>
      </c>
    </row>
    <row r="38" spans="1:8" x14ac:dyDescent="0.3">
      <c r="A38">
        <v>2015</v>
      </c>
      <c r="B38" t="s">
        <v>5</v>
      </c>
      <c r="C38" t="s">
        <v>9</v>
      </c>
      <c r="D38" s="3">
        <v>27503</v>
      </c>
      <c r="E38" s="9">
        <f t="shared" si="3"/>
        <v>9.5153256008435445</v>
      </c>
      <c r="F38" s="13">
        <v>2617</v>
      </c>
      <c r="G38" t="s">
        <v>11</v>
      </c>
      <c r="H38" t="s">
        <v>19</v>
      </c>
    </row>
    <row r="39" spans="1:8" x14ac:dyDescent="0.3">
      <c r="A39">
        <v>2016</v>
      </c>
      <c r="B39" t="s">
        <v>5</v>
      </c>
      <c r="C39" t="s">
        <v>9</v>
      </c>
      <c r="D39" s="3">
        <v>36171</v>
      </c>
      <c r="E39" s="9">
        <f t="shared" si="3"/>
        <v>10.265129523651543</v>
      </c>
      <c r="F39" s="13">
        <v>3713</v>
      </c>
      <c r="G39" t="s">
        <v>11</v>
      </c>
      <c r="H39" t="s">
        <v>19</v>
      </c>
    </row>
    <row r="40" spans="1:8" x14ac:dyDescent="0.3">
      <c r="A40">
        <v>2017</v>
      </c>
      <c r="B40" t="s">
        <v>5</v>
      </c>
      <c r="C40" t="s">
        <v>9</v>
      </c>
      <c r="D40" s="3">
        <v>44223</v>
      </c>
      <c r="E40" s="9">
        <f t="shared" si="3"/>
        <v>10.630215046469033</v>
      </c>
      <c r="F40" s="13">
        <v>4701</v>
      </c>
      <c r="G40" t="s">
        <v>11</v>
      </c>
      <c r="H40" t="s">
        <v>19</v>
      </c>
    </row>
    <row r="41" spans="1:8" x14ac:dyDescent="0.3">
      <c r="A41">
        <v>2018</v>
      </c>
      <c r="B41" t="s">
        <v>5</v>
      </c>
      <c r="C41" t="s">
        <v>9</v>
      </c>
      <c r="D41" s="3">
        <v>43287</v>
      </c>
      <c r="E41" s="9">
        <f t="shared" si="3"/>
        <v>10.511238940097488</v>
      </c>
      <c r="F41" s="13">
        <v>4550</v>
      </c>
      <c r="G41" t="s">
        <v>11</v>
      </c>
      <c r="H41" t="s">
        <v>19</v>
      </c>
    </row>
    <row r="42" spans="1:8" x14ac:dyDescent="0.3">
      <c r="A42">
        <v>2019</v>
      </c>
      <c r="B42" t="s">
        <v>5</v>
      </c>
      <c r="C42" t="s">
        <v>9</v>
      </c>
      <c r="D42" s="3">
        <v>44224</v>
      </c>
      <c r="E42" s="9">
        <f t="shared" si="3"/>
        <v>10.304359623733719</v>
      </c>
      <c r="F42" s="13">
        <v>4557</v>
      </c>
      <c r="G42" t="s">
        <v>11</v>
      </c>
      <c r="H42" t="s">
        <v>19</v>
      </c>
    </row>
    <row r="43" spans="1:8" x14ac:dyDescent="0.3">
      <c r="A43">
        <v>2020</v>
      </c>
      <c r="B43" t="s">
        <v>5</v>
      </c>
      <c r="C43" t="s">
        <v>9</v>
      </c>
      <c r="D43" s="3">
        <v>54299</v>
      </c>
      <c r="E43" s="9">
        <f t="shared" si="3"/>
        <v>9.5710786570655078</v>
      </c>
      <c r="F43" s="13">
        <v>5197</v>
      </c>
      <c r="G43" t="s">
        <v>11</v>
      </c>
      <c r="H43" t="s">
        <v>19</v>
      </c>
    </row>
    <row r="44" spans="1:8" s="1" customFormat="1" x14ac:dyDescent="0.3">
      <c r="A44" s="1">
        <v>2021</v>
      </c>
      <c r="B44" s="1" t="s">
        <v>5</v>
      </c>
      <c r="C44" s="1" t="s">
        <v>9</v>
      </c>
      <c r="E44" s="8"/>
      <c r="G44" s="1" t="s">
        <v>11</v>
      </c>
      <c r="H44" t="s">
        <v>19</v>
      </c>
    </row>
    <row r="45" spans="1:8" x14ac:dyDescent="0.3">
      <c r="A45">
        <v>2011</v>
      </c>
      <c r="B45" t="s">
        <v>5</v>
      </c>
      <c r="C45" t="s">
        <v>14</v>
      </c>
      <c r="D45" s="2">
        <v>3549</v>
      </c>
      <c r="E45" s="14">
        <f t="shared" ref="E45:E54" si="4">F45/D45*100</f>
        <v>21.527190757959989</v>
      </c>
      <c r="F45" s="11">
        <v>764</v>
      </c>
      <c r="G45" t="s">
        <v>8</v>
      </c>
      <c r="H45" t="s">
        <v>19</v>
      </c>
    </row>
    <row r="46" spans="1:8" x14ac:dyDescent="0.3">
      <c r="A46">
        <v>2012</v>
      </c>
      <c r="B46" t="s">
        <v>5</v>
      </c>
      <c r="C46" t="s">
        <v>14</v>
      </c>
      <c r="D46" s="2">
        <v>3515</v>
      </c>
      <c r="E46" s="14">
        <f t="shared" si="4"/>
        <v>22.162162162162165</v>
      </c>
      <c r="F46" s="11">
        <v>779</v>
      </c>
      <c r="G46" t="s">
        <v>8</v>
      </c>
      <c r="H46" t="s">
        <v>19</v>
      </c>
    </row>
    <row r="47" spans="1:8" x14ac:dyDescent="0.3">
      <c r="A47">
        <v>2013</v>
      </c>
      <c r="B47" t="s">
        <v>5</v>
      </c>
      <c r="C47" t="s">
        <v>14</v>
      </c>
      <c r="D47" s="2">
        <v>4113</v>
      </c>
      <c r="E47" s="14">
        <f t="shared" si="4"/>
        <v>22.951616824702164</v>
      </c>
      <c r="F47" s="11">
        <v>944</v>
      </c>
      <c r="G47" t="s">
        <v>8</v>
      </c>
      <c r="H47" t="s">
        <v>19</v>
      </c>
    </row>
    <row r="48" spans="1:8" x14ac:dyDescent="0.3">
      <c r="A48">
        <v>2014</v>
      </c>
      <c r="B48" t="s">
        <v>5</v>
      </c>
      <c r="C48" t="s">
        <v>14</v>
      </c>
      <c r="D48" s="3">
        <v>2599</v>
      </c>
      <c r="E48" s="14">
        <f t="shared" si="4"/>
        <v>26.70257791458253</v>
      </c>
      <c r="F48" s="11">
        <v>694</v>
      </c>
      <c r="G48" t="s">
        <v>8</v>
      </c>
      <c r="H48" t="s">
        <v>19</v>
      </c>
    </row>
    <row r="49" spans="1:8" x14ac:dyDescent="0.3">
      <c r="A49">
        <v>2015</v>
      </c>
      <c r="B49" t="s">
        <v>5</v>
      </c>
      <c r="C49" t="s">
        <v>14</v>
      </c>
      <c r="D49" s="3">
        <v>2565</v>
      </c>
      <c r="E49" s="14">
        <f t="shared" si="4"/>
        <v>26.588693957115012</v>
      </c>
      <c r="F49" s="11">
        <v>682</v>
      </c>
      <c r="G49" t="s">
        <v>8</v>
      </c>
      <c r="H49" t="s">
        <v>19</v>
      </c>
    </row>
    <row r="50" spans="1:8" x14ac:dyDescent="0.3">
      <c r="A50">
        <v>2016</v>
      </c>
      <c r="B50" t="s">
        <v>5</v>
      </c>
      <c r="C50" t="s">
        <v>14</v>
      </c>
      <c r="D50" s="3">
        <v>3854</v>
      </c>
      <c r="E50" s="14">
        <f t="shared" si="4"/>
        <v>24.545926310326934</v>
      </c>
      <c r="F50" s="11">
        <v>946</v>
      </c>
      <c r="G50" t="s">
        <v>8</v>
      </c>
      <c r="H50" t="s">
        <v>19</v>
      </c>
    </row>
    <row r="51" spans="1:8" x14ac:dyDescent="0.3">
      <c r="A51">
        <v>2017</v>
      </c>
      <c r="B51" t="s">
        <v>5</v>
      </c>
      <c r="C51" t="s">
        <v>14</v>
      </c>
      <c r="D51" s="3">
        <v>4382</v>
      </c>
      <c r="E51" s="14">
        <f t="shared" si="4"/>
        <v>23.80191693290735</v>
      </c>
      <c r="F51" s="11">
        <v>1043</v>
      </c>
      <c r="G51" t="s">
        <v>8</v>
      </c>
      <c r="H51" t="s">
        <v>19</v>
      </c>
    </row>
    <row r="52" spans="1:8" x14ac:dyDescent="0.3">
      <c r="A52">
        <v>2018</v>
      </c>
      <c r="B52" t="s">
        <v>5</v>
      </c>
      <c r="C52" t="s">
        <v>14</v>
      </c>
      <c r="D52" s="3">
        <v>4211</v>
      </c>
      <c r="E52" s="14">
        <f t="shared" si="4"/>
        <v>21.800047494656852</v>
      </c>
      <c r="F52" s="11">
        <v>918</v>
      </c>
      <c r="G52" t="s">
        <v>8</v>
      </c>
      <c r="H52" t="s">
        <v>19</v>
      </c>
    </row>
    <row r="53" spans="1:8" x14ac:dyDescent="0.3">
      <c r="A53">
        <v>2019</v>
      </c>
      <c r="B53" t="s">
        <v>5</v>
      </c>
      <c r="C53" t="s">
        <v>14</v>
      </c>
      <c r="D53" s="3">
        <v>3925</v>
      </c>
      <c r="E53" s="14">
        <f t="shared" si="4"/>
        <v>19.057324840764331</v>
      </c>
      <c r="F53" s="11">
        <v>748</v>
      </c>
      <c r="G53" t="s">
        <v>8</v>
      </c>
      <c r="H53" t="s">
        <v>19</v>
      </c>
    </row>
    <row r="54" spans="1:8" x14ac:dyDescent="0.3">
      <c r="A54">
        <v>2020</v>
      </c>
      <c r="B54" t="s">
        <v>5</v>
      </c>
      <c r="C54" t="s">
        <v>14</v>
      </c>
      <c r="D54" s="3">
        <v>4320</v>
      </c>
      <c r="E54" s="14">
        <f t="shared" si="4"/>
        <v>18.078703703703702</v>
      </c>
      <c r="F54" s="11">
        <v>781</v>
      </c>
      <c r="G54" t="s">
        <v>8</v>
      </c>
      <c r="H54" t="s">
        <v>19</v>
      </c>
    </row>
    <row r="55" spans="1:8" s="1" customFormat="1" ht="15" thickBot="1" x14ac:dyDescent="0.35">
      <c r="A55" s="1">
        <v>2021</v>
      </c>
      <c r="B55" s="1" t="s">
        <v>5</v>
      </c>
      <c r="C55" s="1" t="s">
        <v>14</v>
      </c>
      <c r="E55" s="8"/>
      <c r="G55" s="1" t="s">
        <v>8</v>
      </c>
      <c r="H55" t="s">
        <v>19</v>
      </c>
    </row>
    <row r="56" spans="1:8" x14ac:dyDescent="0.3">
      <c r="A56">
        <v>2011</v>
      </c>
      <c r="B56" t="s">
        <v>5</v>
      </c>
      <c r="C56" t="s">
        <v>14</v>
      </c>
      <c r="D56" s="2">
        <v>18111</v>
      </c>
      <c r="E56" s="9">
        <f t="shared" ref="E56:E65" si="5">(F56/D56)*100</f>
        <v>18.165755618132625</v>
      </c>
      <c r="F56" s="15">
        <v>3290</v>
      </c>
      <c r="G56" t="s">
        <v>10</v>
      </c>
      <c r="H56" t="s">
        <v>19</v>
      </c>
    </row>
    <row r="57" spans="1:8" x14ac:dyDescent="0.3">
      <c r="A57">
        <v>2012</v>
      </c>
      <c r="B57" t="s">
        <v>5</v>
      </c>
      <c r="C57" t="s">
        <v>14</v>
      </c>
      <c r="D57" s="2">
        <v>19904</v>
      </c>
      <c r="E57" s="9">
        <f t="shared" si="5"/>
        <v>17.981310289389068</v>
      </c>
      <c r="F57" s="16">
        <v>3579</v>
      </c>
      <c r="G57" t="s">
        <v>10</v>
      </c>
      <c r="H57" t="s">
        <v>19</v>
      </c>
    </row>
    <row r="58" spans="1:8" x14ac:dyDescent="0.3">
      <c r="A58">
        <v>2013</v>
      </c>
      <c r="B58" t="s">
        <v>5</v>
      </c>
      <c r="C58" t="s">
        <v>14</v>
      </c>
      <c r="D58" s="2">
        <v>22327</v>
      </c>
      <c r="E58" s="9">
        <f t="shared" si="5"/>
        <v>17.557217718457473</v>
      </c>
      <c r="F58" s="16">
        <v>3920</v>
      </c>
      <c r="G58" t="s">
        <v>10</v>
      </c>
      <c r="H58" t="s">
        <v>19</v>
      </c>
    </row>
    <row r="59" spans="1:8" x14ac:dyDescent="0.3">
      <c r="A59">
        <v>2014</v>
      </c>
      <c r="B59" t="s">
        <v>5</v>
      </c>
      <c r="C59" t="s">
        <v>14</v>
      </c>
      <c r="D59" s="3">
        <v>23964</v>
      </c>
      <c r="E59" s="9">
        <f t="shared" si="5"/>
        <v>17.417793356701718</v>
      </c>
      <c r="F59" s="13">
        <v>4174</v>
      </c>
      <c r="G59" t="s">
        <v>10</v>
      </c>
      <c r="H59" t="s">
        <v>19</v>
      </c>
    </row>
    <row r="60" spans="1:8" x14ac:dyDescent="0.3">
      <c r="A60">
        <v>2015</v>
      </c>
      <c r="B60" t="s">
        <v>5</v>
      </c>
      <c r="C60" t="s">
        <v>14</v>
      </c>
      <c r="D60" s="3">
        <v>27438</v>
      </c>
      <c r="E60" s="9">
        <f t="shared" si="5"/>
        <v>17.180552518405133</v>
      </c>
      <c r="F60" s="13">
        <v>4714</v>
      </c>
      <c r="G60" t="s">
        <v>10</v>
      </c>
      <c r="H60" t="s">
        <v>19</v>
      </c>
    </row>
    <row r="61" spans="1:8" x14ac:dyDescent="0.3">
      <c r="A61">
        <v>2016</v>
      </c>
      <c r="B61" t="s">
        <v>5</v>
      </c>
      <c r="C61" t="s">
        <v>14</v>
      </c>
      <c r="D61" s="3">
        <v>36114</v>
      </c>
      <c r="E61" s="9">
        <f t="shared" si="5"/>
        <v>17.372764025031845</v>
      </c>
      <c r="F61" s="13">
        <v>6274</v>
      </c>
      <c r="G61" t="s">
        <v>10</v>
      </c>
      <c r="H61" t="s">
        <v>19</v>
      </c>
    </row>
    <row r="62" spans="1:8" x14ac:dyDescent="0.3">
      <c r="A62">
        <v>2017</v>
      </c>
      <c r="B62" t="s">
        <v>5</v>
      </c>
      <c r="C62" t="s">
        <v>14</v>
      </c>
      <c r="D62" s="3">
        <v>44212</v>
      </c>
      <c r="E62" s="9">
        <f t="shared" si="5"/>
        <v>17.967972496154889</v>
      </c>
      <c r="F62" s="13">
        <v>7944</v>
      </c>
      <c r="G62" t="s">
        <v>10</v>
      </c>
      <c r="H62" t="s">
        <v>19</v>
      </c>
    </row>
    <row r="63" spans="1:8" x14ac:dyDescent="0.3">
      <c r="A63">
        <v>2018</v>
      </c>
      <c r="B63" t="s">
        <v>5</v>
      </c>
      <c r="C63" t="s">
        <v>14</v>
      </c>
      <c r="D63" s="3">
        <v>43093</v>
      </c>
      <c r="E63" s="9">
        <f t="shared" si="5"/>
        <v>17.852087345972663</v>
      </c>
      <c r="F63" s="13">
        <v>7693</v>
      </c>
      <c r="G63" t="s">
        <v>10</v>
      </c>
      <c r="H63" t="s">
        <v>19</v>
      </c>
    </row>
    <row r="64" spans="1:8" x14ac:dyDescent="0.3">
      <c r="A64">
        <v>2019</v>
      </c>
      <c r="B64" t="s">
        <v>5</v>
      </c>
      <c r="C64" t="s">
        <v>14</v>
      </c>
      <c r="D64" s="3">
        <v>44959</v>
      </c>
      <c r="E64" s="9">
        <f t="shared" si="5"/>
        <v>16.475010565181609</v>
      </c>
      <c r="F64" s="13">
        <v>7407</v>
      </c>
      <c r="G64" t="s">
        <v>10</v>
      </c>
      <c r="H64" t="s">
        <v>19</v>
      </c>
    </row>
    <row r="65" spans="1:8" x14ac:dyDescent="0.3">
      <c r="A65">
        <v>2020</v>
      </c>
      <c r="B65" t="s">
        <v>5</v>
      </c>
      <c r="C65" t="s">
        <v>14</v>
      </c>
      <c r="D65" s="3">
        <v>53992</v>
      </c>
      <c r="E65" s="9">
        <f t="shared" si="5"/>
        <v>15.911616535783079</v>
      </c>
      <c r="F65" s="13">
        <v>8591</v>
      </c>
      <c r="G65" t="s">
        <v>10</v>
      </c>
      <c r="H65" t="s">
        <v>19</v>
      </c>
    </row>
    <row r="66" spans="1:8" s="1" customFormat="1" ht="15" thickBot="1" x14ac:dyDescent="0.35">
      <c r="A66" s="1">
        <v>2021</v>
      </c>
      <c r="B66" s="1" t="s">
        <v>5</v>
      </c>
      <c r="C66" s="1" t="s">
        <v>14</v>
      </c>
      <c r="E66" s="8"/>
      <c r="G66" s="1" t="s">
        <v>10</v>
      </c>
      <c r="H66" t="s">
        <v>19</v>
      </c>
    </row>
    <row r="67" spans="1:8" x14ac:dyDescent="0.3">
      <c r="A67">
        <v>2011</v>
      </c>
      <c r="B67" t="s">
        <v>5</v>
      </c>
      <c r="C67" t="s">
        <v>14</v>
      </c>
      <c r="D67" s="17">
        <v>66853</v>
      </c>
      <c r="E67" s="9">
        <f t="shared" ref="E67:E76" si="6">(F67/D67)*100</f>
        <v>20.57499289485887</v>
      </c>
      <c r="F67" s="2">
        <v>13755</v>
      </c>
      <c r="G67" t="s">
        <v>11</v>
      </c>
      <c r="H67" t="s">
        <v>19</v>
      </c>
    </row>
    <row r="68" spans="1:8" x14ac:dyDescent="0.3">
      <c r="A68">
        <v>2012</v>
      </c>
      <c r="B68" t="s">
        <v>5</v>
      </c>
      <c r="C68" t="s">
        <v>14</v>
      </c>
      <c r="D68" s="5">
        <v>73053</v>
      </c>
      <c r="E68" s="9">
        <f t="shared" si="6"/>
        <v>20.756163333470219</v>
      </c>
      <c r="F68" s="2">
        <v>15163</v>
      </c>
      <c r="G68" t="s">
        <v>11</v>
      </c>
      <c r="H68" t="s">
        <v>19</v>
      </c>
    </row>
    <row r="69" spans="1:8" x14ac:dyDescent="0.3">
      <c r="A69">
        <v>2013</v>
      </c>
      <c r="B69" t="s">
        <v>5</v>
      </c>
      <c r="C69" t="s">
        <v>14</v>
      </c>
      <c r="D69" s="5">
        <v>82276</v>
      </c>
      <c r="E69" s="9">
        <f t="shared" si="6"/>
        <v>20.936846711070057</v>
      </c>
      <c r="F69" s="2">
        <v>17226</v>
      </c>
      <c r="G69" t="s">
        <v>11</v>
      </c>
      <c r="H69" t="s">
        <v>19</v>
      </c>
    </row>
    <row r="70" spans="1:8" x14ac:dyDescent="0.3">
      <c r="A70">
        <v>2014</v>
      </c>
      <c r="B70" t="s">
        <v>5</v>
      </c>
      <c r="C70" t="s">
        <v>14</v>
      </c>
      <c r="D70" s="6">
        <v>84545</v>
      </c>
      <c r="E70" s="9">
        <f t="shared" si="6"/>
        <v>21.194630078656338</v>
      </c>
      <c r="F70" s="3">
        <v>17919</v>
      </c>
      <c r="G70" t="s">
        <v>11</v>
      </c>
      <c r="H70" t="s">
        <v>19</v>
      </c>
    </row>
    <row r="71" spans="1:8" x14ac:dyDescent="0.3">
      <c r="A71">
        <v>2015</v>
      </c>
      <c r="B71" t="s">
        <v>5</v>
      </c>
      <c r="C71" t="s">
        <v>14</v>
      </c>
      <c r="D71" s="6">
        <v>91832</v>
      </c>
      <c r="E71" s="9">
        <f t="shared" si="6"/>
        <v>21.445683421900863</v>
      </c>
      <c r="F71" s="3">
        <v>19694</v>
      </c>
      <c r="G71" t="s">
        <v>11</v>
      </c>
      <c r="H71" t="s">
        <v>19</v>
      </c>
    </row>
    <row r="72" spans="1:8" x14ac:dyDescent="0.3">
      <c r="A72">
        <v>2016</v>
      </c>
      <c r="B72" t="s">
        <v>5</v>
      </c>
      <c r="C72" t="s">
        <v>14</v>
      </c>
      <c r="D72" s="6">
        <v>125161</v>
      </c>
      <c r="E72" s="9">
        <f t="shared" si="6"/>
        <v>20.792419363859349</v>
      </c>
      <c r="F72" s="3">
        <v>26024</v>
      </c>
      <c r="G72" t="s">
        <v>11</v>
      </c>
      <c r="H72" t="s">
        <v>19</v>
      </c>
    </row>
    <row r="73" spans="1:8" x14ac:dyDescent="0.3">
      <c r="A73">
        <v>2017</v>
      </c>
      <c r="B73" t="s">
        <v>5</v>
      </c>
      <c r="C73" t="s">
        <v>14</v>
      </c>
      <c r="D73" s="6">
        <v>141386</v>
      </c>
      <c r="E73" s="9">
        <f t="shared" si="6"/>
        <v>21.20506980889197</v>
      </c>
      <c r="F73" s="3">
        <v>29981</v>
      </c>
      <c r="G73" t="s">
        <v>11</v>
      </c>
      <c r="H73" t="s">
        <v>19</v>
      </c>
    </row>
    <row r="74" spans="1:8" x14ac:dyDescent="0.3">
      <c r="A74">
        <v>2018</v>
      </c>
      <c r="B74" t="s">
        <v>5</v>
      </c>
      <c r="C74" t="s">
        <v>14</v>
      </c>
      <c r="D74" s="6">
        <v>154698</v>
      </c>
      <c r="E74" s="9">
        <f t="shared" si="6"/>
        <v>22.471525165160504</v>
      </c>
      <c r="F74" s="3">
        <v>34763</v>
      </c>
      <c r="G74" t="s">
        <v>11</v>
      </c>
      <c r="H74" t="s">
        <v>19</v>
      </c>
    </row>
    <row r="75" spans="1:8" x14ac:dyDescent="0.3">
      <c r="A75">
        <v>2019</v>
      </c>
      <c r="B75" t="s">
        <v>5</v>
      </c>
      <c r="C75" t="s">
        <v>14</v>
      </c>
      <c r="D75" s="6">
        <v>161718</v>
      </c>
      <c r="E75" s="9">
        <f t="shared" si="6"/>
        <v>21.297567370360753</v>
      </c>
      <c r="F75" s="3">
        <v>34442</v>
      </c>
      <c r="G75" t="s">
        <v>11</v>
      </c>
      <c r="H75" t="s">
        <v>19</v>
      </c>
    </row>
    <row r="76" spans="1:8" x14ac:dyDescent="0.3">
      <c r="A76">
        <v>2020</v>
      </c>
      <c r="B76" t="s">
        <v>5</v>
      </c>
      <c r="C76" t="s">
        <v>14</v>
      </c>
      <c r="D76" s="6">
        <v>137785</v>
      </c>
      <c r="E76" s="9">
        <f t="shared" si="6"/>
        <v>20.452153717748665</v>
      </c>
      <c r="F76" s="3">
        <v>28180</v>
      </c>
      <c r="G76" t="s">
        <v>11</v>
      </c>
      <c r="H76" t="s">
        <v>19</v>
      </c>
    </row>
    <row r="77" spans="1:8" s="1" customFormat="1" x14ac:dyDescent="0.3">
      <c r="A77" s="1">
        <v>2021</v>
      </c>
      <c r="B77" s="1" t="s">
        <v>5</v>
      </c>
      <c r="C77" s="1" t="s">
        <v>14</v>
      </c>
      <c r="E77" s="8"/>
      <c r="G77" s="1" t="s">
        <v>11</v>
      </c>
      <c r="H77" t="s">
        <v>19</v>
      </c>
    </row>
    <row r="78" spans="1:8" x14ac:dyDescent="0.3">
      <c r="A78">
        <v>2017</v>
      </c>
      <c r="B78" t="s">
        <v>5</v>
      </c>
      <c r="C78" t="s">
        <v>9</v>
      </c>
      <c r="D78" s="3">
        <v>4669</v>
      </c>
      <c r="E78" s="12">
        <v>9.8000000000000007</v>
      </c>
      <c r="F78" s="11">
        <f>(D78*E78)/100</f>
        <v>457.56200000000007</v>
      </c>
      <c r="G78" t="s">
        <v>12</v>
      </c>
      <c r="H78" t="s">
        <v>19</v>
      </c>
    </row>
    <row r="79" spans="1:8" x14ac:dyDescent="0.3">
      <c r="A79">
        <v>2018</v>
      </c>
      <c r="B79" t="s">
        <v>5</v>
      </c>
      <c r="C79" t="s">
        <v>9</v>
      </c>
      <c r="D79" s="3">
        <v>4643</v>
      </c>
      <c r="E79" s="12">
        <v>9</v>
      </c>
      <c r="F79" s="11">
        <f>(D79*E79)/100</f>
        <v>417.87</v>
      </c>
      <c r="G79" t="s">
        <v>12</v>
      </c>
      <c r="H79" t="s">
        <v>19</v>
      </c>
    </row>
    <row r="80" spans="1:8" x14ac:dyDescent="0.3">
      <c r="A80">
        <v>2019</v>
      </c>
      <c r="B80" t="s">
        <v>5</v>
      </c>
      <c r="C80" t="s">
        <v>9</v>
      </c>
      <c r="D80" s="3">
        <v>4230</v>
      </c>
      <c r="E80" s="12">
        <v>10.1</v>
      </c>
      <c r="F80" s="11">
        <f>(D80*E80)/100</f>
        <v>427.23</v>
      </c>
      <c r="G80" t="s">
        <v>12</v>
      </c>
      <c r="H80" t="s">
        <v>19</v>
      </c>
    </row>
    <row r="81" spans="1:8" x14ac:dyDescent="0.3">
      <c r="A81">
        <v>2020</v>
      </c>
      <c r="B81" t="s">
        <v>5</v>
      </c>
      <c r="C81" t="s">
        <v>9</v>
      </c>
      <c r="D81" s="3">
        <v>4632</v>
      </c>
      <c r="E81" s="12">
        <v>9.8000000000000007</v>
      </c>
      <c r="F81" s="11">
        <f>(D81*E81)/100</f>
        <v>453.93600000000004</v>
      </c>
      <c r="G81" t="s">
        <v>12</v>
      </c>
      <c r="H81" t="s">
        <v>19</v>
      </c>
    </row>
    <row r="82" spans="1:8" s="1" customFormat="1" x14ac:dyDescent="0.3">
      <c r="A82" s="1">
        <v>2021</v>
      </c>
      <c r="B82" s="1" t="s">
        <v>5</v>
      </c>
      <c r="C82" s="1" t="s">
        <v>9</v>
      </c>
      <c r="E82" s="8"/>
      <c r="G82" s="1" t="s">
        <v>12</v>
      </c>
      <c r="H82" t="s">
        <v>19</v>
      </c>
    </row>
    <row r="83" spans="1:8" x14ac:dyDescent="0.3">
      <c r="A83">
        <v>2017</v>
      </c>
      <c r="B83" t="s">
        <v>5</v>
      </c>
      <c r="C83" t="s">
        <v>9</v>
      </c>
      <c r="D83">
        <v>44766</v>
      </c>
      <c r="E83" s="3">
        <v>5.0999999999999996</v>
      </c>
      <c r="F83" s="4">
        <f>(D83*E83)/100</f>
        <v>2283.0659999999998</v>
      </c>
      <c r="G83" t="s">
        <v>13</v>
      </c>
      <c r="H83" t="s">
        <v>19</v>
      </c>
    </row>
    <row r="84" spans="1:8" x14ac:dyDescent="0.3">
      <c r="A84">
        <v>2018</v>
      </c>
      <c r="B84" t="s">
        <v>5</v>
      </c>
      <c r="C84" t="s">
        <v>9</v>
      </c>
      <c r="D84">
        <v>56820</v>
      </c>
      <c r="E84" s="3">
        <v>6</v>
      </c>
      <c r="F84" s="4">
        <f>(D84*E84)/100</f>
        <v>3409.2</v>
      </c>
      <c r="G84" t="s">
        <v>13</v>
      </c>
      <c r="H84" t="s">
        <v>19</v>
      </c>
    </row>
    <row r="85" spans="1:8" x14ac:dyDescent="0.3">
      <c r="A85">
        <v>2019</v>
      </c>
      <c r="B85" t="s">
        <v>5</v>
      </c>
      <c r="C85" t="s">
        <v>9</v>
      </c>
      <c r="D85">
        <v>57176</v>
      </c>
      <c r="E85" s="3">
        <v>5.6</v>
      </c>
      <c r="F85" s="4">
        <f>(D85*E85)/100</f>
        <v>3201.8559999999998</v>
      </c>
      <c r="G85" t="s">
        <v>13</v>
      </c>
      <c r="H85" t="s">
        <v>19</v>
      </c>
    </row>
    <row r="86" spans="1:8" x14ac:dyDescent="0.3">
      <c r="A86">
        <v>2020</v>
      </c>
      <c r="B86" t="s">
        <v>5</v>
      </c>
      <c r="C86" t="s">
        <v>9</v>
      </c>
      <c r="D86">
        <v>56877</v>
      </c>
      <c r="E86" s="3">
        <v>5.4</v>
      </c>
      <c r="F86" s="4">
        <f>(D86*E86)/100</f>
        <v>3071.3580000000006</v>
      </c>
      <c r="G86" t="s">
        <v>13</v>
      </c>
      <c r="H86" t="s">
        <v>19</v>
      </c>
    </row>
    <row r="87" spans="1:8" s="1" customFormat="1" x14ac:dyDescent="0.3">
      <c r="A87" s="1">
        <v>2021</v>
      </c>
      <c r="B87" s="1" t="s">
        <v>5</v>
      </c>
      <c r="C87" s="1" t="s">
        <v>9</v>
      </c>
      <c r="E87" s="8"/>
      <c r="G87" s="1" t="s">
        <v>13</v>
      </c>
      <c r="H87" t="s">
        <v>19</v>
      </c>
    </row>
    <row r="88" spans="1:8" x14ac:dyDescent="0.3">
      <c r="A88">
        <v>2017</v>
      </c>
      <c r="B88" t="s">
        <v>5</v>
      </c>
      <c r="C88" t="s">
        <v>14</v>
      </c>
      <c r="D88" s="3">
        <v>30855</v>
      </c>
      <c r="E88" s="3">
        <v>18.100000000000001</v>
      </c>
      <c r="F88" s="4">
        <f>(D88*E88)/100</f>
        <v>5584.7550000000001</v>
      </c>
      <c r="G88" t="s">
        <v>16</v>
      </c>
      <c r="H88" t="s">
        <v>19</v>
      </c>
    </row>
    <row r="89" spans="1:8" x14ac:dyDescent="0.3">
      <c r="A89">
        <v>2018</v>
      </c>
      <c r="B89" t="s">
        <v>5</v>
      </c>
      <c r="C89" t="s">
        <v>14</v>
      </c>
      <c r="D89" s="3">
        <v>36132</v>
      </c>
      <c r="E89" s="3">
        <v>16.7</v>
      </c>
      <c r="F89" s="4">
        <f>(D89*E89)/100</f>
        <v>6034.0439999999999</v>
      </c>
      <c r="G89" t="s">
        <v>16</v>
      </c>
      <c r="H89" t="s">
        <v>19</v>
      </c>
    </row>
    <row r="90" spans="1:8" x14ac:dyDescent="0.3">
      <c r="A90">
        <v>2019</v>
      </c>
      <c r="B90" t="s">
        <v>5</v>
      </c>
      <c r="C90" t="s">
        <v>14</v>
      </c>
      <c r="D90" s="3">
        <v>39945</v>
      </c>
      <c r="E90" s="3">
        <v>15.9</v>
      </c>
      <c r="F90" s="4">
        <f>(D90*E90)/100</f>
        <v>6351.2550000000001</v>
      </c>
      <c r="G90" t="s">
        <v>16</v>
      </c>
      <c r="H90" t="s">
        <v>19</v>
      </c>
    </row>
    <row r="91" spans="1:8" x14ac:dyDescent="0.3">
      <c r="A91">
        <v>2020</v>
      </c>
      <c r="B91" t="s">
        <v>5</v>
      </c>
      <c r="C91" t="s">
        <v>14</v>
      </c>
      <c r="D91" s="3">
        <v>46525</v>
      </c>
      <c r="E91" s="3">
        <v>14.8</v>
      </c>
      <c r="F91" s="4">
        <f>(D91*E91)/100</f>
        <v>6885.7</v>
      </c>
      <c r="G91" t="s">
        <v>16</v>
      </c>
      <c r="H91" t="s">
        <v>19</v>
      </c>
    </row>
    <row r="92" spans="1:8" s="1" customFormat="1" x14ac:dyDescent="0.3">
      <c r="A92" s="1">
        <v>2021</v>
      </c>
      <c r="B92" s="1" t="s">
        <v>5</v>
      </c>
      <c r="C92" s="1" t="s">
        <v>14</v>
      </c>
      <c r="E92" s="8"/>
      <c r="G92" s="1" t="s">
        <v>16</v>
      </c>
      <c r="H92" t="s">
        <v>19</v>
      </c>
    </row>
    <row r="93" spans="1:8" x14ac:dyDescent="0.3">
      <c r="A93">
        <v>2017</v>
      </c>
      <c r="B93" t="s">
        <v>5</v>
      </c>
      <c r="C93" t="s">
        <v>14</v>
      </c>
      <c r="D93" s="3">
        <v>44990</v>
      </c>
      <c r="E93" s="3">
        <v>14.9</v>
      </c>
      <c r="F93" s="18">
        <f>D93/100*E93</f>
        <v>6703.51</v>
      </c>
      <c r="G93" t="s">
        <v>13</v>
      </c>
      <c r="H93" t="s">
        <v>19</v>
      </c>
    </row>
    <row r="94" spans="1:8" x14ac:dyDescent="0.3">
      <c r="A94">
        <v>2018</v>
      </c>
      <c r="B94" t="s">
        <v>5</v>
      </c>
      <c r="C94" t="s">
        <v>14</v>
      </c>
      <c r="D94" s="3">
        <v>56991</v>
      </c>
      <c r="E94" s="3">
        <v>16.7</v>
      </c>
      <c r="F94" s="18">
        <f>D94/100*E94</f>
        <v>9517.4969999999994</v>
      </c>
      <c r="G94" t="s">
        <v>13</v>
      </c>
      <c r="H94" t="s">
        <v>19</v>
      </c>
    </row>
    <row r="95" spans="1:8" x14ac:dyDescent="0.3">
      <c r="A95">
        <v>2019</v>
      </c>
      <c r="B95" t="s">
        <v>5</v>
      </c>
      <c r="C95" t="s">
        <v>14</v>
      </c>
      <c r="D95" s="3">
        <v>57294</v>
      </c>
      <c r="E95" s="3">
        <v>15</v>
      </c>
      <c r="F95" s="18">
        <f>D95/100*E95</f>
        <v>8594.1</v>
      </c>
      <c r="G95" t="s">
        <v>13</v>
      </c>
      <c r="H95" t="s">
        <v>19</v>
      </c>
    </row>
    <row r="96" spans="1:8" x14ac:dyDescent="0.3">
      <c r="A96">
        <v>2020</v>
      </c>
      <c r="B96" t="s">
        <v>5</v>
      </c>
      <c r="C96" t="s">
        <v>14</v>
      </c>
      <c r="D96" s="3">
        <v>57051</v>
      </c>
      <c r="E96" s="3">
        <v>15</v>
      </c>
      <c r="F96" s="18">
        <f>D96/100*E96</f>
        <v>8557.65</v>
      </c>
      <c r="G96" t="s">
        <v>13</v>
      </c>
      <c r="H96" t="s">
        <v>19</v>
      </c>
    </row>
    <row r="97" spans="1:8" s="1" customFormat="1" x14ac:dyDescent="0.3">
      <c r="A97" s="1">
        <v>2021</v>
      </c>
      <c r="B97" s="1" t="s">
        <v>5</v>
      </c>
      <c r="C97" s="1" t="s">
        <v>14</v>
      </c>
      <c r="E97" s="8"/>
      <c r="G97" s="1" t="s">
        <v>13</v>
      </c>
      <c r="H97" t="s">
        <v>19</v>
      </c>
    </row>
    <row r="98" spans="1:8" x14ac:dyDescent="0.3">
      <c r="A98">
        <v>2017</v>
      </c>
      <c r="B98" t="s">
        <v>5</v>
      </c>
      <c r="C98" t="s">
        <v>17</v>
      </c>
      <c r="D98" s="3">
        <v>1393</v>
      </c>
      <c r="E98" s="3">
        <v>0.3</v>
      </c>
      <c r="F98">
        <v>4.1789999999999994</v>
      </c>
      <c r="G98" t="s">
        <v>12</v>
      </c>
      <c r="H98" t="s">
        <v>19</v>
      </c>
    </row>
    <row r="99" spans="1:8" x14ac:dyDescent="0.3">
      <c r="A99">
        <v>2018</v>
      </c>
      <c r="B99" t="s">
        <v>5</v>
      </c>
      <c r="C99" t="s">
        <v>17</v>
      </c>
      <c r="D99" s="3">
        <v>2233</v>
      </c>
      <c r="E99" s="3">
        <v>0.9</v>
      </c>
      <c r="F99">
        <v>20.097000000000001</v>
      </c>
      <c r="G99" t="s">
        <v>12</v>
      </c>
      <c r="H99" t="s">
        <v>19</v>
      </c>
    </row>
    <row r="100" spans="1:8" x14ac:dyDescent="0.3">
      <c r="A100">
        <v>2019</v>
      </c>
      <c r="B100" t="s">
        <v>5</v>
      </c>
      <c r="C100" t="s">
        <v>17</v>
      </c>
      <c r="D100" s="3">
        <v>1981</v>
      </c>
      <c r="E100" s="3">
        <v>0.8</v>
      </c>
      <c r="F100">
        <v>15.848000000000003</v>
      </c>
      <c r="G100" t="s">
        <v>12</v>
      </c>
      <c r="H100" t="s">
        <v>19</v>
      </c>
    </row>
    <row r="101" spans="1:8" x14ac:dyDescent="0.3">
      <c r="A101">
        <v>2020</v>
      </c>
      <c r="B101" t="s">
        <v>5</v>
      </c>
      <c r="C101" t="s">
        <v>17</v>
      </c>
      <c r="D101" s="3">
        <v>1812</v>
      </c>
      <c r="E101" s="3">
        <v>0.9</v>
      </c>
      <c r="F101">
        <v>16.308</v>
      </c>
      <c r="G101" t="s">
        <v>12</v>
      </c>
      <c r="H101" t="s">
        <v>19</v>
      </c>
    </row>
    <row r="102" spans="1:8" s="1" customFormat="1" x14ac:dyDescent="0.3">
      <c r="A102" s="1">
        <v>2021</v>
      </c>
      <c r="B102" s="1" t="s">
        <v>5</v>
      </c>
      <c r="C102" s="1" t="s">
        <v>17</v>
      </c>
      <c r="E102" s="8"/>
      <c r="G102" s="1" t="s">
        <v>12</v>
      </c>
      <c r="H102" t="s">
        <v>19</v>
      </c>
    </row>
    <row r="103" spans="1:8" x14ac:dyDescent="0.3">
      <c r="A103">
        <v>2017</v>
      </c>
      <c r="B103" t="s">
        <v>5</v>
      </c>
      <c r="C103" t="s">
        <v>17</v>
      </c>
      <c r="D103" s="3">
        <v>7620</v>
      </c>
      <c r="E103" s="3">
        <v>0.6</v>
      </c>
      <c r="F103">
        <v>45.72</v>
      </c>
      <c r="G103" t="s">
        <v>13</v>
      </c>
      <c r="H103" t="s">
        <v>19</v>
      </c>
    </row>
    <row r="104" spans="1:8" x14ac:dyDescent="0.3">
      <c r="A104">
        <v>2018</v>
      </c>
      <c r="B104" t="s">
        <v>5</v>
      </c>
      <c r="C104" t="s">
        <v>17</v>
      </c>
      <c r="D104" s="3">
        <v>9238</v>
      </c>
      <c r="E104" s="3">
        <v>0.9</v>
      </c>
      <c r="F104">
        <v>83.141999999999996</v>
      </c>
      <c r="G104" t="s">
        <v>13</v>
      </c>
      <c r="H104" t="s">
        <v>19</v>
      </c>
    </row>
    <row r="105" spans="1:8" x14ac:dyDescent="0.3">
      <c r="A105">
        <v>2019</v>
      </c>
      <c r="B105" t="s">
        <v>5</v>
      </c>
      <c r="C105" t="s">
        <v>17</v>
      </c>
      <c r="D105" s="3">
        <v>5328</v>
      </c>
      <c r="E105" s="3">
        <v>1</v>
      </c>
      <c r="F105">
        <v>53.28</v>
      </c>
      <c r="G105" t="s">
        <v>13</v>
      </c>
      <c r="H105" t="s">
        <v>19</v>
      </c>
    </row>
    <row r="106" spans="1:8" x14ac:dyDescent="0.3">
      <c r="A106">
        <v>2020</v>
      </c>
      <c r="B106" t="s">
        <v>5</v>
      </c>
      <c r="C106" t="s">
        <v>17</v>
      </c>
      <c r="D106" s="3">
        <v>5405</v>
      </c>
      <c r="E106" s="3">
        <v>1.4</v>
      </c>
      <c r="F106">
        <v>75.669999999999987</v>
      </c>
      <c r="G106" t="s">
        <v>13</v>
      </c>
      <c r="H106" t="s">
        <v>19</v>
      </c>
    </row>
    <row r="107" spans="1:8" s="1" customFormat="1" x14ac:dyDescent="0.3">
      <c r="A107" s="1">
        <v>2021</v>
      </c>
      <c r="B107" s="1" t="s">
        <v>5</v>
      </c>
      <c r="C107" s="1" t="s">
        <v>17</v>
      </c>
      <c r="E107" s="8"/>
      <c r="G107" s="1" t="s">
        <v>13</v>
      </c>
      <c r="H107" s="1" t="s">
        <v>19</v>
      </c>
    </row>
    <row r="108" spans="1:8" s="1" customFormat="1" x14ac:dyDescent="0.3">
      <c r="A108" s="1">
        <v>2011</v>
      </c>
      <c r="B108" s="1" t="s">
        <v>5</v>
      </c>
      <c r="C108" s="1" t="s">
        <v>9</v>
      </c>
      <c r="D108" s="19"/>
      <c r="E108" s="20"/>
      <c r="F108" s="21"/>
      <c r="G108" s="1" t="s">
        <v>8</v>
      </c>
      <c r="H108" s="1" t="s">
        <v>21</v>
      </c>
    </row>
    <row r="109" spans="1:8" s="1" customFormat="1" x14ac:dyDescent="0.3">
      <c r="A109" s="1">
        <v>2012</v>
      </c>
      <c r="B109" s="1" t="s">
        <v>5</v>
      </c>
      <c r="C109" s="1" t="s">
        <v>9</v>
      </c>
      <c r="D109" s="19"/>
      <c r="E109" s="20"/>
      <c r="F109" s="21"/>
      <c r="G109" s="1" t="s">
        <v>8</v>
      </c>
      <c r="H109" s="1" t="s">
        <v>21</v>
      </c>
    </row>
    <row r="110" spans="1:8" s="1" customFormat="1" x14ac:dyDescent="0.3">
      <c r="A110" s="1">
        <v>2013</v>
      </c>
      <c r="B110" s="1" t="s">
        <v>5</v>
      </c>
      <c r="C110" s="1" t="s">
        <v>9</v>
      </c>
      <c r="D110" s="19"/>
      <c r="E110" s="20"/>
      <c r="F110" s="21"/>
      <c r="G110" s="1" t="s">
        <v>8</v>
      </c>
      <c r="H110" s="1" t="s">
        <v>21</v>
      </c>
    </row>
    <row r="111" spans="1:8" s="1" customFormat="1" x14ac:dyDescent="0.3">
      <c r="A111" s="1">
        <v>2014</v>
      </c>
      <c r="B111" s="1" t="s">
        <v>5</v>
      </c>
      <c r="C111" s="1" t="s">
        <v>9</v>
      </c>
      <c r="D111" s="22"/>
      <c r="E111" s="23"/>
      <c r="F111" s="21"/>
      <c r="G111" s="1" t="s">
        <v>8</v>
      </c>
      <c r="H111" s="1" t="s">
        <v>21</v>
      </c>
    </row>
    <row r="112" spans="1:8" s="1" customFormat="1" x14ac:dyDescent="0.3">
      <c r="A112" s="1">
        <v>2015</v>
      </c>
      <c r="B112" s="1" t="s">
        <v>5</v>
      </c>
      <c r="C112" s="1" t="s">
        <v>9</v>
      </c>
      <c r="D112" s="22"/>
      <c r="E112" s="23"/>
      <c r="F112" s="21"/>
      <c r="G112" s="1" t="s">
        <v>8</v>
      </c>
      <c r="H112" s="1" t="s">
        <v>21</v>
      </c>
    </row>
    <row r="113" spans="1:8" s="1" customFormat="1" x14ac:dyDescent="0.3">
      <c r="A113" s="1">
        <v>2016</v>
      </c>
      <c r="B113" s="1" t="s">
        <v>5</v>
      </c>
      <c r="C113" s="1" t="s">
        <v>9</v>
      </c>
      <c r="D113" s="22"/>
      <c r="E113" s="23"/>
      <c r="F113" s="21"/>
      <c r="G113" s="1" t="s">
        <v>8</v>
      </c>
      <c r="H113" s="1" t="s">
        <v>21</v>
      </c>
    </row>
    <row r="114" spans="1:8" s="1" customFormat="1" x14ac:dyDescent="0.3">
      <c r="A114" s="1">
        <v>2017</v>
      </c>
      <c r="B114" s="1" t="s">
        <v>5</v>
      </c>
      <c r="C114" s="1" t="s">
        <v>9</v>
      </c>
      <c r="D114" s="22"/>
      <c r="E114" s="23"/>
      <c r="F114" s="21"/>
      <c r="G114" s="1" t="s">
        <v>8</v>
      </c>
      <c r="H114" s="1" t="s">
        <v>21</v>
      </c>
    </row>
    <row r="115" spans="1:8" s="1" customFormat="1" x14ac:dyDescent="0.3">
      <c r="A115" s="1">
        <v>2018</v>
      </c>
      <c r="B115" s="1" t="s">
        <v>5</v>
      </c>
      <c r="C115" s="1" t="s">
        <v>9</v>
      </c>
      <c r="D115" s="22"/>
      <c r="E115" s="23"/>
      <c r="F115" s="21"/>
      <c r="G115" s="1" t="s">
        <v>8</v>
      </c>
      <c r="H115" s="1" t="s">
        <v>21</v>
      </c>
    </row>
    <row r="116" spans="1:8" s="1" customFormat="1" x14ac:dyDescent="0.3">
      <c r="A116" s="1">
        <v>2019</v>
      </c>
      <c r="B116" s="1" t="s">
        <v>5</v>
      </c>
      <c r="C116" s="1" t="s">
        <v>9</v>
      </c>
      <c r="D116" s="22"/>
      <c r="E116" s="23"/>
      <c r="F116" s="21"/>
      <c r="G116" s="1" t="s">
        <v>8</v>
      </c>
      <c r="H116" s="1" t="s">
        <v>21</v>
      </c>
    </row>
    <row r="117" spans="1:8" s="1" customFormat="1" x14ac:dyDescent="0.3">
      <c r="A117" s="1">
        <v>2020</v>
      </c>
      <c r="B117" s="1" t="s">
        <v>5</v>
      </c>
      <c r="C117" s="1" t="s">
        <v>9</v>
      </c>
      <c r="D117" s="22"/>
      <c r="E117" s="23"/>
      <c r="F117" s="21"/>
      <c r="G117" s="1" t="s">
        <v>8</v>
      </c>
      <c r="H117" s="1" t="s">
        <v>21</v>
      </c>
    </row>
    <row r="118" spans="1:8" s="1" customFormat="1" x14ac:dyDescent="0.3">
      <c r="A118" s="1">
        <v>2021</v>
      </c>
      <c r="B118" s="1" t="s">
        <v>5</v>
      </c>
      <c r="C118" s="1" t="s">
        <v>9</v>
      </c>
      <c r="E118" s="8"/>
      <c r="G118" s="1" t="s">
        <v>8</v>
      </c>
      <c r="H118" s="1" t="s">
        <v>21</v>
      </c>
    </row>
    <row r="119" spans="1:8" s="1" customFormat="1" x14ac:dyDescent="0.3">
      <c r="A119" s="1">
        <v>2011</v>
      </c>
      <c r="B119" s="1" t="s">
        <v>5</v>
      </c>
      <c r="C119" s="1" t="s">
        <v>20</v>
      </c>
      <c r="D119" s="19"/>
      <c r="E119" s="20"/>
      <c r="F119" s="21"/>
      <c r="G119" s="1" t="s">
        <v>8</v>
      </c>
      <c r="H119" s="1" t="s">
        <v>21</v>
      </c>
    </row>
    <row r="120" spans="1:8" s="1" customFormat="1" x14ac:dyDescent="0.3">
      <c r="A120" s="1">
        <v>2012</v>
      </c>
      <c r="B120" s="1" t="s">
        <v>5</v>
      </c>
      <c r="C120" s="1" t="s">
        <v>20</v>
      </c>
      <c r="D120" s="19"/>
      <c r="E120" s="20"/>
      <c r="F120" s="21"/>
      <c r="G120" s="1" t="s">
        <v>8</v>
      </c>
      <c r="H120" s="1" t="s">
        <v>21</v>
      </c>
    </row>
    <row r="121" spans="1:8" s="1" customFormat="1" x14ac:dyDescent="0.3">
      <c r="A121" s="1">
        <v>2013</v>
      </c>
      <c r="B121" s="1" t="s">
        <v>5</v>
      </c>
      <c r="C121" s="1" t="s">
        <v>20</v>
      </c>
      <c r="D121" s="19"/>
      <c r="E121" s="20"/>
      <c r="F121" s="21"/>
      <c r="G121" s="1" t="s">
        <v>8</v>
      </c>
      <c r="H121" s="1" t="s">
        <v>21</v>
      </c>
    </row>
    <row r="122" spans="1:8" s="1" customFormat="1" x14ac:dyDescent="0.3">
      <c r="A122" s="1">
        <v>2014</v>
      </c>
      <c r="B122" s="1" t="s">
        <v>5</v>
      </c>
      <c r="C122" s="1" t="s">
        <v>20</v>
      </c>
      <c r="D122" s="22"/>
      <c r="E122" s="23"/>
      <c r="F122" s="21"/>
      <c r="G122" s="1" t="s">
        <v>8</v>
      </c>
      <c r="H122" s="1" t="s">
        <v>21</v>
      </c>
    </row>
    <row r="123" spans="1:8" s="1" customFormat="1" x14ac:dyDescent="0.3">
      <c r="A123" s="1">
        <v>2015</v>
      </c>
      <c r="B123" s="1" t="s">
        <v>5</v>
      </c>
      <c r="C123" s="1" t="s">
        <v>20</v>
      </c>
      <c r="D123" s="22"/>
      <c r="E123" s="23"/>
      <c r="F123" s="21"/>
      <c r="G123" s="1" t="s">
        <v>8</v>
      </c>
      <c r="H123" s="1" t="s">
        <v>21</v>
      </c>
    </row>
    <row r="124" spans="1:8" s="1" customFormat="1" x14ac:dyDescent="0.3">
      <c r="A124" s="1">
        <v>2016</v>
      </c>
      <c r="B124" s="1" t="s">
        <v>5</v>
      </c>
      <c r="C124" s="1" t="s">
        <v>20</v>
      </c>
      <c r="D124" s="22"/>
      <c r="E124" s="23"/>
      <c r="F124" s="21"/>
      <c r="G124" s="1" t="s">
        <v>8</v>
      </c>
      <c r="H124" s="1" t="s">
        <v>21</v>
      </c>
    </row>
    <row r="125" spans="1:8" s="1" customFormat="1" x14ac:dyDescent="0.3">
      <c r="A125" s="1">
        <v>2017</v>
      </c>
      <c r="B125" s="1" t="s">
        <v>5</v>
      </c>
      <c r="C125" s="1" t="s">
        <v>20</v>
      </c>
      <c r="D125" s="22"/>
      <c r="E125" s="23"/>
      <c r="F125" s="21"/>
      <c r="G125" s="1" t="s">
        <v>8</v>
      </c>
      <c r="H125" s="1" t="s">
        <v>21</v>
      </c>
    </row>
    <row r="126" spans="1:8" s="1" customFormat="1" x14ac:dyDescent="0.3">
      <c r="A126" s="1">
        <v>2018</v>
      </c>
      <c r="B126" s="1" t="s">
        <v>5</v>
      </c>
      <c r="C126" s="1" t="s">
        <v>20</v>
      </c>
      <c r="D126" s="22"/>
      <c r="E126" s="23"/>
      <c r="F126" s="21"/>
      <c r="G126" s="1" t="s">
        <v>8</v>
      </c>
      <c r="H126" s="1" t="s">
        <v>21</v>
      </c>
    </row>
    <row r="127" spans="1:8" s="1" customFormat="1" x14ac:dyDescent="0.3">
      <c r="A127" s="1">
        <v>2019</v>
      </c>
      <c r="B127" s="1" t="s">
        <v>5</v>
      </c>
      <c r="C127" s="1" t="s">
        <v>20</v>
      </c>
      <c r="D127" s="22"/>
      <c r="E127" s="23"/>
      <c r="F127" s="21"/>
      <c r="G127" s="1" t="s">
        <v>8</v>
      </c>
      <c r="H127" s="1" t="s">
        <v>21</v>
      </c>
    </row>
    <row r="128" spans="1:8" s="1" customFormat="1" x14ac:dyDescent="0.3">
      <c r="A128" s="1">
        <v>2020</v>
      </c>
      <c r="B128" s="1" t="s">
        <v>5</v>
      </c>
      <c r="C128" s="1" t="s">
        <v>20</v>
      </c>
      <c r="D128" s="22"/>
      <c r="E128" s="23"/>
      <c r="F128" s="21"/>
      <c r="G128" s="1" t="s">
        <v>8</v>
      </c>
      <c r="H128" s="1" t="s">
        <v>21</v>
      </c>
    </row>
    <row r="129" spans="1:8" s="1" customFormat="1" x14ac:dyDescent="0.3">
      <c r="A129" s="1">
        <v>2021</v>
      </c>
      <c r="B129" s="1" t="s">
        <v>5</v>
      </c>
      <c r="C129" s="1" t="s">
        <v>20</v>
      </c>
      <c r="E129" s="8"/>
      <c r="G129" s="1" t="s">
        <v>8</v>
      </c>
      <c r="H129" s="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2023-05-12T15:16:48Z</dcterms:modified>
</cp:coreProperties>
</file>