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1160_HCInfRes_Employee\S-SPECIFIC\AMR_SURV\BELMAP\2022\"/>
    </mc:Choice>
  </mc:AlternateContent>
  <xr:revisionPtr revIDLastSave="0" documentId="13_ncr:1_{5A3D5CC7-957C-4F5D-A367-4FA2B45698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F66" i="1"/>
  <c r="F65" i="1"/>
  <c r="F64" i="1"/>
  <c r="F63" i="1"/>
  <c r="F62" i="1"/>
  <c r="F23" i="1"/>
  <c r="F22" i="1"/>
  <c r="F21" i="1"/>
  <c r="F20" i="1"/>
  <c r="F19" i="1"/>
  <c r="F18" i="1"/>
  <c r="F56" i="1"/>
  <c r="F12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F55" i="1"/>
  <c r="F54" i="1"/>
  <c r="F53" i="1"/>
  <c r="F52" i="1"/>
  <c r="F51" i="1"/>
  <c r="F50" i="1"/>
  <c r="F49" i="1"/>
  <c r="F48" i="1"/>
  <c r="F47" i="1"/>
  <c r="F46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<sst xmlns="http://schemas.openxmlformats.org/spreadsheetml/2006/main" count="574" uniqueCount="27">
  <si>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</si>
  <si>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</si>
  <si>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</si>
  <si>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</si>
  <si>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</si>
  <si>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</si>
  <si>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</si>
  <si>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</si>
  <si>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</si>
  <si>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</si>
  <si>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K.pneumoniae</t>
  </si>
  <si>
    <t>carbapenem</t>
  </si>
  <si>
    <t>AG, FQ and 3GC</t>
  </si>
  <si>
    <t>Surveillance</t>
  </si>
  <si>
    <t>EARS</t>
  </si>
  <si>
    <t>AMR</t>
  </si>
  <si>
    <t>3CG</t>
  </si>
  <si>
    <t>Blood/CSF</t>
  </si>
  <si>
    <t>Urine</t>
  </si>
  <si>
    <t>na</t>
  </si>
  <si>
    <t xml:space="preserve">carbapenem (méropenem) </t>
  </si>
  <si>
    <t>All samples</t>
  </si>
  <si>
    <t>Sample Type</t>
  </si>
  <si>
    <t>year</t>
  </si>
  <si>
    <t>number_resistant</t>
  </si>
  <si>
    <t>patient-days</t>
  </si>
  <si>
    <t>crude incidence/1000 patient-days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</si>
</sst>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/>
      <right style="medium">
        <color theme="4" tint="0.39994506668294322"/>
      </right>
      <top style="medium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/>
    <xf numFmtId="2" fontId="19" fillId="0" borderId="0" xfId="0" applyNumberFormat="1" applyFont="1" applyAlignment="1">
      <alignment horizontal="center"/>
    </xf>
    <xf numFmtId="0" fontId="19" fillId="0" borderId="11" xfId="0" applyFont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19" fillId="33" borderId="0" xfId="0" applyFont="1" applyFill="1"/>
    <xf numFmtId="0" fontId="19" fillId="0" borderId="10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"/>
  <sheetViews>
    <sheetView tabSelected="1" topLeftCell="A80" workbookViewId="0">
      <selection activeCell="P99" sqref="P99"/>
    </sheetView>
  </sheetViews>
  <sheetFormatPr defaultRowHeight="14.4" x14ac:dyDescent="0.3"/>
  <cols>
    <col min="2" max="2" width="12.6640625" bestFit="1" customWidth="1"/>
    <col min="3" max="3" width="19.21875" customWidth="1"/>
    <col min="4" max="4" width="10.88671875" style="3" bestFit="1" customWidth="1"/>
    <col min="5" max="5" width="15.33203125" style="5" bestFit="1" customWidth="1"/>
    <col min="6" max="6" width="16.44140625" style="3" bestFit="1" customWidth="1"/>
    <col min="12" max="12" width="17" customWidth="1"/>
    <col min="13" max="13" width="14" customWidth="1"/>
  </cols>
  <sheetData>
    <row r="1" spans="1:9" x14ac:dyDescent="0.3">
      <c r="A1" t="s">
        <v>0</v>
      </c>
      <c r="B1" t="s">
        <v>3</v>
      </c>
      <c r="C1" t="s">
        <v>4</v>
      </c>
      <c r="D1" s="3" t="s">
        <v>1</v>
      </c>
      <c r="E1" s="5" t="s">
        <v>9</v>
      </c>
      <c r="F1" s="3" t="s">
        <v>2</v>
      </c>
      <c r="G1" t="s">
        <v>5</v>
      </c>
      <c r="H1" t="s">
        <v>13</v>
      </c>
      <c r="I1" t="s">
        <v>22</v>
      </c>
    </row>
    <row r="2" spans="1:9" x14ac:dyDescent="0.3">
      <c r="A2">
        <v>2011</v>
      </c>
      <c r="B2" t="s">
        <v>10</v>
      </c>
      <c r="C2" t="s">
        <v>11</v>
      </c>
      <c r="D2" s="2">
        <v>534</v>
      </c>
      <c r="E2" s="2">
        <v>0.4</v>
      </c>
      <c r="F2" s="4">
        <f t="shared" ref="F2:F12" si="0">(D2*E2)/100</f>
        <v>2.1360000000000001</v>
      </c>
      <c r="G2" t="s">
        <v>6</v>
      </c>
      <c r="H2" t="s">
        <v>14</v>
      </c>
      <c r="I2" t="s">
        <v>17</v>
      </c>
    </row>
    <row r="3" spans="1:9" x14ac:dyDescent="0.3">
      <c r="A3">
        <v>2012</v>
      </c>
      <c r="B3" t="s">
        <v>10</v>
      </c>
      <c r="C3" t="s">
        <v>11</v>
      </c>
      <c r="D3" s="3">
        <v>545</v>
      </c>
      <c r="E3" s="3">
        <v>0.7</v>
      </c>
      <c r="F3" s="4">
        <f t="shared" si="0"/>
        <v>3.8149999999999999</v>
      </c>
      <c r="G3" t="s">
        <v>6</v>
      </c>
      <c r="H3" t="s">
        <v>14</v>
      </c>
      <c r="I3" t="s">
        <v>17</v>
      </c>
    </row>
    <row r="4" spans="1:9" x14ac:dyDescent="0.3">
      <c r="A4">
        <v>2013</v>
      </c>
      <c r="B4" t="s">
        <v>10</v>
      </c>
      <c r="C4" t="s">
        <v>11</v>
      </c>
      <c r="D4" s="3">
        <v>618</v>
      </c>
      <c r="E4" s="3">
        <v>0.3</v>
      </c>
      <c r="F4" s="4">
        <f t="shared" si="0"/>
        <v>1.8540000000000001</v>
      </c>
      <c r="G4" t="s">
        <v>6</v>
      </c>
      <c r="H4" t="s">
        <v>14</v>
      </c>
      <c r="I4" t="s">
        <v>17</v>
      </c>
    </row>
    <row r="5" spans="1:9" x14ac:dyDescent="0.3">
      <c r="A5">
        <v>2014</v>
      </c>
      <c r="B5" t="s">
        <v>10</v>
      </c>
      <c r="C5" t="s">
        <v>11</v>
      </c>
      <c r="D5" s="3">
        <v>429</v>
      </c>
      <c r="E5" s="3">
        <v>0.5</v>
      </c>
      <c r="F5" s="4">
        <f t="shared" si="0"/>
        <v>2.145</v>
      </c>
      <c r="G5" t="s">
        <v>6</v>
      </c>
      <c r="H5" t="s">
        <v>14</v>
      </c>
      <c r="I5" t="s">
        <v>17</v>
      </c>
    </row>
    <row r="6" spans="1:9" x14ac:dyDescent="0.3">
      <c r="A6">
        <v>2015</v>
      </c>
      <c r="B6" t="s">
        <v>10</v>
      </c>
      <c r="C6" t="s">
        <v>11</v>
      </c>
      <c r="D6" s="3">
        <v>432</v>
      </c>
      <c r="E6" s="3">
        <v>0.5</v>
      </c>
      <c r="F6" s="4">
        <f t="shared" si="0"/>
        <v>2.16</v>
      </c>
      <c r="G6" t="s">
        <v>6</v>
      </c>
      <c r="H6" t="s">
        <v>14</v>
      </c>
      <c r="I6" t="s">
        <v>17</v>
      </c>
    </row>
    <row r="7" spans="1:9" x14ac:dyDescent="0.3">
      <c r="A7">
        <v>2016</v>
      </c>
      <c r="B7" t="s">
        <v>10</v>
      </c>
      <c r="C7" t="s">
        <v>11</v>
      </c>
      <c r="D7" s="3">
        <v>669</v>
      </c>
      <c r="E7" s="3">
        <v>2.4</v>
      </c>
      <c r="F7" s="4">
        <f t="shared" si="0"/>
        <v>16.055999999999997</v>
      </c>
      <c r="G7" t="s">
        <v>6</v>
      </c>
      <c r="H7" t="s">
        <v>14</v>
      </c>
      <c r="I7" t="s">
        <v>17</v>
      </c>
    </row>
    <row r="8" spans="1:9" x14ac:dyDescent="0.3">
      <c r="A8">
        <v>2017</v>
      </c>
      <c r="B8" t="s">
        <v>10</v>
      </c>
      <c r="C8" t="s">
        <v>11</v>
      </c>
      <c r="D8" s="3">
        <v>790</v>
      </c>
      <c r="E8" s="3">
        <v>1.1000000000000001</v>
      </c>
      <c r="F8" s="4">
        <f t="shared" si="0"/>
        <v>8.6900000000000013</v>
      </c>
      <c r="G8" t="s">
        <v>6</v>
      </c>
      <c r="H8" t="s">
        <v>14</v>
      </c>
      <c r="I8" t="s">
        <v>17</v>
      </c>
    </row>
    <row r="9" spans="1:9" x14ac:dyDescent="0.3">
      <c r="A9">
        <v>2018</v>
      </c>
      <c r="B9" t="s">
        <v>10</v>
      </c>
      <c r="C9" t="s">
        <v>11</v>
      </c>
      <c r="D9" s="3">
        <v>935</v>
      </c>
      <c r="E9" s="3">
        <v>1.4</v>
      </c>
      <c r="F9" s="4">
        <f t="shared" si="0"/>
        <v>13.09</v>
      </c>
      <c r="G9" t="s">
        <v>6</v>
      </c>
      <c r="H9" t="s">
        <v>14</v>
      </c>
      <c r="I9" t="s">
        <v>17</v>
      </c>
    </row>
    <row r="10" spans="1:9" x14ac:dyDescent="0.3">
      <c r="A10">
        <v>2019</v>
      </c>
      <c r="B10" t="s">
        <v>10</v>
      </c>
      <c r="C10" t="s">
        <v>11</v>
      </c>
      <c r="D10" s="3">
        <v>822</v>
      </c>
      <c r="E10" s="3">
        <v>1.2</v>
      </c>
      <c r="F10" s="4">
        <f t="shared" si="0"/>
        <v>9.863999999999999</v>
      </c>
      <c r="G10" t="s">
        <v>6</v>
      </c>
      <c r="H10" t="s">
        <v>14</v>
      </c>
      <c r="I10" t="s">
        <v>17</v>
      </c>
    </row>
    <row r="11" spans="1:9" x14ac:dyDescent="0.3">
      <c r="A11">
        <v>2020</v>
      </c>
      <c r="B11" t="s">
        <v>10</v>
      </c>
      <c r="C11" t="s">
        <v>11</v>
      </c>
      <c r="D11" s="3">
        <v>957</v>
      </c>
      <c r="E11" s="3">
        <v>1.4</v>
      </c>
      <c r="F11" s="4">
        <f t="shared" si="0"/>
        <v>13.398</v>
      </c>
      <c r="G11" t="s">
        <v>6</v>
      </c>
      <c r="H11" t="s">
        <v>14</v>
      </c>
      <c r="I11" t="s">
        <v>17</v>
      </c>
    </row>
    <row r="12" spans="1:9" s="1" customFormat="1" x14ac:dyDescent="0.3">
      <c r="A12" s="1">
        <v>2021</v>
      </c>
      <c r="B12" s="1" t="s">
        <v>10</v>
      </c>
      <c r="C12" s="1" t="s">
        <v>11</v>
      </c>
      <c r="D12" s="3">
        <v>1016</v>
      </c>
      <c r="E12" s="3">
        <v>1.4</v>
      </c>
      <c r="F12" s="4">
        <f t="shared" si="0"/>
        <v>14.223999999999998</v>
      </c>
      <c r="G12" s="1" t="s">
        <v>6</v>
      </c>
      <c r="H12" t="s">
        <v>14</v>
      </c>
      <c r="I12" t="s">
        <v>17</v>
      </c>
    </row>
    <row r="13" spans="1:9" x14ac:dyDescent="0.3">
      <c r="A13">
        <v>2011</v>
      </c>
      <c r="B13" t="s">
        <v>10</v>
      </c>
      <c r="C13" t="s">
        <v>11</v>
      </c>
      <c r="D13" s="3" t="s">
        <v>19</v>
      </c>
      <c r="E13" s="3" t="s">
        <v>19</v>
      </c>
      <c r="F13" s="3" t="s">
        <v>19</v>
      </c>
      <c r="G13" t="s">
        <v>6</v>
      </c>
      <c r="H13" t="s">
        <v>14</v>
      </c>
      <c r="I13" t="s">
        <v>18</v>
      </c>
    </row>
    <row r="14" spans="1:9" x14ac:dyDescent="0.3">
      <c r="A14">
        <v>2012</v>
      </c>
      <c r="B14" t="s">
        <v>10</v>
      </c>
      <c r="C14" t="s">
        <v>11</v>
      </c>
      <c r="D14" s="3" t="s">
        <v>19</v>
      </c>
      <c r="E14" s="3" t="s">
        <v>19</v>
      </c>
      <c r="F14" s="3" t="s">
        <v>19</v>
      </c>
      <c r="G14" t="s">
        <v>6</v>
      </c>
      <c r="H14" t="s">
        <v>14</v>
      </c>
      <c r="I14" t="s">
        <v>18</v>
      </c>
    </row>
    <row r="15" spans="1:9" x14ac:dyDescent="0.3">
      <c r="A15">
        <v>2013</v>
      </c>
      <c r="B15" t="s">
        <v>10</v>
      </c>
      <c r="C15" t="s">
        <v>11</v>
      </c>
      <c r="D15" s="3" t="s">
        <v>19</v>
      </c>
      <c r="E15" s="3" t="s">
        <v>19</v>
      </c>
      <c r="F15" s="3" t="s">
        <v>19</v>
      </c>
      <c r="G15" t="s">
        <v>6</v>
      </c>
      <c r="H15" t="s">
        <v>14</v>
      </c>
      <c r="I15" t="s">
        <v>18</v>
      </c>
    </row>
    <row r="16" spans="1:9" x14ac:dyDescent="0.3">
      <c r="A16">
        <v>2014</v>
      </c>
      <c r="B16" t="s">
        <v>10</v>
      </c>
      <c r="C16" t="s">
        <v>11</v>
      </c>
      <c r="D16" s="3" t="s">
        <v>19</v>
      </c>
      <c r="E16" s="3" t="s">
        <v>19</v>
      </c>
      <c r="F16" s="3" t="s">
        <v>19</v>
      </c>
      <c r="G16" t="s">
        <v>6</v>
      </c>
      <c r="H16" t="s">
        <v>14</v>
      </c>
      <c r="I16" t="s">
        <v>18</v>
      </c>
    </row>
    <row r="17" spans="1:9" x14ac:dyDescent="0.3">
      <c r="A17">
        <v>2015</v>
      </c>
      <c r="B17" t="s">
        <v>10</v>
      </c>
      <c r="C17" t="s">
        <v>11</v>
      </c>
      <c r="D17" s="3" t="s">
        <v>19</v>
      </c>
      <c r="E17" s="3" t="s">
        <v>19</v>
      </c>
      <c r="F17" s="3" t="s">
        <v>19</v>
      </c>
      <c r="G17" t="s">
        <v>6</v>
      </c>
      <c r="H17" t="s">
        <v>14</v>
      </c>
      <c r="I17" t="s">
        <v>18</v>
      </c>
    </row>
    <row r="18" spans="1:9" x14ac:dyDescent="0.3">
      <c r="A18">
        <v>2016</v>
      </c>
      <c r="B18" t="s">
        <v>10</v>
      </c>
      <c r="C18" t="s">
        <v>11</v>
      </c>
      <c r="D18" s="3">
        <v>9531</v>
      </c>
      <c r="E18" s="3">
        <v>0.4</v>
      </c>
      <c r="F18" s="4">
        <f t="shared" ref="F18:F23" si="1">(D18*E18)/100</f>
        <v>38.124000000000002</v>
      </c>
      <c r="G18" t="s">
        <v>6</v>
      </c>
      <c r="H18" t="s">
        <v>14</v>
      </c>
      <c r="I18" t="s">
        <v>18</v>
      </c>
    </row>
    <row r="19" spans="1:9" x14ac:dyDescent="0.3">
      <c r="A19">
        <v>2017</v>
      </c>
      <c r="B19" t="s">
        <v>10</v>
      </c>
      <c r="C19" t="s">
        <v>11</v>
      </c>
      <c r="D19" s="3">
        <v>13631</v>
      </c>
      <c r="E19" s="3">
        <v>0.3</v>
      </c>
      <c r="F19" s="4">
        <f t="shared" si="1"/>
        <v>40.893000000000001</v>
      </c>
      <c r="G19" t="s">
        <v>6</v>
      </c>
      <c r="H19" t="s">
        <v>14</v>
      </c>
      <c r="I19" t="s">
        <v>18</v>
      </c>
    </row>
    <row r="20" spans="1:9" x14ac:dyDescent="0.3">
      <c r="A20">
        <v>2018</v>
      </c>
      <c r="B20" t="s">
        <v>10</v>
      </c>
      <c r="C20" t="s">
        <v>11</v>
      </c>
      <c r="D20" s="3">
        <v>14089</v>
      </c>
      <c r="E20" s="3">
        <v>0.3</v>
      </c>
      <c r="F20" s="4">
        <f t="shared" si="1"/>
        <v>42.266999999999996</v>
      </c>
      <c r="G20" t="s">
        <v>6</v>
      </c>
      <c r="H20" t="s">
        <v>14</v>
      </c>
      <c r="I20" t="s">
        <v>18</v>
      </c>
    </row>
    <row r="21" spans="1:9" x14ac:dyDescent="0.3">
      <c r="A21">
        <v>2019</v>
      </c>
      <c r="B21" t="s">
        <v>10</v>
      </c>
      <c r="C21" t="s">
        <v>11</v>
      </c>
      <c r="D21" s="3">
        <v>14345</v>
      </c>
      <c r="E21" s="3">
        <v>0.2</v>
      </c>
      <c r="F21" s="4">
        <f t="shared" si="1"/>
        <v>28.69</v>
      </c>
      <c r="G21" t="s">
        <v>6</v>
      </c>
      <c r="H21" t="s">
        <v>14</v>
      </c>
      <c r="I21" t="s">
        <v>18</v>
      </c>
    </row>
    <row r="22" spans="1:9" x14ac:dyDescent="0.3">
      <c r="A22">
        <v>2020</v>
      </c>
      <c r="B22" t="s">
        <v>10</v>
      </c>
      <c r="C22" t="s">
        <v>11</v>
      </c>
      <c r="D22" s="3">
        <v>17521</v>
      </c>
      <c r="E22" s="3">
        <v>0.3</v>
      </c>
      <c r="F22" s="4">
        <f t="shared" si="1"/>
        <v>52.563000000000002</v>
      </c>
      <c r="G22" t="s">
        <v>6</v>
      </c>
      <c r="H22" t="s">
        <v>14</v>
      </c>
      <c r="I22" t="s">
        <v>18</v>
      </c>
    </row>
    <row r="23" spans="1:9" s="1" customFormat="1" x14ac:dyDescent="0.3">
      <c r="A23" s="1">
        <v>2021</v>
      </c>
      <c r="B23" s="1" t="s">
        <v>10</v>
      </c>
      <c r="C23" s="1" t="s">
        <v>11</v>
      </c>
      <c r="D23" s="3">
        <v>1016</v>
      </c>
      <c r="E23" s="3">
        <v>1.4</v>
      </c>
      <c r="F23" s="4">
        <f t="shared" si="1"/>
        <v>14.223999999999998</v>
      </c>
      <c r="G23" s="1" t="s">
        <v>6</v>
      </c>
      <c r="H23" t="s">
        <v>14</v>
      </c>
      <c r="I23" t="s">
        <v>18</v>
      </c>
    </row>
    <row r="24" spans="1:9" s="6" customFormat="1" x14ac:dyDescent="0.3">
      <c r="A24" s="6">
        <v>2011</v>
      </c>
      <c r="B24" s="6" t="s">
        <v>10</v>
      </c>
      <c r="C24" s="6" t="s">
        <v>11</v>
      </c>
      <c r="D24" s="14">
        <v>3069</v>
      </c>
      <c r="E24" s="7">
        <f t="shared" ref="E24:E33" si="2">(F24/D24)*100</f>
        <v>0.13033561420658196</v>
      </c>
      <c r="F24" s="8">
        <v>4</v>
      </c>
      <c r="G24" s="6" t="s">
        <v>7</v>
      </c>
      <c r="H24" s="6" t="s">
        <v>14</v>
      </c>
    </row>
    <row r="25" spans="1:9" s="6" customFormat="1" x14ac:dyDescent="0.3">
      <c r="A25" s="6">
        <v>2012</v>
      </c>
      <c r="B25" s="6" t="s">
        <v>10</v>
      </c>
      <c r="C25" s="6" t="s">
        <v>11</v>
      </c>
      <c r="D25" s="14">
        <v>3282</v>
      </c>
      <c r="E25" s="7">
        <f t="shared" si="2"/>
        <v>0.27422303473491771</v>
      </c>
      <c r="F25" s="8">
        <v>9</v>
      </c>
      <c r="G25" s="6" t="s">
        <v>7</v>
      </c>
      <c r="H25" s="6" t="s">
        <v>14</v>
      </c>
    </row>
    <row r="26" spans="1:9" s="6" customFormat="1" x14ac:dyDescent="0.3">
      <c r="A26" s="6">
        <v>2013</v>
      </c>
      <c r="B26" s="6" t="s">
        <v>10</v>
      </c>
      <c r="C26" s="6" t="s">
        <v>11</v>
      </c>
      <c r="D26" s="14">
        <v>3713</v>
      </c>
      <c r="E26" s="7">
        <f t="shared" si="2"/>
        <v>0.53864799353622406</v>
      </c>
      <c r="F26" s="8">
        <v>20</v>
      </c>
      <c r="G26" s="6" t="s">
        <v>7</v>
      </c>
      <c r="H26" s="6" t="s">
        <v>14</v>
      </c>
    </row>
    <row r="27" spans="1:9" s="6" customFormat="1" x14ac:dyDescent="0.3">
      <c r="A27" s="6">
        <v>2014</v>
      </c>
      <c r="B27" s="6" t="s">
        <v>10</v>
      </c>
      <c r="C27" s="6" t="s">
        <v>11</v>
      </c>
      <c r="D27" s="14">
        <v>4298</v>
      </c>
      <c r="E27" s="7">
        <f t="shared" si="2"/>
        <v>0.48859934853420189</v>
      </c>
      <c r="F27" s="9">
        <v>21</v>
      </c>
      <c r="G27" s="6" t="s">
        <v>7</v>
      </c>
      <c r="H27" s="6" t="s">
        <v>14</v>
      </c>
    </row>
    <row r="28" spans="1:9" s="6" customFormat="1" x14ac:dyDescent="0.3">
      <c r="A28" s="6">
        <v>2015</v>
      </c>
      <c r="B28" s="6" t="s">
        <v>10</v>
      </c>
      <c r="C28" s="6" t="s">
        <v>11</v>
      </c>
      <c r="D28" s="14">
        <v>5084</v>
      </c>
      <c r="E28" s="7">
        <f t="shared" si="2"/>
        <v>0.2950432730133753</v>
      </c>
      <c r="F28" s="9">
        <v>15</v>
      </c>
      <c r="G28" s="6" t="s">
        <v>7</v>
      </c>
      <c r="H28" s="6" t="s">
        <v>14</v>
      </c>
    </row>
    <row r="29" spans="1:9" s="6" customFormat="1" x14ac:dyDescent="0.3">
      <c r="A29" s="6">
        <v>2016</v>
      </c>
      <c r="B29" s="6" t="s">
        <v>10</v>
      </c>
      <c r="C29" s="6" t="s">
        <v>11</v>
      </c>
      <c r="D29" s="14">
        <v>6991</v>
      </c>
      <c r="E29" s="7">
        <f t="shared" si="2"/>
        <v>0.37190673723358603</v>
      </c>
      <c r="F29" s="9">
        <v>26</v>
      </c>
      <c r="G29" s="6" t="s">
        <v>7</v>
      </c>
      <c r="H29" s="6" t="s">
        <v>14</v>
      </c>
    </row>
    <row r="30" spans="1:9" s="6" customFormat="1" x14ac:dyDescent="0.3">
      <c r="A30" s="6">
        <v>2017</v>
      </c>
      <c r="B30" s="6" t="s">
        <v>10</v>
      </c>
      <c r="C30" s="6" t="s">
        <v>11</v>
      </c>
      <c r="D30" s="14">
        <v>8093</v>
      </c>
      <c r="E30" s="7">
        <f t="shared" si="2"/>
        <v>0.531323365871741</v>
      </c>
      <c r="F30" s="9">
        <v>43</v>
      </c>
      <c r="G30" s="6" t="s">
        <v>7</v>
      </c>
      <c r="H30" s="6" t="s">
        <v>14</v>
      </c>
    </row>
    <row r="31" spans="1:9" s="6" customFormat="1" x14ac:dyDescent="0.3">
      <c r="A31" s="6">
        <v>2018</v>
      </c>
      <c r="B31" s="6" t="s">
        <v>10</v>
      </c>
      <c r="C31" s="6" t="s">
        <v>11</v>
      </c>
      <c r="D31" s="14">
        <v>8571</v>
      </c>
      <c r="E31" s="7">
        <f t="shared" si="2"/>
        <v>0.45502275113755691</v>
      </c>
      <c r="F31" s="9">
        <v>39</v>
      </c>
      <c r="G31" s="6" t="s">
        <v>7</v>
      </c>
      <c r="H31" s="6" t="s">
        <v>14</v>
      </c>
    </row>
    <row r="32" spans="1:9" s="6" customFormat="1" x14ac:dyDescent="0.3">
      <c r="A32" s="6">
        <v>2019</v>
      </c>
      <c r="B32" s="6" t="s">
        <v>10</v>
      </c>
      <c r="C32" s="6" t="s">
        <v>11</v>
      </c>
      <c r="D32" s="14">
        <v>9257</v>
      </c>
      <c r="E32" s="7">
        <f t="shared" si="2"/>
        <v>0.84260559576536687</v>
      </c>
      <c r="F32" s="9">
        <v>78</v>
      </c>
      <c r="G32" s="6" t="s">
        <v>7</v>
      </c>
      <c r="H32" s="6" t="s">
        <v>14</v>
      </c>
    </row>
    <row r="33" spans="1:9" s="6" customFormat="1" x14ac:dyDescent="0.3">
      <c r="A33" s="6">
        <v>2020</v>
      </c>
      <c r="B33" s="6" t="s">
        <v>10</v>
      </c>
      <c r="C33" s="6" t="s">
        <v>11</v>
      </c>
      <c r="D33" s="14">
        <v>12041</v>
      </c>
      <c r="E33" s="7">
        <f t="shared" si="2"/>
        <v>0.44846773523793709</v>
      </c>
      <c r="F33" s="9">
        <v>54</v>
      </c>
      <c r="G33" s="6" t="s">
        <v>7</v>
      </c>
      <c r="H33" s="6" t="s">
        <v>14</v>
      </c>
    </row>
    <row r="34" spans="1:9" s="10" customFormat="1" x14ac:dyDescent="0.3">
      <c r="A34" s="10">
        <v>2021</v>
      </c>
      <c r="B34" s="10" t="s">
        <v>10</v>
      </c>
      <c r="C34" s="10" t="s">
        <v>11</v>
      </c>
      <c r="D34" s="17"/>
      <c r="E34" s="18"/>
      <c r="F34" s="17"/>
      <c r="G34" s="10" t="s">
        <v>7</v>
      </c>
      <c r="H34" s="6" t="s">
        <v>14</v>
      </c>
    </row>
    <row r="35" spans="1:9" s="6" customFormat="1" x14ac:dyDescent="0.3">
      <c r="A35" s="6">
        <v>2011</v>
      </c>
      <c r="B35" s="6" t="s">
        <v>10</v>
      </c>
      <c r="C35" s="6" t="s">
        <v>11</v>
      </c>
      <c r="D35" s="11">
        <v>15169</v>
      </c>
      <c r="E35" s="7">
        <f t="shared" ref="E35:E44" si="3">(F35/D35)*100</f>
        <v>8.7217351176742035</v>
      </c>
      <c r="F35" s="12">
        <v>1323</v>
      </c>
      <c r="G35" s="6" t="s">
        <v>8</v>
      </c>
      <c r="H35" s="6" t="s">
        <v>14</v>
      </c>
    </row>
    <row r="36" spans="1:9" s="6" customFormat="1" x14ac:dyDescent="0.3">
      <c r="A36" s="6">
        <v>2012</v>
      </c>
      <c r="B36" s="6" t="s">
        <v>10</v>
      </c>
      <c r="C36" s="6" t="s">
        <v>11</v>
      </c>
      <c r="D36" s="11">
        <v>16548</v>
      </c>
      <c r="E36" s="7">
        <f t="shared" si="3"/>
        <v>7.4933526710176457</v>
      </c>
      <c r="F36" s="12">
        <v>1240</v>
      </c>
      <c r="G36" s="6" t="s">
        <v>8</v>
      </c>
      <c r="H36" s="6" t="s">
        <v>14</v>
      </c>
    </row>
    <row r="37" spans="1:9" s="6" customFormat="1" x14ac:dyDescent="0.3">
      <c r="A37" s="6">
        <v>2013</v>
      </c>
      <c r="B37" s="6" t="s">
        <v>10</v>
      </c>
      <c r="C37" s="6" t="s">
        <v>11</v>
      </c>
      <c r="D37" s="11">
        <v>18311</v>
      </c>
      <c r="E37" s="7">
        <f t="shared" si="3"/>
        <v>7.4873027142154989</v>
      </c>
      <c r="F37" s="12">
        <v>1371</v>
      </c>
      <c r="G37" s="6" t="s">
        <v>8</v>
      </c>
      <c r="H37" s="6" t="s">
        <v>14</v>
      </c>
    </row>
    <row r="38" spans="1:9" s="6" customFormat="1" x14ac:dyDescent="0.3">
      <c r="A38" s="6">
        <v>2014</v>
      </c>
      <c r="B38" s="6" t="s">
        <v>10</v>
      </c>
      <c r="C38" s="6" t="s">
        <v>11</v>
      </c>
      <c r="D38" s="13">
        <v>19809</v>
      </c>
      <c r="E38" s="7">
        <f t="shared" si="3"/>
        <v>6.8201322631127272</v>
      </c>
      <c r="F38" s="14">
        <v>1351</v>
      </c>
      <c r="G38" s="6" t="s">
        <v>8</v>
      </c>
      <c r="H38" s="6" t="s">
        <v>14</v>
      </c>
    </row>
    <row r="39" spans="1:9" s="6" customFormat="1" x14ac:dyDescent="0.3">
      <c r="A39" s="6">
        <v>2015</v>
      </c>
      <c r="B39" s="6" t="s">
        <v>10</v>
      </c>
      <c r="C39" s="6" t="s">
        <v>11</v>
      </c>
      <c r="D39" s="13">
        <v>22065</v>
      </c>
      <c r="E39" s="7">
        <f t="shared" si="3"/>
        <v>7.4461817357806481</v>
      </c>
      <c r="F39" s="14">
        <v>1643</v>
      </c>
      <c r="G39" s="6" t="s">
        <v>8</v>
      </c>
      <c r="H39" s="6" t="s">
        <v>14</v>
      </c>
    </row>
    <row r="40" spans="1:9" s="6" customFormat="1" x14ac:dyDescent="0.3">
      <c r="A40" s="6">
        <v>2016</v>
      </c>
      <c r="B40" s="6" t="s">
        <v>10</v>
      </c>
      <c r="C40" s="6" t="s">
        <v>11</v>
      </c>
      <c r="D40" s="13">
        <v>30314</v>
      </c>
      <c r="E40" s="7">
        <f t="shared" si="3"/>
        <v>6.4821534604473179</v>
      </c>
      <c r="F40" s="14">
        <v>1965</v>
      </c>
      <c r="G40" s="6" t="s">
        <v>8</v>
      </c>
      <c r="H40" s="6" t="s">
        <v>14</v>
      </c>
    </row>
    <row r="41" spans="1:9" s="6" customFormat="1" x14ac:dyDescent="0.3">
      <c r="A41" s="6">
        <v>2017</v>
      </c>
      <c r="B41" s="6" t="s">
        <v>10</v>
      </c>
      <c r="C41" s="6" t="s">
        <v>11</v>
      </c>
      <c r="D41" s="13">
        <v>32861</v>
      </c>
      <c r="E41" s="7">
        <f t="shared" si="3"/>
        <v>6.8865828794011135</v>
      </c>
      <c r="F41" s="14">
        <v>2263</v>
      </c>
      <c r="G41" s="6" t="s">
        <v>8</v>
      </c>
      <c r="H41" s="6" t="s">
        <v>14</v>
      </c>
    </row>
    <row r="42" spans="1:9" s="6" customFormat="1" x14ac:dyDescent="0.3">
      <c r="A42" s="6">
        <v>2018</v>
      </c>
      <c r="B42" s="6" t="s">
        <v>10</v>
      </c>
      <c r="C42" s="6" t="s">
        <v>11</v>
      </c>
      <c r="D42" s="13">
        <v>38141</v>
      </c>
      <c r="E42" s="7">
        <f t="shared" si="3"/>
        <v>8.6783251618992683</v>
      </c>
      <c r="F42" s="14">
        <v>3310</v>
      </c>
      <c r="G42" s="6" t="s">
        <v>8</v>
      </c>
      <c r="H42" s="6" t="s">
        <v>14</v>
      </c>
    </row>
    <row r="43" spans="1:9" s="6" customFormat="1" x14ac:dyDescent="0.3">
      <c r="A43" s="6">
        <v>2019</v>
      </c>
      <c r="B43" s="6" t="s">
        <v>10</v>
      </c>
      <c r="C43" s="6" t="s">
        <v>11</v>
      </c>
      <c r="D43" s="13">
        <v>40714</v>
      </c>
      <c r="E43" s="7">
        <f t="shared" si="3"/>
        <v>7.9726875276317735</v>
      </c>
      <c r="F43" s="14">
        <v>3246</v>
      </c>
      <c r="G43" s="6" t="s">
        <v>8</v>
      </c>
      <c r="H43" s="6" t="s">
        <v>14</v>
      </c>
    </row>
    <row r="44" spans="1:9" s="6" customFormat="1" x14ac:dyDescent="0.3">
      <c r="A44" s="6">
        <v>2020</v>
      </c>
      <c r="B44" s="6" t="s">
        <v>10</v>
      </c>
      <c r="C44" s="6" t="s">
        <v>11</v>
      </c>
      <c r="D44" s="13">
        <v>39068</v>
      </c>
      <c r="E44" s="7">
        <f t="shared" si="3"/>
        <v>10.202723456537321</v>
      </c>
      <c r="F44" s="14">
        <v>3986</v>
      </c>
      <c r="G44" s="6" t="s">
        <v>8</v>
      </c>
      <c r="H44" s="6" t="s">
        <v>14</v>
      </c>
    </row>
    <row r="45" spans="1:9" s="10" customFormat="1" x14ac:dyDescent="0.3">
      <c r="A45" s="10">
        <v>2021</v>
      </c>
      <c r="B45" s="10" t="s">
        <v>10</v>
      </c>
      <c r="C45" s="10" t="s">
        <v>11</v>
      </c>
      <c r="D45" s="17"/>
      <c r="E45" s="18"/>
      <c r="F45" s="17"/>
      <c r="G45" s="10" t="s">
        <v>8</v>
      </c>
      <c r="H45" s="6" t="s">
        <v>14</v>
      </c>
    </row>
    <row r="46" spans="1:9" x14ac:dyDescent="0.3">
      <c r="A46">
        <v>2011</v>
      </c>
      <c r="B46" t="s">
        <v>10</v>
      </c>
      <c r="C46" t="s">
        <v>12</v>
      </c>
      <c r="D46" s="2">
        <v>435</v>
      </c>
      <c r="E46" s="2">
        <v>5.5</v>
      </c>
      <c r="F46" s="4">
        <f t="shared" ref="F46:F56" si="4">(D46*E46)/100</f>
        <v>23.925000000000001</v>
      </c>
      <c r="G46" t="s">
        <v>6</v>
      </c>
      <c r="H46" t="s">
        <v>14</v>
      </c>
      <c r="I46" t="s">
        <v>17</v>
      </c>
    </row>
    <row r="47" spans="1:9" x14ac:dyDescent="0.3">
      <c r="A47">
        <v>2012</v>
      </c>
      <c r="B47" t="s">
        <v>10</v>
      </c>
      <c r="C47" t="s">
        <v>12</v>
      </c>
      <c r="D47" s="3">
        <v>411</v>
      </c>
      <c r="E47" s="3">
        <v>8.5</v>
      </c>
      <c r="F47" s="4">
        <f t="shared" si="4"/>
        <v>34.935000000000002</v>
      </c>
      <c r="G47" t="s">
        <v>6</v>
      </c>
      <c r="H47" t="s">
        <v>14</v>
      </c>
      <c r="I47" t="s">
        <v>17</v>
      </c>
    </row>
    <row r="48" spans="1:9" x14ac:dyDescent="0.3">
      <c r="A48">
        <v>2013</v>
      </c>
      <c r="B48" t="s">
        <v>10</v>
      </c>
      <c r="C48" t="s">
        <v>12</v>
      </c>
      <c r="D48" s="3">
        <v>464</v>
      </c>
      <c r="E48" s="3">
        <v>8.1999999999999993</v>
      </c>
      <c r="F48" s="4">
        <f t="shared" si="4"/>
        <v>38.047999999999995</v>
      </c>
      <c r="G48" t="s">
        <v>6</v>
      </c>
      <c r="H48" t="s">
        <v>14</v>
      </c>
      <c r="I48" t="s">
        <v>17</v>
      </c>
    </row>
    <row r="49" spans="1:9" x14ac:dyDescent="0.3">
      <c r="A49">
        <v>2014</v>
      </c>
      <c r="B49" t="s">
        <v>10</v>
      </c>
      <c r="C49" t="s">
        <v>12</v>
      </c>
      <c r="D49" s="3">
        <v>341</v>
      </c>
      <c r="E49" s="3">
        <v>7.9</v>
      </c>
      <c r="F49" s="4">
        <f t="shared" si="4"/>
        <v>26.939</v>
      </c>
      <c r="G49" t="s">
        <v>6</v>
      </c>
      <c r="H49" t="s">
        <v>14</v>
      </c>
      <c r="I49" t="s">
        <v>17</v>
      </c>
    </row>
    <row r="50" spans="1:9" x14ac:dyDescent="0.3">
      <c r="A50">
        <v>2015</v>
      </c>
      <c r="B50" t="s">
        <v>10</v>
      </c>
      <c r="C50" t="s">
        <v>12</v>
      </c>
      <c r="D50" s="3">
        <v>396</v>
      </c>
      <c r="E50" s="3">
        <v>8.6</v>
      </c>
      <c r="F50" s="4">
        <f t="shared" si="4"/>
        <v>34.055999999999997</v>
      </c>
      <c r="G50" t="s">
        <v>6</v>
      </c>
      <c r="H50" t="s">
        <v>14</v>
      </c>
      <c r="I50" t="s">
        <v>17</v>
      </c>
    </row>
    <row r="51" spans="1:9" x14ac:dyDescent="0.3">
      <c r="A51">
        <v>2016</v>
      </c>
      <c r="B51" t="s">
        <v>10</v>
      </c>
      <c r="C51" t="s">
        <v>12</v>
      </c>
      <c r="D51" s="3">
        <v>637</v>
      </c>
      <c r="E51" s="3">
        <v>9.3000000000000007</v>
      </c>
      <c r="F51" s="4">
        <f t="shared" si="4"/>
        <v>59.241000000000007</v>
      </c>
      <c r="G51" t="s">
        <v>6</v>
      </c>
      <c r="H51" t="s">
        <v>14</v>
      </c>
      <c r="I51" t="s">
        <v>17</v>
      </c>
    </row>
    <row r="52" spans="1:9" x14ac:dyDescent="0.3">
      <c r="A52">
        <v>2017</v>
      </c>
      <c r="B52" t="s">
        <v>10</v>
      </c>
      <c r="C52" t="s">
        <v>12</v>
      </c>
      <c r="D52" s="3">
        <v>632</v>
      </c>
      <c r="E52" s="3">
        <v>8.5</v>
      </c>
      <c r="F52" s="4">
        <f t="shared" si="4"/>
        <v>53.72</v>
      </c>
      <c r="G52" t="s">
        <v>6</v>
      </c>
      <c r="H52" t="s">
        <v>14</v>
      </c>
      <c r="I52" t="s">
        <v>17</v>
      </c>
    </row>
    <row r="53" spans="1:9" x14ac:dyDescent="0.3">
      <c r="A53">
        <v>2018</v>
      </c>
      <c r="B53" t="s">
        <v>10</v>
      </c>
      <c r="C53" t="s">
        <v>12</v>
      </c>
      <c r="D53" s="3">
        <v>742</v>
      </c>
      <c r="E53" s="3">
        <v>9.8000000000000007</v>
      </c>
      <c r="F53" s="4">
        <f t="shared" si="4"/>
        <v>72.716000000000008</v>
      </c>
      <c r="G53" t="s">
        <v>6</v>
      </c>
      <c r="H53" t="s">
        <v>14</v>
      </c>
      <c r="I53" t="s">
        <v>17</v>
      </c>
    </row>
    <row r="54" spans="1:9" x14ac:dyDescent="0.3">
      <c r="A54">
        <v>2019</v>
      </c>
      <c r="B54" t="s">
        <v>10</v>
      </c>
      <c r="C54" t="s">
        <v>12</v>
      </c>
      <c r="D54" s="3">
        <v>806</v>
      </c>
      <c r="E54" s="3">
        <v>9.1999999999999993</v>
      </c>
      <c r="F54" s="4">
        <f t="shared" si="4"/>
        <v>74.152000000000001</v>
      </c>
      <c r="G54" t="s">
        <v>6</v>
      </c>
      <c r="H54" t="s">
        <v>14</v>
      </c>
      <c r="I54" t="s">
        <v>17</v>
      </c>
    </row>
    <row r="55" spans="1:9" x14ac:dyDescent="0.3">
      <c r="A55">
        <v>2020</v>
      </c>
      <c r="B55" t="s">
        <v>10</v>
      </c>
      <c r="C55" t="s">
        <v>12</v>
      </c>
      <c r="D55" s="3">
        <v>973</v>
      </c>
      <c r="E55" s="3">
        <v>10.4</v>
      </c>
      <c r="F55" s="4">
        <f t="shared" si="4"/>
        <v>101.19200000000001</v>
      </c>
      <c r="G55" t="s">
        <v>6</v>
      </c>
      <c r="H55" t="s">
        <v>14</v>
      </c>
      <c r="I55" t="s">
        <v>17</v>
      </c>
    </row>
    <row r="56" spans="1:9" s="1" customFormat="1" x14ac:dyDescent="0.3">
      <c r="A56" s="1">
        <v>2021</v>
      </c>
      <c r="B56" s="1" t="s">
        <v>10</v>
      </c>
      <c r="C56" s="1" t="s">
        <v>12</v>
      </c>
      <c r="D56" s="3">
        <v>931</v>
      </c>
      <c r="E56" s="3">
        <v>7.6</v>
      </c>
      <c r="F56" s="4">
        <f t="shared" si="4"/>
        <v>70.756</v>
      </c>
      <c r="G56" s="1" t="s">
        <v>6</v>
      </c>
      <c r="H56" t="s">
        <v>14</v>
      </c>
      <c r="I56" t="s">
        <v>17</v>
      </c>
    </row>
    <row r="57" spans="1:9" x14ac:dyDescent="0.3">
      <c r="A57">
        <v>2011</v>
      </c>
      <c r="B57" t="s">
        <v>10</v>
      </c>
      <c r="C57" t="s">
        <v>12</v>
      </c>
      <c r="D57" s="3" t="s">
        <v>19</v>
      </c>
      <c r="E57" s="3" t="s">
        <v>19</v>
      </c>
      <c r="F57" s="3" t="s">
        <v>19</v>
      </c>
      <c r="G57" t="s">
        <v>6</v>
      </c>
      <c r="H57" t="s">
        <v>14</v>
      </c>
      <c r="I57" t="s">
        <v>18</v>
      </c>
    </row>
    <row r="58" spans="1:9" x14ac:dyDescent="0.3">
      <c r="A58">
        <v>2012</v>
      </c>
      <c r="B58" t="s">
        <v>10</v>
      </c>
      <c r="C58" t="s">
        <v>12</v>
      </c>
      <c r="D58" s="3" t="s">
        <v>19</v>
      </c>
      <c r="E58" s="3" t="s">
        <v>19</v>
      </c>
      <c r="F58" s="3" t="s">
        <v>19</v>
      </c>
      <c r="G58" t="s">
        <v>6</v>
      </c>
      <c r="H58" t="s">
        <v>14</v>
      </c>
      <c r="I58" t="s">
        <v>18</v>
      </c>
    </row>
    <row r="59" spans="1:9" x14ac:dyDescent="0.3">
      <c r="A59">
        <v>2013</v>
      </c>
      <c r="B59" t="s">
        <v>10</v>
      </c>
      <c r="C59" t="s">
        <v>12</v>
      </c>
      <c r="D59" s="3" t="s">
        <v>19</v>
      </c>
      <c r="E59" s="3" t="s">
        <v>19</v>
      </c>
      <c r="F59" s="3" t="s">
        <v>19</v>
      </c>
      <c r="G59" t="s">
        <v>6</v>
      </c>
      <c r="H59" t="s">
        <v>14</v>
      </c>
      <c r="I59" t="s">
        <v>18</v>
      </c>
    </row>
    <row r="60" spans="1:9" x14ac:dyDescent="0.3">
      <c r="A60">
        <v>2014</v>
      </c>
      <c r="B60" t="s">
        <v>10</v>
      </c>
      <c r="C60" t="s">
        <v>12</v>
      </c>
      <c r="D60" s="3" t="s">
        <v>19</v>
      </c>
      <c r="E60" s="3" t="s">
        <v>19</v>
      </c>
      <c r="F60" s="3" t="s">
        <v>19</v>
      </c>
      <c r="G60" t="s">
        <v>6</v>
      </c>
      <c r="H60" t="s">
        <v>14</v>
      </c>
      <c r="I60" t="s">
        <v>18</v>
      </c>
    </row>
    <row r="61" spans="1:9" x14ac:dyDescent="0.3">
      <c r="A61">
        <v>2015</v>
      </c>
      <c r="B61" t="s">
        <v>10</v>
      </c>
      <c r="C61" t="s">
        <v>12</v>
      </c>
      <c r="D61" s="3" t="s">
        <v>19</v>
      </c>
      <c r="E61" s="3" t="s">
        <v>19</v>
      </c>
      <c r="F61" s="3" t="s">
        <v>19</v>
      </c>
      <c r="G61" t="s">
        <v>6</v>
      </c>
      <c r="H61" t="s">
        <v>14</v>
      </c>
      <c r="I61" t="s">
        <v>18</v>
      </c>
    </row>
    <row r="62" spans="1:9" x14ac:dyDescent="0.3">
      <c r="A62">
        <v>2016</v>
      </c>
      <c r="B62" t="s">
        <v>10</v>
      </c>
      <c r="C62" t="s">
        <v>12</v>
      </c>
      <c r="D62" s="3">
        <v>8332</v>
      </c>
      <c r="E62" s="3">
        <v>5.2</v>
      </c>
      <c r="F62" s="4">
        <f t="shared" ref="F62:F67" si="5">(D62*E62)/100</f>
        <v>433.26400000000001</v>
      </c>
      <c r="G62" t="s">
        <v>6</v>
      </c>
      <c r="H62" t="s">
        <v>14</v>
      </c>
      <c r="I62" t="s">
        <v>18</v>
      </c>
    </row>
    <row r="63" spans="1:9" x14ac:dyDescent="0.3">
      <c r="A63">
        <v>2017</v>
      </c>
      <c r="B63" t="s">
        <v>10</v>
      </c>
      <c r="C63" t="s">
        <v>12</v>
      </c>
      <c r="D63" s="3">
        <v>12091</v>
      </c>
      <c r="E63" s="3">
        <v>5.2</v>
      </c>
      <c r="F63" s="4">
        <f t="shared" si="5"/>
        <v>628.73200000000008</v>
      </c>
      <c r="G63" t="s">
        <v>6</v>
      </c>
      <c r="H63" t="s">
        <v>14</v>
      </c>
      <c r="I63" t="s">
        <v>18</v>
      </c>
    </row>
    <row r="64" spans="1:9" x14ac:dyDescent="0.3">
      <c r="A64">
        <v>2018</v>
      </c>
      <c r="B64" t="s">
        <v>10</v>
      </c>
      <c r="C64" t="s">
        <v>12</v>
      </c>
      <c r="D64" s="3">
        <v>13948</v>
      </c>
      <c r="E64" s="3">
        <v>5.0999999999999996</v>
      </c>
      <c r="F64" s="4">
        <f t="shared" si="5"/>
        <v>711.34799999999984</v>
      </c>
      <c r="G64" t="s">
        <v>6</v>
      </c>
      <c r="H64" t="s">
        <v>14</v>
      </c>
      <c r="I64" t="s">
        <v>18</v>
      </c>
    </row>
    <row r="65" spans="1:9" x14ac:dyDescent="0.3">
      <c r="A65">
        <v>2019</v>
      </c>
      <c r="B65" t="s">
        <v>10</v>
      </c>
      <c r="C65" t="s">
        <v>12</v>
      </c>
      <c r="D65" s="3">
        <v>13824</v>
      </c>
      <c r="E65" s="3">
        <v>4.2</v>
      </c>
      <c r="F65" s="4">
        <f t="shared" si="5"/>
        <v>580.60800000000006</v>
      </c>
      <c r="G65" t="s">
        <v>6</v>
      </c>
      <c r="H65" t="s">
        <v>14</v>
      </c>
      <c r="I65" t="s">
        <v>18</v>
      </c>
    </row>
    <row r="66" spans="1:9" x14ac:dyDescent="0.3">
      <c r="A66">
        <v>2020</v>
      </c>
      <c r="B66" t="s">
        <v>10</v>
      </c>
      <c r="C66" t="s">
        <v>12</v>
      </c>
      <c r="D66" s="3">
        <v>16402</v>
      </c>
      <c r="E66" s="3">
        <v>4.0999999999999996</v>
      </c>
      <c r="F66" s="4">
        <f t="shared" si="5"/>
        <v>672.48199999999997</v>
      </c>
      <c r="G66" t="s">
        <v>6</v>
      </c>
      <c r="H66" t="s">
        <v>14</v>
      </c>
      <c r="I66" t="s">
        <v>18</v>
      </c>
    </row>
    <row r="67" spans="1:9" s="1" customFormat="1" ht="15" thickBot="1" x14ac:dyDescent="0.35">
      <c r="A67" s="1">
        <v>2021</v>
      </c>
      <c r="B67" s="1" t="s">
        <v>10</v>
      </c>
      <c r="C67" s="1" t="s">
        <v>12</v>
      </c>
      <c r="D67" s="3">
        <v>931</v>
      </c>
      <c r="E67" s="3">
        <v>7.6</v>
      </c>
      <c r="F67" s="4">
        <f t="shared" si="5"/>
        <v>70.756</v>
      </c>
      <c r="G67" s="1" t="s">
        <v>6</v>
      </c>
      <c r="H67" t="s">
        <v>14</v>
      </c>
      <c r="I67" t="s">
        <v>18</v>
      </c>
    </row>
    <row r="68" spans="1:9" s="6" customFormat="1" x14ac:dyDescent="0.3">
      <c r="A68" s="6">
        <v>2011</v>
      </c>
      <c r="B68" s="6" t="s">
        <v>10</v>
      </c>
      <c r="C68" s="6" t="s">
        <v>12</v>
      </c>
      <c r="D68" s="14">
        <v>3080</v>
      </c>
      <c r="E68" s="7">
        <f t="shared" ref="E68:E77" si="6">(F68/D68)*100</f>
        <v>12.402597402597403</v>
      </c>
      <c r="F68" s="15">
        <v>382</v>
      </c>
      <c r="G68" s="6" t="s">
        <v>7</v>
      </c>
      <c r="H68" s="6" t="s">
        <v>14</v>
      </c>
    </row>
    <row r="69" spans="1:9" s="6" customFormat="1" x14ac:dyDescent="0.3">
      <c r="A69" s="6">
        <v>2012</v>
      </c>
      <c r="B69" s="6" t="s">
        <v>10</v>
      </c>
      <c r="C69" s="6" t="s">
        <v>12</v>
      </c>
      <c r="D69" s="14">
        <v>2756</v>
      </c>
      <c r="E69" s="7">
        <f t="shared" si="6"/>
        <v>10.449927431059507</v>
      </c>
      <c r="F69" s="8">
        <v>288</v>
      </c>
      <c r="G69" s="6" t="s">
        <v>7</v>
      </c>
      <c r="H69" s="6" t="s">
        <v>14</v>
      </c>
    </row>
    <row r="70" spans="1:9" s="6" customFormat="1" x14ac:dyDescent="0.3">
      <c r="A70" s="6">
        <v>2013</v>
      </c>
      <c r="B70" s="6" t="s">
        <v>10</v>
      </c>
      <c r="C70" s="6" t="s">
        <v>12</v>
      </c>
      <c r="D70" s="14">
        <v>3779</v>
      </c>
      <c r="E70" s="7">
        <f t="shared" si="6"/>
        <v>14.024874305371792</v>
      </c>
      <c r="F70" s="8">
        <v>530</v>
      </c>
      <c r="G70" s="6" t="s">
        <v>7</v>
      </c>
      <c r="H70" s="6" t="s">
        <v>14</v>
      </c>
    </row>
    <row r="71" spans="1:9" s="6" customFormat="1" x14ac:dyDescent="0.3">
      <c r="A71" s="6">
        <v>2014</v>
      </c>
      <c r="B71" s="6" t="s">
        <v>10</v>
      </c>
      <c r="C71" s="6" t="s">
        <v>12</v>
      </c>
      <c r="D71" s="14">
        <v>4340</v>
      </c>
      <c r="E71" s="7">
        <f t="shared" si="6"/>
        <v>13.894009216589861</v>
      </c>
      <c r="F71" s="9">
        <v>603</v>
      </c>
      <c r="G71" s="6" t="s">
        <v>7</v>
      </c>
      <c r="H71" s="6" t="s">
        <v>14</v>
      </c>
    </row>
    <row r="72" spans="1:9" s="6" customFormat="1" x14ac:dyDescent="0.3">
      <c r="A72" s="6">
        <v>2015</v>
      </c>
      <c r="B72" s="6" t="s">
        <v>10</v>
      </c>
      <c r="C72" s="6" t="s">
        <v>12</v>
      </c>
      <c r="D72" s="14">
        <v>5160</v>
      </c>
      <c r="E72" s="7">
        <f t="shared" si="6"/>
        <v>12.073643410852714</v>
      </c>
      <c r="F72" s="9">
        <v>623</v>
      </c>
      <c r="G72" s="6" t="s">
        <v>7</v>
      </c>
      <c r="H72" s="6" t="s">
        <v>14</v>
      </c>
    </row>
    <row r="73" spans="1:9" s="6" customFormat="1" x14ac:dyDescent="0.3">
      <c r="A73" s="6">
        <v>2016</v>
      </c>
      <c r="B73" s="6" t="s">
        <v>10</v>
      </c>
      <c r="C73" s="6" t="s">
        <v>12</v>
      </c>
      <c r="D73" s="14">
        <v>6992</v>
      </c>
      <c r="E73" s="7">
        <f t="shared" si="6"/>
        <v>11.127002288329519</v>
      </c>
      <c r="F73" s="9">
        <v>778</v>
      </c>
      <c r="G73" s="6" t="s">
        <v>7</v>
      </c>
      <c r="H73" s="6" t="s">
        <v>14</v>
      </c>
    </row>
    <row r="74" spans="1:9" s="6" customFormat="1" x14ac:dyDescent="0.3">
      <c r="A74" s="6">
        <v>2017</v>
      </c>
      <c r="B74" s="6" t="s">
        <v>10</v>
      </c>
      <c r="C74" s="6" t="s">
        <v>12</v>
      </c>
      <c r="D74" s="14">
        <v>8046</v>
      </c>
      <c r="E74" s="7">
        <f t="shared" si="6"/>
        <v>10.812826249067859</v>
      </c>
      <c r="F74" s="9">
        <v>870</v>
      </c>
      <c r="G74" s="6" t="s">
        <v>7</v>
      </c>
      <c r="H74" s="6" t="s">
        <v>14</v>
      </c>
    </row>
    <row r="75" spans="1:9" s="6" customFormat="1" x14ac:dyDescent="0.3">
      <c r="A75" s="6">
        <v>2018</v>
      </c>
      <c r="B75" s="6" t="s">
        <v>10</v>
      </c>
      <c r="C75" s="6" t="s">
        <v>12</v>
      </c>
      <c r="D75" s="14">
        <v>8471</v>
      </c>
      <c r="E75" s="7">
        <f t="shared" si="6"/>
        <v>10.612678550348246</v>
      </c>
      <c r="F75" s="9">
        <v>899</v>
      </c>
      <c r="G75" s="6" t="s">
        <v>7</v>
      </c>
      <c r="H75" s="6" t="s">
        <v>14</v>
      </c>
    </row>
    <row r="76" spans="1:9" s="6" customFormat="1" x14ac:dyDescent="0.3">
      <c r="A76" s="6">
        <v>2019</v>
      </c>
      <c r="B76" s="6" t="s">
        <v>10</v>
      </c>
      <c r="C76" s="6" t="s">
        <v>12</v>
      </c>
      <c r="D76" s="14">
        <v>9188</v>
      </c>
      <c r="E76" s="7">
        <f t="shared" si="6"/>
        <v>9.6103613408794075</v>
      </c>
      <c r="F76" s="9">
        <v>883</v>
      </c>
      <c r="G76" s="6" t="s">
        <v>7</v>
      </c>
      <c r="H76" s="6" t="s">
        <v>14</v>
      </c>
    </row>
    <row r="77" spans="1:9" s="6" customFormat="1" x14ac:dyDescent="0.3">
      <c r="A77" s="6">
        <v>2020</v>
      </c>
      <c r="B77" s="6" t="s">
        <v>10</v>
      </c>
      <c r="C77" s="6" t="s">
        <v>12</v>
      </c>
      <c r="D77" s="14">
        <v>11718</v>
      </c>
      <c r="E77" s="7">
        <f t="shared" si="6"/>
        <v>8.9947089947089935</v>
      </c>
      <c r="F77" s="9">
        <v>1054</v>
      </c>
      <c r="G77" s="6" t="s">
        <v>7</v>
      </c>
      <c r="H77" s="6" t="s">
        <v>14</v>
      </c>
    </row>
    <row r="78" spans="1:9" s="10" customFormat="1" x14ac:dyDescent="0.3">
      <c r="A78" s="10">
        <v>2021</v>
      </c>
      <c r="B78" s="10" t="s">
        <v>10</v>
      </c>
      <c r="C78" s="10" t="s">
        <v>12</v>
      </c>
      <c r="D78" s="17"/>
      <c r="E78" s="18"/>
      <c r="F78" s="17"/>
      <c r="G78" s="10" t="s">
        <v>7</v>
      </c>
      <c r="H78" s="6" t="s">
        <v>14</v>
      </c>
    </row>
    <row r="79" spans="1:9" s="6" customFormat="1" x14ac:dyDescent="0.3">
      <c r="A79" s="6">
        <v>2011</v>
      </c>
      <c r="B79" s="6" t="s">
        <v>10</v>
      </c>
      <c r="C79" s="6" t="s">
        <v>12</v>
      </c>
      <c r="D79" s="11">
        <v>15241</v>
      </c>
      <c r="E79" s="7">
        <f t="shared" ref="E79:E88" si="7">(F79/D79)*100</f>
        <v>21.474968834066004</v>
      </c>
      <c r="F79" s="12">
        <v>3273</v>
      </c>
      <c r="G79" s="6" t="s">
        <v>8</v>
      </c>
      <c r="H79" s="6" t="s">
        <v>14</v>
      </c>
    </row>
    <row r="80" spans="1:9" s="6" customFormat="1" x14ac:dyDescent="0.3">
      <c r="A80" s="6">
        <v>2012</v>
      </c>
      <c r="B80" s="6" t="s">
        <v>10</v>
      </c>
      <c r="C80" s="6" t="s">
        <v>12</v>
      </c>
      <c r="D80" s="11">
        <v>15895</v>
      </c>
      <c r="E80" s="7">
        <f t="shared" si="7"/>
        <v>20.975149418055992</v>
      </c>
      <c r="F80" s="12">
        <v>3334</v>
      </c>
      <c r="G80" s="6" t="s">
        <v>8</v>
      </c>
      <c r="H80" s="6" t="s">
        <v>14</v>
      </c>
    </row>
    <row r="81" spans="1:14" s="6" customFormat="1" x14ac:dyDescent="0.3">
      <c r="A81" s="6">
        <v>2013</v>
      </c>
      <c r="B81" s="6" t="s">
        <v>10</v>
      </c>
      <c r="C81" s="6" t="s">
        <v>12</v>
      </c>
      <c r="D81" s="11">
        <v>18136</v>
      </c>
      <c r="E81" s="7">
        <f t="shared" si="7"/>
        <v>19.855535950595502</v>
      </c>
      <c r="F81" s="12">
        <v>3601</v>
      </c>
      <c r="G81" s="6" t="s">
        <v>8</v>
      </c>
      <c r="H81" s="6" t="s">
        <v>14</v>
      </c>
    </row>
    <row r="82" spans="1:14" s="6" customFormat="1" x14ac:dyDescent="0.3">
      <c r="A82" s="6">
        <v>2014</v>
      </c>
      <c r="B82" s="6" t="s">
        <v>10</v>
      </c>
      <c r="C82" s="6" t="s">
        <v>12</v>
      </c>
      <c r="D82" s="13">
        <v>19451</v>
      </c>
      <c r="E82" s="7">
        <f t="shared" si="7"/>
        <v>20.713587990334688</v>
      </c>
      <c r="F82" s="14">
        <v>4029</v>
      </c>
      <c r="G82" s="6" t="s">
        <v>8</v>
      </c>
      <c r="H82" s="6" t="s">
        <v>14</v>
      </c>
    </row>
    <row r="83" spans="1:14" s="6" customFormat="1" x14ac:dyDescent="0.3">
      <c r="A83" s="6">
        <v>2015</v>
      </c>
      <c r="B83" s="6" t="s">
        <v>10</v>
      </c>
      <c r="C83" s="6" t="s">
        <v>12</v>
      </c>
      <c r="D83" s="13">
        <v>22220</v>
      </c>
      <c r="E83" s="7">
        <f t="shared" si="7"/>
        <v>20.261026102610259</v>
      </c>
      <c r="F83" s="14">
        <v>4502</v>
      </c>
      <c r="G83" s="6" t="s">
        <v>8</v>
      </c>
      <c r="H83" s="6" t="s">
        <v>14</v>
      </c>
    </row>
    <row r="84" spans="1:14" s="6" customFormat="1" x14ac:dyDescent="0.3">
      <c r="A84" s="6">
        <v>2016</v>
      </c>
      <c r="B84" s="6" t="s">
        <v>10</v>
      </c>
      <c r="C84" s="6" t="s">
        <v>12</v>
      </c>
      <c r="D84" s="13">
        <v>29589</v>
      </c>
      <c r="E84" s="7">
        <f t="shared" si="7"/>
        <v>18.33789583967015</v>
      </c>
      <c r="F84" s="14">
        <v>5426</v>
      </c>
      <c r="G84" s="6" t="s">
        <v>8</v>
      </c>
      <c r="H84" s="6" t="s">
        <v>14</v>
      </c>
    </row>
    <row r="85" spans="1:14" s="6" customFormat="1" x14ac:dyDescent="0.3">
      <c r="A85" s="6">
        <v>2017</v>
      </c>
      <c r="B85" s="6" t="s">
        <v>10</v>
      </c>
      <c r="C85" s="6" t="s">
        <v>12</v>
      </c>
      <c r="D85" s="13">
        <v>31514</v>
      </c>
      <c r="E85" s="7">
        <f t="shared" si="7"/>
        <v>17.972964396776035</v>
      </c>
      <c r="F85" s="14">
        <v>5664</v>
      </c>
      <c r="G85" s="6" t="s">
        <v>8</v>
      </c>
      <c r="H85" s="6" t="s">
        <v>14</v>
      </c>
    </row>
    <row r="86" spans="1:14" s="6" customFormat="1" x14ac:dyDescent="0.3">
      <c r="A86" s="6">
        <v>2018</v>
      </c>
      <c r="B86" s="6" t="s">
        <v>10</v>
      </c>
      <c r="C86" s="6" t="s">
        <v>12</v>
      </c>
      <c r="D86" s="13">
        <v>37402</v>
      </c>
      <c r="E86" s="7">
        <f t="shared" si="7"/>
        <v>18.52842094005668</v>
      </c>
      <c r="F86" s="14">
        <v>6930</v>
      </c>
      <c r="G86" s="6" t="s">
        <v>8</v>
      </c>
      <c r="H86" s="6" t="s">
        <v>14</v>
      </c>
    </row>
    <row r="87" spans="1:14" s="6" customFormat="1" x14ac:dyDescent="0.3">
      <c r="A87" s="6">
        <v>2019</v>
      </c>
      <c r="B87" s="6" t="s">
        <v>10</v>
      </c>
      <c r="C87" s="6" t="s">
        <v>12</v>
      </c>
      <c r="D87" s="13">
        <v>40270</v>
      </c>
      <c r="E87" s="7">
        <f t="shared" si="7"/>
        <v>17.827166625279364</v>
      </c>
      <c r="F87" s="14">
        <v>7179</v>
      </c>
      <c r="G87" s="6" t="s">
        <v>8</v>
      </c>
      <c r="H87" s="6" t="s">
        <v>14</v>
      </c>
    </row>
    <row r="88" spans="1:14" s="6" customFormat="1" x14ac:dyDescent="0.3">
      <c r="A88" s="6">
        <v>2020</v>
      </c>
      <c r="B88" s="6" t="s">
        <v>10</v>
      </c>
      <c r="C88" s="6" t="s">
        <v>12</v>
      </c>
      <c r="D88" s="13">
        <v>38094</v>
      </c>
      <c r="E88" s="7">
        <f t="shared" si="7"/>
        <v>18.708983041948862</v>
      </c>
      <c r="F88" s="14">
        <v>7127</v>
      </c>
      <c r="G88" s="6" t="s">
        <v>8</v>
      </c>
      <c r="H88" s="6" t="s">
        <v>14</v>
      </c>
    </row>
    <row r="89" spans="1:14" s="10" customFormat="1" x14ac:dyDescent="0.3">
      <c r="A89" s="10">
        <v>2021</v>
      </c>
      <c r="B89" s="10" t="s">
        <v>10</v>
      </c>
      <c r="C89" s="10" t="s">
        <v>12</v>
      </c>
      <c r="D89" s="19"/>
      <c r="E89" s="20"/>
      <c r="F89" s="19"/>
      <c r="G89" s="10" t="s">
        <v>8</v>
      </c>
      <c r="H89" s="6" t="s">
        <v>14</v>
      </c>
    </row>
    <row r="90" spans="1:14" s="1" customFormat="1" x14ac:dyDescent="0.3">
      <c r="A90" s="1">
        <v>2011</v>
      </c>
      <c r="B90" s="1" t="s">
        <v>10</v>
      </c>
      <c r="C90" s="1" t="s">
        <v>20</v>
      </c>
      <c r="D90" s="16" t="s">
        <v>19</v>
      </c>
      <c r="E90" s="16" t="s">
        <v>19</v>
      </c>
      <c r="F90" s="16" t="s">
        <v>19</v>
      </c>
      <c r="G90" s="1" t="s">
        <v>6</v>
      </c>
      <c r="H90" s="1" t="s">
        <v>15</v>
      </c>
      <c r="I90" s="1" t="s">
        <v>21</v>
      </c>
    </row>
    <row r="91" spans="1:14" s="1" customFormat="1" x14ac:dyDescent="0.3">
      <c r="A91" s="1">
        <v>2012</v>
      </c>
      <c r="B91" s="1" t="s">
        <v>10</v>
      </c>
      <c r="C91" s="1" t="s">
        <v>20</v>
      </c>
      <c r="D91" s="16" t="s">
        <v>19</v>
      </c>
      <c r="E91" s="16" t="s">
        <v>19</v>
      </c>
      <c r="F91" s="16" t="s">
        <v>19</v>
      </c>
      <c r="G91" s="1" t="s">
        <v>6</v>
      </c>
      <c r="H91" s="1" t="s">
        <v>15</v>
      </c>
      <c r="I91" s="1" t="s">
        <v>21</v>
      </c>
    </row>
    <row r="92" spans="1:14" s="1" customFormat="1" x14ac:dyDescent="0.3">
      <c r="A92" s="1">
        <v>2013</v>
      </c>
      <c r="B92" s="1" t="s">
        <v>10</v>
      </c>
      <c r="C92" s="1" t="s">
        <v>20</v>
      </c>
      <c r="D92" s="16" t="s">
        <v>19</v>
      </c>
      <c r="E92" s="16" t="s">
        <v>19</v>
      </c>
      <c r="F92" s="16" t="s">
        <v>19</v>
      </c>
      <c r="G92" s="1" t="s">
        <v>6</v>
      </c>
      <c r="H92" s="1" t="s">
        <v>15</v>
      </c>
      <c r="I92" s="1" t="s">
        <v>21</v>
      </c>
    </row>
    <row r="93" spans="1:14" s="1" customFormat="1" x14ac:dyDescent="0.3">
      <c r="A93" s="1">
        <v>2014</v>
      </c>
      <c r="B93" s="1" t="s">
        <v>10</v>
      </c>
      <c r="C93" s="1" t="s">
        <v>20</v>
      </c>
      <c r="D93" s="16" t="s">
        <v>19</v>
      </c>
      <c r="E93" s="16" t="s">
        <v>19</v>
      </c>
      <c r="F93" s="16" t="s">
        <v>19</v>
      </c>
      <c r="G93" s="1" t="s">
        <v>6</v>
      </c>
      <c r="H93" s="1" t="s">
        <v>15</v>
      </c>
      <c r="I93" s="1" t="s">
        <v>21</v>
      </c>
      <c r="K93" s="23" t="s">
        <v>23</v>
      </c>
      <c r="L93" s="23" t="s">
        <v>24</v>
      </c>
      <c r="M93" s="23" t="s">
        <v>25</v>
      </c>
      <c r="N93" s="24" t="s">
        <v>26</v>
      </c>
    </row>
    <row r="94" spans="1:14" s="1" customFormat="1" x14ac:dyDescent="0.3">
      <c r="A94" s="1">
        <v>2015</v>
      </c>
      <c r="B94" s="1" t="s">
        <v>10</v>
      </c>
      <c r="C94" s="1" t="s">
        <v>20</v>
      </c>
      <c r="D94" s="21">
        <v>15565</v>
      </c>
      <c r="E94" s="21">
        <v>1.89</v>
      </c>
      <c r="F94" s="21">
        <v>294</v>
      </c>
      <c r="G94" s="1" t="s">
        <v>6</v>
      </c>
      <c r="H94" s="1" t="s">
        <v>15</v>
      </c>
      <c r="I94" s="1" t="s">
        <v>21</v>
      </c>
      <c r="K94" s="22">
        <v>2015</v>
      </c>
      <c r="L94" s="22">
        <v>294</v>
      </c>
      <c r="M94" s="22">
        <v>9588523</v>
      </c>
      <c r="N94" s="22">
        <v>3.1E-2</v>
      </c>
    </row>
    <row r="95" spans="1:14" s="1" customFormat="1" x14ac:dyDescent="0.3">
      <c r="A95" s="1">
        <v>2016</v>
      </c>
      <c r="B95" s="1" t="s">
        <v>10</v>
      </c>
      <c r="C95" s="1" t="s">
        <v>20</v>
      </c>
      <c r="D95" s="21">
        <v>18838</v>
      </c>
      <c r="E95" s="21">
        <v>1.67</v>
      </c>
      <c r="F95" s="21">
        <v>314</v>
      </c>
      <c r="G95" s="1" t="s">
        <v>6</v>
      </c>
      <c r="H95" s="1" t="s">
        <v>15</v>
      </c>
      <c r="I95" s="1" t="s">
        <v>21</v>
      </c>
      <c r="K95" s="22">
        <v>2016</v>
      </c>
      <c r="L95" s="22">
        <v>323</v>
      </c>
      <c r="M95" s="22">
        <v>10324341</v>
      </c>
      <c r="N95" s="22">
        <v>3.1E-2</v>
      </c>
    </row>
    <row r="96" spans="1:14" s="1" customFormat="1" x14ac:dyDescent="0.3">
      <c r="A96" s="1">
        <v>2017</v>
      </c>
      <c r="B96" s="1" t="s">
        <v>10</v>
      </c>
      <c r="C96" s="1" t="s">
        <v>20</v>
      </c>
      <c r="D96" s="21">
        <v>19330</v>
      </c>
      <c r="E96" s="21">
        <v>2.04</v>
      </c>
      <c r="F96" s="21">
        <v>395</v>
      </c>
      <c r="G96" s="1" t="s">
        <v>6</v>
      </c>
      <c r="H96" s="1" t="s">
        <v>15</v>
      </c>
      <c r="I96" s="1" t="s">
        <v>21</v>
      </c>
      <c r="K96" s="22">
        <v>2017</v>
      </c>
      <c r="L96" s="22">
        <v>395</v>
      </c>
      <c r="M96" s="22">
        <v>10848907</v>
      </c>
      <c r="N96" s="22">
        <v>3.5999999999999997E-2</v>
      </c>
    </row>
    <row r="97" spans="1:14" s="1" customFormat="1" x14ac:dyDescent="0.3">
      <c r="A97" s="1">
        <v>2018</v>
      </c>
      <c r="B97" s="1" t="s">
        <v>10</v>
      </c>
      <c r="C97" s="1" t="s">
        <v>20</v>
      </c>
      <c r="D97" s="21">
        <v>21772</v>
      </c>
      <c r="E97" s="21">
        <v>2.1800000000000002</v>
      </c>
      <c r="F97" s="21">
        <v>474</v>
      </c>
      <c r="G97" s="1" t="s">
        <v>6</v>
      </c>
      <c r="H97" s="1" t="s">
        <v>15</v>
      </c>
      <c r="I97" s="1" t="s">
        <v>21</v>
      </c>
      <c r="K97" s="22">
        <v>2018</v>
      </c>
      <c r="L97" s="22">
        <v>474</v>
      </c>
      <c r="M97" s="22">
        <v>12178044</v>
      </c>
      <c r="N97" s="22">
        <v>3.9E-2</v>
      </c>
    </row>
    <row r="98" spans="1:14" s="1" customFormat="1" x14ac:dyDescent="0.3">
      <c r="A98" s="1">
        <v>2019</v>
      </c>
      <c r="B98" s="1" t="s">
        <v>10</v>
      </c>
      <c r="C98" s="1" t="s">
        <v>20</v>
      </c>
      <c r="D98" s="21">
        <v>20037</v>
      </c>
      <c r="E98" s="21">
        <v>2.12</v>
      </c>
      <c r="F98" s="21">
        <v>424</v>
      </c>
      <c r="G98" s="1" t="s">
        <v>6</v>
      </c>
      <c r="H98" s="1" t="s">
        <v>15</v>
      </c>
      <c r="I98" s="1" t="s">
        <v>21</v>
      </c>
      <c r="K98" s="22">
        <v>2019</v>
      </c>
      <c r="L98" s="22">
        <v>424</v>
      </c>
      <c r="M98" s="22">
        <v>11225271</v>
      </c>
      <c r="N98" s="22">
        <v>3.7999999999999999E-2</v>
      </c>
    </row>
    <row r="99" spans="1:14" s="1" customFormat="1" x14ac:dyDescent="0.3">
      <c r="A99" s="1">
        <v>2020</v>
      </c>
      <c r="B99" s="1" t="s">
        <v>10</v>
      </c>
      <c r="C99" s="1" t="s">
        <v>20</v>
      </c>
      <c r="D99" s="21">
        <v>19338</v>
      </c>
      <c r="E99" s="21">
        <v>1.77</v>
      </c>
      <c r="F99" s="21">
        <v>342</v>
      </c>
      <c r="G99" s="1" t="s">
        <v>6</v>
      </c>
      <c r="H99" s="1" t="s">
        <v>15</v>
      </c>
      <c r="I99" s="1" t="s">
        <v>21</v>
      </c>
      <c r="K99" s="22">
        <v>2020</v>
      </c>
      <c r="L99" s="22">
        <v>328</v>
      </c>
      <c r="M99" s="22">
        <v>9622718</v>
      </c>
      <c r="N99" s="22">
        <v>3.4000000000000002E-2</v>
      </c>
    </row>
    <row r="100" spans="1:14" s="1" customFormat="1" x14ac:dyDescent="0.3">
      <c r="A100" s="1">
        <v>2021</v>
      </c>
      <c r="B100" s="1" t="s">
        <v>10</v>
      </c>
      <c r="C100" s="1" t="s">
        <v>20</v>
      </c>
      <c r="D100" s="21">
        <v>21219</v>
      </c>
      <c r="E100" s="21">
        <v>1.1299999999999999</v>
      </c>
      <c r="F100" s="21">
        <v>240</v>
      </c>
      <c r="G100" s="1" t="s">
        <v>6</v>
      </c>
      <c r="H100" s="1" t="s">
        <v>15</v>
      </c>
      <c r="I100" s="1" t="s">
        <v>21</v>
      </c>
      <c r="K100" s="22">
        <v>2021</v>
      </c>
      <c r="L100" s="22">
        <v>240</v>
      </c>
      <c r="M100" s="22">
        <v>10928205</v>
      </c>
      <c r="N100" s="22">
        <v>2.1999999999999999E-2</v>
      </c>
    </row>
    <row r="101" spans="1:14" s="1" customFormat="1" x14ac:dyDescent="0.3">
      <c r="A101" s="1">
        <v>2011</v>
      </c>
      <c r="B101" s="1" t="s">
        <v>10</v>
      </c>
      <c r="C101" s="1" t="s">
        <v>16</v>
      </c>
      <c r="D101" s="16" t="s">
        <v>19</v>
      </c>
      <c r="E101" s="16" t="s">
        <v>19</v>
      </c>
      <c r="F101" s="16" t="s">
        <v>19</v>
      </c>
      <c r="G101" s="1" t="s">
        <v>6</v>
      </c>
      <c r="H101" s="1" t="s">
        <v>15</v>
      </c>
      <c r="I101" s="1" t="s">
        <v>21</v>
      </c>
    </row>
    <row r="102" spans="1:14" s="1" customFormat="1" x14ac:dyDescent="0.3">
      <c r="A102" s="1">
        <v>2012</v>
      </c>
      <c r="B102" s="1" t="s">
        <v>10</v>
      </c>
      <c r="C102" s="1" t="s">
        <v>16</v>
      </c>
      <c r="D102" s="16" t="s">
        <v>19</v>
      </c>
      <c r="E102" s="16" t="s">
        <v>19</v>
      </c>
      <c r="F102" s="16" t="s">
        <v>19</v>
      </c>
      <c r="G102" s="1" t="s">
        <v>6</v>
      </c>
      <c r="H102" s="1" t="s">
        <v>15</v>
      </c>
      <c r="I102" s="1" t="s">
        <v>21</v>
      </c>
    </row>
    <row r="103" spans="1:14" s="1" customFormat="1" x14ac:dyDescent="0.3">
      <c r="A103" s="1">
        <v>2013</v>
      </c>
      <c r="B103" s="1" t="s">
        <v>10</v>
      </c>
      <c r="C103" s="1" t="s">
        <v>16</v>
      </c>
      <c r="D103" s="16" t="s">
        <v>19</v>
      </c>
      <c r="E103" s="16" t="s">
        <v>19</v>
      </c>
      <c r="F103" s="16" t="s">
        <v>19</v>
      </c>
      <c r="G103" s="1" t="s">
        <v>6</v>
      </c>
      <c r="H103" s="1" t="s">
        <v>15</v>
      </c>
      <c r="I103" s="1" t="s">
        <v>21</v>
      </c>
      <c r="K103" s="23" t="s">
        <v>23</v>
      </c>
      <c r="L103" s="23" t="s">
        <v>24</v>
      </c>
      <c r="M103" s="23" t="s">
        <v>25</v>
      </c>
      <c r="N103" s="24" t="s">
        <v>26</v>
      </c>
    </row>
    <row r="104" spans="1:14" s="1" customFormat="1" x14ac:dyDescent="0.3">
      <c r="A104" s="1">
        <v>2014</v>
      </c>
      <c r="B104" s="1" t="s">
        <v>10</v>
      </c>
      <c r="C104" s="1" t="s">
        <v>16</v>
      </c>
      <c r="D104" s="21">
        <v>6031</v>
      </c>
      <c r="E104" s="21">
        <v>16.899999999999999</v>
      </c>
      <c r="F104" s="21">
        <v>1022</v>
      </c>
      <c r="G104" s="1" t="s">
        <v>6</v>
      </c>
      <c r="H104" s="1" t="s">
        <v>15</v>
      </c>
      <c r="I104" s="1" t="s">
        <v>21</v>
      </c>
      <c r="K104" s="22">
        <v>2014</v>
      </c>
      <c r="L104" s="22">
        <v>1022</v>
      </c>
      <c r="M104" s="22">
        <v>4328152</v>
      </c>
      <c r="N104" s="22">
        <v>0.24</v>
      </c>
    </row>
    <row r="105" spans="1:14" s="1" customFormat="1" x14ac:dyDescent="0.3">
      <c r="A105" s="1">
        <v>2015</v>
      </c>
      <c r="B105" s="1" t="s">
        <v>10</v>
      </c>
      <c r="C105" s="1" t="s">
        <v>16</v>
      </c>
      <c r="D105" s="21">
        <v>11119</v>
      </c>
      <c r="E105" s="21">
        <v>20.8</v>
      </c>
      <c r="F105" s="21">
        <v>2316</v>
      </c>
      <c r="G105" s="1" t="s">
        <v>6</v>
      </c>
      <c r="H105" s="1" t="s">
        <v>15</v>
      </c>
      <c r="I105" s="1" t="s">
        <v>21</v>
      </c>
      <c r="K105" s="22">
        <v>2015</v>
      </c>
      <c r="L105" s="22">
        <v>2316</v>
      </c>
      <c r="M105" s="22">
        <v>7549668</v>
      </c>
      <c r="N105" s="22">
        <v>0.31</v>
      </c>
    </row>
    <row r="106" spans="1:14" s="1" customFormat="1" x14ac:dyDescent="0.3">
      <c r="A106" s="1">
        <v>2016</v>
      </c>
      <c r="B106" s="1" t="s">
        <v>10</v>
      </c>
      <c r="C106" s="1" t="s">
        <v>16</v>
      </c>
      <c r="D106" s="21">
        <v>11347</v>
      </c>
      <c r="E106" s="21">
        <v>20.2</v>
      </c>
      <c r="F106" s="21">
        <v>2289</v>
      </c>
      <c r="G106" s="1" t="s">
        <v>6</v>
      </c>
      <c r="H106" s="1" t="s">
        <v>15</v>
      </c>
      <c r="I106" s="1" t="s">
        <v>21</v>
      </c>
      <c r="K106" s="22">
        <v>2016</v>
      </c>
      <c r="L106" s="22">
        <v>2321</v>
      </c>
      <c r="M106" s="22">
        <v>7114542</v>
      </c>
      <c r="N106" s="22">
        <v>0.33</v>
      </c>
    </row>
    <row r="107" spans="1:14" s="1" customFormat="1" x14ac:dyDescent="0.3">
      <c r="A107" s="1">
        <v>2017</v>
      </c>
      <c r="B107" s="1" t="s">
        <v>10</v>
      </c>
      <c r="C107" s="1" t="s">
        <v>16</v>
      </c>
      <c r="D107" s="21">
        <v>12470</v>
      </c>
      <c r="E107" s="21">
        <v>18.100000000000001</v>
      </c>
      <c r="F107" s="21">
        <v>2253</v>
      </c>
      <c r="G107" s="1" t="s">
        <v>6</v>
      </c>
      <c r="H107" s="1" t="s">
        <v>15</v>
      </c>
      <c r="I107" s="1" t="s">
        <v>21</v>
      </c>
      <c r="K107" s="22">
        <v>2017</v>
      </c>
      <c r="L107" s="22">
        <v>2253</v>
      </c>
      <c r="M107" s="22">
        <v>7721651</v>
      </c>
      <c r="N107" s="22">
        <v>0.28999999999999998</v>
      </c>
    </row>
    <row r="108" spans="1:14" s="1" customFormat="1" x14ac:dyDescent="0.3">
      <c r="A108" s="1">
        <v>2018</v>
      </c>
      <c r="B108" s="1" t="s">
        <v>10</v>
      </c>
      <c r="C108" s="1" t="s">
        <v>16</v>
      </c>
      <c r="D108" s="21">
        <v>21559</v>
      </c>
      <c r="E108" s="21">
        <v>24.1</v>
      </c>
      <c r="F108" s="21">
        <v>5192</v>
      </c>
      <c r="G108" s="1" t="s">
        <v>6</v>
      </c>
      <c r="H108" s="1" t="s">
        <v>15</v>
      </c>
      <c r="I108" s="1" t="s">
        <v>21</v>
      </c>
      <c r="K108" s="22">
        <v>2018</v>
      </c>
      <c r="L108" s="22">
        <v>5192</v>
      </c>
      <c r="M108" s="22">
        <v>12027836</v>
      </c>
      <c r="N108" s="22">
        <v>0.43</v>
      </c>
    </row>
    <row r="109" spans="1:14" s="1" customFormat="1" x14ac:dyDescent="0.3">
      <c r="A109" s="1">
        <v>2019</v>
      </c>
      <c r="B109" s="1" t="s">
        <v>10</v>
      </c>
      <c r="C109" s="1" t="s">
        <v>16</v>
      </c>
      <c r="D109" s="21">
        <v>20037</v>
      </c>
      <c r="E109" s="21">
        <v>22.7</v>
      </c>
      <c r="F109" s="21">
        <v>4557</v>
      </c>
      <c r="G109" s="1" t="s">
        <v>6</v>
      </c>
      <c r="H109" s="1" t="s">
        <v>15</v>
      </c>
      <c r="I109" s="1" t="s">
        <v>21</v>
      </c>
      <c r="K109" s="22">
        <v>2019</v>
      </c>
      <c r="L109" s="22">
        <v>4557</v>
      </c>
      <c r="M109" s="22">
        <v>11225271</v>
      </c>
      <c r="N109" s="22">
        <v>0.41</v>
      </c>
    </row>
    <row r="110" spans="1:14" s="1" customFormat="1" x14ac:dyDescent="0.3">
      <c r="A110" s="1">
        <v>2020</v>
      </c>
      <c r="B110" s="1" t="s">
        <v>10</v>
      </c>
      <c r="C110" s="1" t="s">
        <v>16</v>
      </c>
      <c r="D110" s="21">
        <v>19245</v>
      </c>
      <c r="E110" s="21">
        <v>21.2</v>
      </c>
      <c r="F110" s="21">
        <v>4089</v>
      </c>
      <c r="G110" s="1" t="s">
        <v>6</v>
      </c>
      <c r="H110" s="1" t="s">
        <v>15</v>
      </c>
      <c r="I110" s="1" t="s">
        <v>21</v>
      </c>
      <c r="K110" s="22">
        <v>2020</v>
      </c>
      <c r="L110" s="22">
        <v>3978</v>
      </c>
      <c r="M110" s="22">
        <v>9622718</v>
      </c>
      <c r="N110" s="22">
        <v>0.41</v>
      </c>
    </row>
    <row r="111" spans="1:14" s="1" customFormat="1" x14ac:dyDescent="0.3">
      <c r="A111" s="1">
        <v>2021</v>
      </c>
      <c r="B111" s="1" t="s">
        <v>10</v>
      </c>
      <c r="C111" s="1" t="s">
        <v>16</v>
      </c>
      <c r="D111" s="3">
        <v>21219</v>
      </c>
      <c r="E111" s="3">
        <v>18.3</v>
      </c>
      <c r="F111" s="3">
        <v>3880</v>
      </c>
      <c r="G111" s="1" t="s">
        <v>6</v>
      </c>
      <c r="H111" s="1" t="s">
        <v>15</v>
      </c>
      <c r="I111" s="1" t="s">
        <v>21</v>
      </c>
      <c r="K111" s="22">
        <v>2021</v>
      </c>
      <c r="L111" s="22">
        <v>3880</v>
      </c>
      <c r="M111" s="22">
        <v>10928205</v>
      </c>
      <c r="N111" s="22">
        <v>0.36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Aline Vilain</cp:lastModifiedBy>
  <dcterms:created xsi:type="dcterms:W3CDTF">2023-04-24T12:14:30Z</dcterms:created>
  <dcterms:modified xsi:type="dcterms:W3CDTF">2023-08-31T14:12:32Z</dcterms:modified>
</cp:coreProperties>
</file>