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sciensano.be\fs\1170_VetEpi_Employee\5-PERSONAL-DATA\ALINE\Documents\NSIH\Projects\BELMAP\2022\"/>
    </mc:Choice>
  </mc:AlternateContent>
  <xr:revisionPtr revIDLastSave="0" documentId="13_ncr:1_{B8474B71-24FD-466E-B27B-616F780CFA93}" xr6:coauthVersionLast="47" xr6:coauthVersionMax="47" xr10:uidLastSave="{00000000-0000-0000-0000-000000000000}"/>
  <bookViews>
    <workbookView xWindow="1008" yWindow="1116" windowWidth="20820" windowHeight="9564" xr2:uid="{00000000-000D-0000-FFFF-FFFF00000000}"/>
  </bookViews>
  <sheets>
    <sheet name="Human_AMR_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5" i="1"/>
  <c r="F14" i="1"/>
  <c r="F13" i="1"/>
  <c r="F12" i="1"/>
  <c r="E38" i="1"/>
  <c r="E37" i="1"/>
  <c r="E36" i="1"/>
  <c r="E35" i="1"/>
  <c r="E34" i="1"/>
  <c r="E33" i="1"/>
  <c r="E32" i="1"/>
  <c r="E31" i="1"/>
  <c r="E30" i="1"/>
  <c r="E29" i="1"/>
  <c r="E27" i="1"/>
  <c r="E26" i="1"/>
  <c r="E25" i="1"/>
  <c r="E24" i="1"/>
  <c r="E23" i="1"/>
  <c r="E22" i="1"/>
  <c r="E21" i="1"/>
  <c r="E20" i="1"/>
  <c r="E19" i="1"/>
  <c r="E18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<sst xmlns="http://schemas.openxmlformats.org/spreadsheetml/2006/main" count="262" uniqueCount="46">
  <si>
    <t>Year</t>
  </si>
  <si>
    <t>Sample_size</t>
  </si>
  <si>
    <t>Number_resistants</t>
  </si>
  <si>
    <t>Pathogen</t>
  </si>
  <si>
    <t>Antibiotic</t>
  </si>
  <si>
    <t>Region</t>
  </si>
  <si>
    <t>Belgium</t>
  </si>
  <si>
    <t>Neighbours</t>
  </si>
  <si>
    <t>Europe</t>
  </si>
  <si>
    <t>Percent_resistant</t>
  </si>
  <si>
    <t>P. aeruginosa</t>
  </si>
  <si>
    <t>MDR</t>
  </si>
  <si>
    <t>Surveillance</t>
  </si>
  <si>
    <t>EARS</t>
  </si>
  <si>
    <t>AMR</t>
  </si>
  <si>
    <t>246</t>
  </si>
  <si>
    <t>8.9</t>
  </si>
  <si>
    <t>359</t>
  </si>
  <si>
    <t>10.9</t>
  </si>
  <si>
    <t>253</t>
  </si>
  <si>
    <t>6.7</t>
  </si>
  <si>
    <t>203</t>
  </si>
  <si>
    <t>3.9</t>
  </si>
  <si>
    <t>278</t>
  </si>
  <si>
    <t>6.5</t>
  </si>
  <si>
    <t>360</t>
  </si>
  <si>
    <t>366</t>
  </si>
  <si>
    <t>5.5</t>
  </si>
  <si>
    <t>442</t>
  </si>
  <si>
    <t>6.1</t>
  </si>
  <si>
    <t>493</t>
  </si>
  <si>
    <t>462</t>
  </si>
  <si>
    <t>7.4</t>
  </si>
  <si>
    <t>Sample type</t>
  </si>
  <si>
    <t>Blood/CSF</t>
  </si>
  <si>
    <t>Urine</t>
  </si>
  <si>
    <t>3161</t>
  </si>
  <si>
    <t>4601</t>
  </si>
  <si>
    <t>4.2</t>
  </si>
  <si>
    <t>4696</t>
  </si>
  <si>
    <t>3.7</t>
  </si>
  <si>
    <t>4812</t>
  </si>
  <si>
    <t>3.5</t>
  </si>
  <si>
    <t>6360</t>
  </si>
  <si>
    <t>4.1</t>
  </si>
  <si>
    <t>All sample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</si>
</sst>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 style="medium">
        <color theme="4" tint="0.39994506668294322"/>
      </left>
      <right/>
      <top style="medium">
        <color theme="4" tint="0.39997558519241921"/>
      </top>
      <bottom/>
      <diagonal/>
    </border>
    <border>
      <left style="medium">
        <color theme="4" tint="0.39994506668294322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33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" fontId="18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19" fillId="0" borderId="0" xfId="0" applyFont="1"/>
    <xf numFmtId="0" fontId="19" fillId="0" borderId="11" xfId="0" applyFont="1" applyBorder="1" applyAlignment="1">
      <alignment horizontal="center" wrapText="1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 wrapText="1"/>
    </xf>
    <xf numFmtId="0" fontId="19" fillId="0" borderId="12" xfId="0" applyFont="1" applyBorder="1" applyAlignment="1">
      <alignment horizontal="center" wrapText="1"/>
    </xf>
    <xf numFmtId="0" fontId="19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/>
    <xf numFmtId="0" fontId="19" fillId="0" borderId="10" xfId="0" applyFont="1" applyBorder="1" applyAlignment="1">
      <alignment horizontal="center" wrapText="1"/>
    </xf>
    <xf numFmtId="0" fontId="19" fillId="0" borderId="10" xfId="0" applyFont="1" applyBorder="1" applyAlignment="1">
      <alignment horizontal="center"/>
    </xf>
    <xf numFmtId="0" fontId="19" fillId="33" borderId="0" xfId="0" applyFont="1" applyFill="1" applyAlignment="1">
      <alignment horizontal="center"/>
    </xf>
    <xf numFmtId="2" fontId="19" fillId="33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19" fillId="0" borderId="0" xfId="0" applyFont="1" applyFill="1"/>
    <xf numFmtId="0" fontId="19" fillId="0" borderId="0" xfId="0" applyFont="1" applyFill="1" applyAlignment="1">
      <alignment horizontal="center"/>
    </xf>
    <xf numFmtId="2" fontId="19" fillId="0" borderId="0" xfId="0" applyNumberFormat="1" applyFont="1" applyFill="1" applyAlignment="1">
      <alignment horizontal="center"/>
    </xf>
    <xf numFmtId="0" fontId="19" fillId="0" borderId="10" xfId="0" applyFont="1" applyFill="1" applyBorder="1" applyAlignment="1">
      <alignment horizontal="center"/>
    </xf>
    <xf numFmtId="0" fontId="0" fillId="0" borderId="0" xfId="0" applyFill="1"/>
    <xf numFmtId="1" fontId="18" fillId="0" borderId="0" xfId="0" applyNumberFormat="1" applyFont="1" applyFill="1" applyAlignment="1">
      <alignment horizontal="center"/>
    </xf>
    <xf numFmtId="0" fontId="19" fillId="0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tabSelected="1" workbookViewId="0">
      <selection activeCell="A23" sqref="A23:XFD23"/>
    </sheetView>
  </sheetViews>
  <sheetFormatPr defaultRowHeight="14.4" x14ac:dyDescent="0.3"/>
  <cols>
    <col min="4" max="4" width="10.88671875" style="3" bestFit="1" customWidth="1"/>
    <col min="5" max="5" width="15.33203125" style="5" bestFit="1" customWidth="1"/>
    <col min="6" max="6" width="16.44140625" style="3" bestFit="1" customWidth="1"/>
    <col min="8" max="8" width="10.6640625" bestFit="1" customWidth="1"/>
  </cols>
  <sheetData>
    <row r="1" spans="1:12" x14ac:dyDescent="0.3">
      <c r="A1" t="s">
        <v>0</v>
      </c>
      <c r="B1" t="s">
        <v>3</v>
      </c>
      <c r="C1" t="s">
        <v>4</v>
      </c>
      <c r="D1" s="3" t="s">
        <v>1</v>
      </c>
      <c r="E1" s="5" t="s">
        <v>9</v>
      </c>
      <c r="F1" s="3" t="s">
        <v>2</v>
      </c>
      <c r="G1" t="s">
        <v>5</v>
      </c>
      <c r="H1" t="s">
        <v>12</v>
      </c>
      <c r="I1" t="s">
        <v>33</v>
      </c>
    </row>
    <row r="2" spans="1:12" x14ac:dyDescent="0.3">
      <c r="A2">
        <v>2011</v>
      </c>
      <c r="B2" t="s">
        <v>10</v>
      </c>
      <c r="C2" t="s">
        <v>11</v>
      </c>
      <c r="D2" s="2">
        <v>196</v>
      </c>
      <c r="E2" s="2">
        <v>12.2</v>
      </c>
      <c r="F2" s="4">
        <f t="shared" ref="F2:F12" si="0">(D2*E2)/100</f>
        <v>23.911999999999999</v>
      </c>
      <c r="G2" t="s">
        <v>6</v>
      </c>
      <c r="H2" t="s">
        <v>13</v>
      </c>
      <c r="I2" t="s">
        <v>34</v>
      </c>
    </row>
    <row r="3" spans="1:12" x14ac:dyDescent="0.3">
      <c r="A3">
        <v>2012</v>
      </c>
      <c r="B3" t="s">
        <v>10</v>
      </c>
      <c r="C3" t="s">
        <v>11</v>
      </c>
      <c r="D3" s="3" t="s">
        <v>15</v>
      </c>
      <c r="E3" s="3" t="s">
        <v>16</v>
      </c>
      <c r="F3" s="4">
        <f t="shared" si="0"/>
        <v>21.894000000000002</v>
      </c>
      <c r="G3" t="s">
        <v>6</v>
      </c>
      <c r="H3" t="s">
        <v>13</v>
      </c>
      <c r="I3" t="s">
        <v>34</v>
      </c>
    </row>
    <row r="4" spans="1:12" x14ac:dyDescent="0.3">
      <c r="A4">
        <v>2013</v>
      </c>
      <c r="B4" t="s">
        <v>10</v>
      </c>
      <c r="C4" t="s">
        <v>11</v>
      </c>
      <c r="D4" s="3" t="s">
        <v>17</v>
      </c>
      <c r="E4" s="3" t="s">
        <v>18</v>
      </c>
      <c r="F4" s="4">
        <f t="shared" si="0"/>
        <v>39.131</v>
      </c>
      <c r="G4" t="s">
        <v>6</v>
      </c>
      <c r="H4" t="s">
        <v>13</v>
      </c>
      <c r="I4" t="s">
        <v>34</v>
      </c>
    </row>
    <row r="5" spans="1:12" x14ac:dyDescent="0.3">
      <c r="A5">
        <v>2014</v>
      </c>
      <c r="B5" t="s">
        <v>10</v>
      </c>
      <c r="C5" t="s">
        <v>11</v>
      </c>
      <c r="D5" s="3" t="s">
        <v>19</v>
      </c>
      <c r="E5" s="3" t="s">
        <v>20</v>
      </c>
      <c r="F5" s="4">
        <f t="shared" si="0"/>
        <v>16.951000000000001</v>
      </c>
      <c r="G5" t="s">
        <v>6</v>
      </c>
      <c r="H5" t="s">
        <v>13</v>
      </c>
      <c r="I5" t="s">
        <v>34</v>
      </c>
    </row>
    <row r="6" spans="1:12" x14ac:dyDescent="0.3">
      <c r="A6">
        <v>2015</v>
      </c>
      <c r="B6" t="s">
        <v>10</v>
      </c>
      <c r="C6" t="s">
        <v>11</v>
      </c>
      <c r="D6" s="3" t="s">
        <v>21</v>
      </c>
      <c r="E6" s="3" t="s">
        <v>22</v>
      </c>
      <c r="F6" s="4">
        <f t="shared" si="0"/>
        <v>7.9169999999999989</v>
      </c>
      <c r="G6" t="s">
        <v>6</v>
      </c>
      <c r="H6" t="s">
        <v>13</v>
      </c>
      <c r="I6" t="s">
        <v>34</v>
      </c>
    </row>
    <row r="7" spans="1:12" x14ac:dyDescent="0.3">
      <c r="A7">
        <v>2016</v>
      </c>
      <c r="B7" t="s">
        <v>10</v>
      </c>
      <c r="C7" t="s">
        <v>11</v>
      </c>
      <c r="D7" s="3" t="s">
        <v>23</v>
      </c>
      <c r="E7" s="3" t="s">
        <v>24</v>
      </c>
      <c r="F7" s="4">
        <f t="shared" si="0"/>
        <v>18.07</v>
      </c>
      <c r="G7" t="s">
        <v>6</v>
      </c>
      <c r="H7" t="s">
        <v>13</v>
      </c>
      <c r="I7" t="s">
        <v>34</v>
      </c>
    </row>
    <row r="8" spans="1:12" x14ac:dyDescent="0.3">
      <c r="A8">
        <v>2017</v>
      </c>
      <c r="B8" t="s">
        <v>10</v>
      </c>
      <c r="C8" t="s">
        <v>11</v>
      </c>
      <c r="D8" s="3" t="s">
        <v>25</v>
      </c>
      <c r="E8" s="3" t="s">
        <v>20</v>
      </c>
      <c r="F8" s="4">
        <f t="shared" si="0"/>
        <v>24.12</v>
      </c>
      <c r="G8" t="s">
        <v>6</v>
      </c>
      <c r="H8" t="s">
        <v>13</v>
      </c>
      <c r="I8" t="s">
        <v>34</v>
      </c>
    </row>
    <row r="9" spans="1:12" x14ac:dyDescent="0.3">
      <c r="A9">
        <v>2018</v>
      </c>
      <c r="B9" t="s">
        <v>10</v>
      </c>
      <c r="C9" t="s">
        <v>11</v>
      </c>
      <c r="D9" s="3" t="s">
        <v>26</v>
      </c>
      <c r="E9" s="3" t="s">
        <v>27</v>
      </c>
      <c r="F9" s="4">
        <f t="shared" si="0"/>
        <v>20.13</v>
      </c>
      <c r="G9" t="s">
        <v>6</v>
      </c>
      <c r="H9" t="s">
        <v>13</v>
      </c>
      <c r="I9" t="s">
        <v>34</v>
      </c>
    </row>
    <row r="10" spans="1:12" x14ac:dyDescent="0.3">
      <c r="A10">
        <v>2019</v>
      </c>
      <c r="B10" t="s">
        <v>10</v>
      </c>
      <c r="C10" t="s">
        <v>11</v>
      </c>
      <c r="D10" s="3" t="s">
        <v>28</v>
      </c>
      <c r="E10" s="3" t="s">
        <v>29</v>
      </c>
      <c r="F10" s="4">
        <f t="shared" si="0"/>
        <v>26.962</v>
      </c>
      <c r="G10" t="s">
        <v>6</v>
      </c>
      <c r="H10" t="s">
        <v>13</v>
      </c>
      <c r="I10" t="s">
        <v>34</v>
      </c>
    </row>
    <row r="11" spans="1:12" x14ac:dyDescent="0.3">
      <c r="A11">
        <v>2020</v>
      </c>
      <c r="B11" t="s">
        <v>10</v>
      </c>
      <c r="C11" t="s">
        <v>11</v>
      </c>
      <c r="D11" s="3" t="s">
        <v>30</v>
      </c>
      <c r="E11" s="3" t="s">
        <v>20</v>
      </c>
      <c r="F11" s="4">
        <f t="shared" si="0"/>
        <v>33.030999999999999</v>
      </c>
      <c r="G11" t="s">
        <v>6</v>
      </c>
      <c r="H11" t="s">
        <v>13</v>
      </c>
      <c r="I11" t="s">
        <v>34</v>
      </c>
    </row>
    <row r="12" spans="1:12" s="23" customFormat="1" x14ac:dyDescent="0.3">
      <c r="A12" s="23">
        <v>2021</v>
      </c>
      <c r="B12" s="23" t="s">
        <v>10</v>
      </c>
      <c r="C12" s="23" t="s">
        <v>11</v>
      </c>
      <c r="D12" s="18" t="s">
        <v>31</v>
      </c>
      <c r="E12" s="18" t="s">
        <v>32</v>
      </c>
      <c r="F12" s="24">
        <f t="shared" si="0"/>
        <v>34.188000000000002</v>
      </c>
      <c r="G12" s="23" t="s">
        <v>6</v>
      </c>
      <c r="H12" s="23" t="s">
        <v>13</v>
      </c>
      <c r="I12" s="23" t="s">
        <v>34</v>
      </c>
    </row>
    <row r="13" spans="1:12" x14ac:dyDescent="0.3">
      <c r="A13" s="23">
        <v>2017</v>
      </c>
      <c r="B13" s="23" t="s">
        <v>10</v>
      </c>
      <c r="C13" s="23" t="s">
        <v>11</v>
      </c>
      <c r="D13" s="18" t="s">
        <v>36</v>
      </c>
      <c r="E13" s="18" t="s">
        <v>22</v>
      </c>
      <c r="F13" s="24">
        <f t="shared" ref="F13:F17" si="1">(D13*E13)/100</f>
        <v>123.279</v>
      </c>
      <c r="G13" s="23" t="s">
        <v>6</v>
      </c>
      <c r="H13" s="23" t="s">
        <v>13</v>
      </c>
      <c r="I13" s="23" t="s">
        <v>35</v>
      </c>
      <c r="J13" s="23"/>
      <c r="K13" s="23"/>
      <c r="L13" s="23"/>
    </row>
    <row r="14" spans="1:12" x14ac:dyDescent="0.3">
      <c r="A14" s="23">
        <v>2018</v>
      </c>
      <c r="B14" s="23" t="s">
        <v>10</v>
      </c>
      <c r="C14" s="23" t="s">
        <v>11</v>
      </c>
      <c r="D14" s="18" t="s">
        <v>37</v>
      </c>
      <c r="E14" s="18" t="s">
        <v>38</v>
      </c>
      <c r="F14" s="24">
        <f t="shared" si="1"/>
        <v>193.24200000000002</v>
      </c>
      <c r="G14" s="23" t="s">
        <v>6</v>
      </c>
      <c r="H14" s="23" t="s">
        <v>13</v>
      </c>
      <c r="I14" s="23" t="s">
        <v>35</v>
      </c>
      <c r="J14" s="23"/>
      <c r="K14" s="23"/>
      <c r="L14" s="23"/>
    </row>
    <row r="15" spans="1:12" x14ac:dyDescent="0.3">
      <c r="A15" s="23">
        <v>2019</v>
      </c>
      <c r="B15" s="23" t="s">
        <v>10</v>
      </c>
      <c r="C15" s="23" t="s">
        <v>11</v>
      </c>
      <c r="D15" s="18" t="s">
        <v>39</v>
      </c>
      <c r="E15" s="18" t="s">
        <v>40</v>
      </c>
      <c r="F15" s="24">
        <f t="shared" si="1"/>
        <v>173.75200000000001</v>
      </c>
      <c r="G15" s="23" t="s">
        <v>6</v>
      </c>
      <c r="H15" s="23" t="s">
        <v>13</v>
      </c>
      <c r="I15" s="23" t="s">
        <v>35</v>
      </c>
      <c r="J15" s="23"/>
      <c r="K15" s="23"/>
      <c r="L15" s="23"/>
    </row>
    <row r="16" spans="1:12" x14ac:dyDescent="0.3">
      <c r="A16" s="23">
        <v>2020</v>
      </c>
      <c r="B16" s="23" t="s">
        <v>10</v>
      </c>
      <c r="C16" s="23" t="s">
        <v>11</v>
      </c>
      <c r="D16" s="18" t="s">
        <v>41</v>
      </c>
      <c r="E16" s="18" t="s">
        <v>42</v>
      </c>
      <c r="F16" s="24">
        <f t="shared" si="1"/>
        <v>168.42</v>
      </c>
      <c r="G16" s="23" t="s">
        <v>6</v>
      </c>
      <c r="H16" s="23" t="s">
        <v>13</v>
      </c>
      <c r="I16" s="23" t="s">
        <v>35</v>
      </c>
      <c r="J16" s="23"/>
      <c r="K16" s="23"/>
      <c r="L16" s="23"/>
    </row>
    <row r="17" spans="1:12" ht="15" thickBot="1" x14ac:dyDescent="0.35">
      <c r="A17" s="23">
        <v>2021</v>
      </c>
      <c r="B17" s="23" t="s">
        <v>10</v>
      </c>
      <c r="C17" s="23" t="s">
        <v>11</v>
      </c>
      <c r="D17" s="18" t="s">
        <v>43</v>
      </c>
      <c r="E17" s="18" t="s">
        <v>44</v>
      </c>
      <c r="F17" s="24">
        <f t="shared" si="1"/>
        <v>260.76</v>
      </c>
      <c r="G17" s="23" t="s">
        <v>6</v>
      </c>
      <c r="H17" s="23" t="s">
        <v>13</v>
      </c>
      <c r="I17" s="23" t="s">
        <v>35</v>
      </c>
      <c r="J17" s="23"/>
      <c r="K17" s="23"/>
      <c r="L17" s="23"/>
    </row>
    <row r="18" spans="1:12" s="6" customFormat="1" x14ac:dyDescent="0.3">
      <c r="A18" s="6">
        <v>2011</v>
      </c>
      <c r="B18" s="6" t="s">
        <v>10</v>
      </c>
      <c r="C18" s="6" t="s">
        <v>11</v>
      </c>
      <c r="D18" s="7">
        <v>10176</v>
      </c>
      <c r="E18" s="8">
        <f t="shared" ref="E18:E27" si="2">(F18/D18)*100</f>
        <v>14.789701257861635</v>
      </c>
      <c r="F18" s="9">
        <v>1505</v>
      </c>
      <c r="G18" s="6" t="s">
        <v>7</v>
      </c>
      <c r="H18" s="6" t="s">
        <v>13</v>
      </c>
    </row>
    <row r="19" spans="1:12" s="6" customFormat="1" x14ac:dyDescent="0.3">
      <c r="A19" s="6">
        <v>2012</v>
      </c>
      <c r="B19" s="6" t="s">
        <v>10</v>
      </c>
      <c r="C19" s="6" t="s">
        <v>11</v>
      </c>
      <c r="D19" s="10">
        <v>10891</v>
      </c>
      <c r="E19" s="8">
        <f t="shared" si="2"/>
        <v>14.360481131209255</v>
      </c>
      <c r="F19" s="9">
        <v>1564</v>
      </c>
      <c r="G19" s="6" t="s">
        <v>7</v>
      </c>
      <c r="H19" s="6" t="s">
        <v>13</v>
      </c>
    </row>
    <row r="20" spans="1:12" s="6" customFormat="1" x14ac:dyDescent="0.3">
      <c r="A20" s="6">
        <v>2013</v>
      </c>
      <c r="B20" s="6" t="s">
        <v>10</v>
      </c>
      <c r="C20" s="6" t="s">
        <v>11</v>
      </c>
      <c r="D20" s="10">
        <v>12153</v>
      </c>
      <c r="E20" s="8">
        <f t="shared" si="2"/>
        <v>13.626265119723524</v>
      </c>
      <c r="F20" s="9">
        <v>1656</v>
      </c>
      <c r="G20" s="6" t="s">
        <v>7</v>
      </c>
      <c r="H20" s="6" t="s">
        <v>13</v>
      </c>
    </row>
    <row r="21" spans="1:12" s="6" customFormat="1" x14ac:dyDescent="0.3">
      <c r="A21" s="6">
        <v>2014</v>
      </c>
      <c r="B21" s="6" t="s">
        <v>10</v>
      </c>
      <c r="C21" s="6" t="s">
        <v>11</v>
      </c>
      <c r="D21" s="11">
        <v>11939</v>
      </c>
      <c r="E21" s="8">
        <f t="shared" si="2"/>
        <v>14.481949912052935</v>
      </c>
      <c r="F21" s="12">
        <v>1729</v>
      </c>
      <c r="G21" s="6" t="s">
        <v>7</v>
      </c>
      <c r="H21" s="6" t="s">
        <v>13</v>
      </c>
    </row>
    <row r="22" spans="1:12" s="6" customFormat="1" x14ac:dyDescent="0.3">
      <c r="A22" s="6">
        <v>2015</v>
      </c>
      <c r="B22" s="6" t="s">
        <v>10</v>
      </c>
      <c r="C22" s="6" t="s">
        <v>11</v>
      </c>
      <c r="D22" s="11">
        <v>12863</v>
      </c>
      <c r="E22" s="8">
        <f t="shared" si="2"/>
        <v>13.628236025810464</v>
      </c>
      <c r="F22" s="12">
        <v>1753</v>
      </c>
      <c r="G22" s="6" t="s">
        <v>7</v>
      </c>
      <c r="H22" s="6" t="s">
        <v>13</v>
      </c>
    </row>
    <row r="23" spans="1:12" s="19" customFormat="1" x14ac:dyDescent="0.3">
      <c r="A23" s="19">
        <v>2016</v>
      </c>
      <c r="B23" s="19" t="s">
        <v>10</v>
      </c>
      <c r="C23" s="19" t="s">
        <v>11</v>
      </c>
      <c r="D23" s="25">
        <v>15628</v>
      </c>
      <c r="E23" s="21">
        <f t="shared" si="2"/>
        <v>11.722549270540055</v>
      </c>
      <c r="F23" s="20">
        <v>1832</v>
      </c>
      <c r="G23" s="19" t="s">
        <v>7</v>
      </c>
      <c r="H23" s="19" t="s">
        <v>13</v>
      </c>
    </row>
    <row r="24" spans="1:12" s="6" customFormat="1" x14ac:dyDescent="0.3">
      <c r="A24" s="6">
        <v>2017</v>
      </c>
      <c r="B24" s="6" t="s">
        <v>10</v>
      </c>
      <c r="C24" s="6" t="s">
        <v>11</v>
      </c>
      <c r="D24" s="11">
        <v>17117</v>
      </c>
      <c r="E24" s="8">
        <f t="shared" si="2"/>
        <v>10.924811590816148</v>
      </c>
      <c r="F24" s="12">
        <v>1870</v>
      </c>
      <c r="G24" s="6" t="s">
        <v>7</v>
      </c>
      <c r="H24" s="6" t="s">
        <v>13</v>
      </c>
    </row>
    <row r="25" spans="1:12" s="6" customFormat="1" x14ac:dyDescent="0.3">
      <c r="A25" s="6">
        <v>2018</v>
      </c>
      <c r="B25" s="6" t="s">
        <v>10</v>
      </c>
      <c r="C25" s="6" t="s">
        <v>11</v>
      </c>
      <c r="D25" s="11">
        <v>19306</v>
      </c>
      <c r="E25" s="8">
        <f t="shared" si="2"/>
        <v>11.224489795918368</v>
      </c>
      <c r="F25" s="12">
        <v>2167</v>
      </c>
      <c r="G25" s="6" t="s">
        <v>7</v>
      </c>
      <c r="H25" s="6" t="s">
        <v>13</v>
      </c>
    </row>
    <row r="26" spans="1:12" s="6" customFormat="1" x14ac:dyDescent="0.3">
      <c r="A26" s="6">
        <v>2019</v>
      </c>
      <c r="B26" s="6" t="s">
        <v>10</v>
      </c>
      <c r="C26" s="6" t="s">
        <v>11</v>
      </c>
      <c r="D26" s="11">
        <v>20406</v>
      </c>
      <c r="E26" s="8">
        <f t="shared" si="2"/>
        <v>9.9137508575909035</v>
      </c>
      <c r="F26" s="12">
        <v>2023</v>
      </c>
      <c r="G26" s="6" t="s">
        <v>7</v>
      </c>
      <c r="H26" s="6" t="s">
        <v>13</v>
      </c>
    </row>
    <row r="27" spans="1:12" s="6" customFormat="1" x14ac:dyDescent="0.3">
      <c r="A27" s="6">
        <v>2020</v>
      </c>
      <c r="B27" s="6" t="s">
        <v>10</v>
      </c>
      <c r="C27" s="6" t="s">
        <v>11</v>
      </c>
      <c r="D27" s="11">
        <v>20421</v>
      </c>
      <c r="E27" s="8">
        <f t="shared" si="2"/>
        <v>9.7154889574457677</v>
      </c>
      <c r="F27" s="12">
        <v>1984</v>
      </c>
      <c r="G27" s="6" t="s">
        <v>7</v>
      </c>
      <c r="H27" s="6" t="s">
        <v>13</v>
      </c>
    </row>
    <row r="28" spans="1:12" s="6" customFormat="1" x14ac:dyDescent="0.3">
      <c r="A28" s="13">
        <v>2021</v>
      </c>
      <c r="B28" s="13" t="s">
        <v>10</v>
      </c>
      <c r="C28" s="13" t="s">
        <v>11</v>
      </c>
      <c r="D28" s="16"/>
      <c r="E28" s="17"/>
      <c r="F28" s="16"/>
      <c r="G28" s="13" t="s">
        <v>7</v>
      </c>
      <c r="H28" s="6" t="s">
        <v>13</v>
      </c>
      <c r="I28" s="13"/>
    </row>
    <row r="29" spans="1:12" s="6" customFormat="1" x14ac:dyDescent="0.3">
      <c r="A29" s="6">
        <v>2011</v>
      </c>
      <c r="B29" s="6" t="s">
        <v>10</v>
      </c>
      <c r="C29" s="6" t="s">
        <v>11</v>
      </c>
      <c r="D29" s="9">
        <v>2575</v>
      </c>
      <c r="E29" s="8">
        <f t="shared" ref="E29:E38" si="3">(F29/D29)*100</f>
        <v>12.932038834951456</v>
      </c>
      <c r="F29" s="14">
        <v>333</v>
      </c>
      <c r="G29" s="6" t="s">
        <v>8</v>
      </c>
      <c r="H29" s="6" t="s">
        <v>13</v>
      </c>
    </row>
    <row r="30" spans="1:12" s="6" customFormat="1" x14ac:dyDescent="0.3">
      <c r="A30" s="6">
        <v>2012</v>
      </c>
      <c r="B30" s="6" t="s">
        <v>10</v>
      </c>
      <c r="C30" s="6" t="s">
        <v>11</v>
      </c>
      <c r="D30" s="9">
        <v>2743</v>
      </c>
      <c r="E30" s="8">
        <f t="shared" si="3"/>
        <v>10.681735326285089</v>
      </c>
      <c r="F30" s="14">
        <v>293</v>
      </c>
      <c r="G30" s="6" t="s">
        <v>8</v>
      </c>
      <c r="H30" s="6" t="s">
        <v>13</v>
      </c>
    </row>
    <row r="31" spans="1:12" s="6" customFormat="1" x14ac:dyDescent="0.3">
      <c r="A31" s="6">
        <v>2013</v>
      </c>
      <c r="B31" s="6" t="s">
        <v>10</v>
      </c>
      <c r="C31" s="6" t="s">
        <v>11</v>
      </c>
      <c r="D31" s="9">
        <v>3121</v>
      </c>
      <c r="E31" s="8">
        <f t="shared" si="3"/>
        <v>9.7084267862864468</v>
      </c>
      <c r="F31" s="14">
        <v>303</v>
      </c>
      <c r="G31" s="6" t="s">
        <v>8</v>
      </c>
      <c r="H31" s="6" t="s">
        <v>13</v>
      </c>
    </row>
    <row r="32" spans="1:12" s="6" customFormat="1" x14ac:dyDescent="0.3">
      <c r="A32" s="6">
        <v>2014</v>
      </c>
      <c r="B32" s="6" t="s">
        <v>10</v>
      </c>
      <c r="C32" s="6" t="s">
        <v>11</v>
      </c>
      <c r="D32" s="12">
        <v>3148</v>
      </c>
      <c r="E32" s="8">
        <f t="shared" si="3"/>
        <v>9.6251588310038123</v>
      </c>
      <c r="F32" s="15">
        <v>303</v>
      </c>
      <c r="G32" s="6" t="s">
        <v>8</v>
      </c>
      <c r="H32" s="6" t="s">
        <v>13</v>
      </c>
    </row>
    <row r="33" spans="1:9" s="6" customFormat="1" x14ac:dyDescent="0.3">
      <c r="A33" s="6">
        <v>2015</v>
      </c>
      <c r="B33" s="6" t="s">
        <v>10</v>
      </c>
      <c r="C33" s="6" t="s">
        <v>11</v>
      </c>
      <c r="D33" s="12">
        <v>3563</v>
      </c>
      <c r="E33" s="8">
        <f t="shared" si="3"/>
        <v>8.7285994948077477</v>
      </c>
      <c r="F33" s="15">
        <v>311</v>
      </c>
      <c r="G33" s="6" t="s">
        <v>8</v>
      </c>
      <c r="H33" s="6" t="s">
        <v>13</v>
      </c>
    </row>
    <row r="34" spans="1:9" s="19" customFormat="1" x14ac:dyDescent="0.3">
      <c r="A34" s="19">
        <v>2016</v>
      </c>
      <c r="B34" s="19" t="s">
        <v>10</v>
      </c>
      <c r="C34" s="19" t="s">
        <v>11</v>
      </c>
      <c r="D34" s="20">
        <v>4095</v>
      </c>
      <c r="E34" s="21">
        <f t="shared" si="3"/>
        <v>7.9120879120879115</v>
      </c>
      <c r="F34" s="22">
        <v>324</v>
      </c>
      <c r="G34" s="19" t="s">
        <v>8</v>
      </c>
      <c r="H34" s="19" t="s">
        <v>13</v>
      </c>
    </row>
    <row r="35" spans="1:9" s="19" customFormat="1" x14ac:dyDescent="0.3">
      <c r="A35" s="19">
        <v>2017</v>
      </c>
      <c r="B35" s="19" t="s">
        <v>10</v>
      </c>
      <c r="C35" s="19" t="s">
        <v>11</v>
      </c>
      <c r="D35" s="20">
        <v>4397</v>
      </c>
      <c r="E35" s="21">
        <f t="shared" si="3"/>
        <v>7.1867182169661135</v>
      </c>
      <c r="F35" s="22">
        <v>316</v>
      </c>
      <c r="G35" s="19" t="s">
        <v>8</v>
      </c>
      <c r="H35" s="19" t="s">
        <v>13</v>
      </c>
    </row>
    <row r="36" spans="1:9" s="19" customFormat="1" x14ac:dyDescent="0.3">
      <c r="A36" s="19">
        <v>2018</v>
      </c>
      <c r="B36" s="19" t="s">
        <v>10</v>
      </c>
      <c r="C36" s="19" t="s">
        <v>11</v>
      </c>
      <c r="D36" s="20">
        <v>4551</v>
      </c>
      <c r="E36" s="21">
        <f t="shared" si="3"/>
        <v>7.0314216655680069</v>
      </c>
      <c r="F36" s="22">
        <v>320</v>
      </c>
      <c r="G36" s="19" t="s">
        <v>8</v>
      </c>
      <c r="H36" s="19" t="s">
        <v>13</v>
      </c>
    </row>
    <row r="37" spans="1:9" s="19" customFormat="1" x14ac:dyDescent="0.3">
      <c r="A37" s="19">
        <v>2019</v>
      </c>
      <c r="B37" s="19" t="s">
        <v>10</v>
      </c>
      <c r="C37" s="19" t="s">
        <v>11</v>
      </c>
      <c r="D37" s="20">
        <v>4920</v>
      </c>
      <c r="E37" s="21">
        <f t="shared" si="3"/>
        <v>6.321138211382114</v>
      </c>
      <c r="F37" s="22">
        <v>311</v>
      </c>
      <c r="G37" s="19" t="s">
        <v>8</v>
      </c>
      <c r="H37" s="19" t="s">
        <v>13</v>
      </c>
    </row>
    <row r="38" spans="1:9" s="19" customFormat="1" x14ac:dyDescent="0.3">
      <c r="A38" s="19">
        <v>2020</v>
      </c>
      <c r="B38" s="19" t="s">
        <v>10</v>
      </c>
      <c r="C38" s="19" t="s">
        <v>11</v>
      </c>
      <c r="D38" s="20">
        <v>6972</v>
      </c>
      <c r="E38" s="21">
        <f t="shared" si="3"/>
        <v>6.9850831899024675</v>
      </c>
      <c r="F38" s="22">
        <v>487</v>
      </c>
      <c r="G38" s="19" t="s">
        <v>8</v>
      </c>
      <c r="H38" s="19" t="s">
        <v>13</v>
      </c>
    </row>
    <row r="39" spans="1:9" s="13" customFormat="1" x14ac:dyDescent="0.3">
      <c r="A39" s="13">
        <v>2021</v>
      </c>
      <c r="B39" s="13" t="s">
        <v>10</v>
      </c>
      <c r="C39" s="13" t="s">
        <v>11</v>
      </c>
      <c r="D39" s="16"/>
      <c r="E39" s="17"/>
      <c r="F39" s="16"/>
      <c r="G39" s="13" t="s">
        <v>8</v>
      </c>
      <c r="H39" s="6" t="s">
        <v>13</v>
      </c>
    </row>
    <row r="40" spans="1:9" s="1" customFormat="1" x14ac:dyDescent="0.3">
      <c r="A40" s="1">
        <v>2011</v>
      </c>
      <c r="B40" s="1" t="s">
        <v>10</v>
      </c>
      <c r="C40" s="1" t="s">
        <v>11</v>
      </c>
      <c r="D40" s="3">
        <v>137</v>
      </c>
      <c r="E40" s="3">
        <v>0</v>
      </c>
      <c r="F40" s="3">
        <v>0</v>
      </c>
      <c r="G40" s="1" t="s">
        <v>6</v>
      </c>
      <c r="H40" s="1" t="s">
        <v>14</v>
      </c>
      <c r="I40" s="1" t="s">
        <v>45</v>
      </c>
    </row>
    <row r="41" spans="1:9" s="1" customFormat="1" x14ac:dyDescent="0.3">
      <c r="A41" s="1">
        <v>2012</v>
      </c>
      <c r="B41" s="1" t="s">
        <v>10</v>
      </c>
      <c r="C41" s="1" t="s">
        <v>11</v>
      </c>
      <c r="D41" s="3">
        <v>6838</v>
      </c>
      <c r="E41" s="3">
        <v>6.6</v>
      </c>
      <c r="F41" s="3">
        <v>450</v>
      </c>
      <c r="G41" s="1" t="s">
        <v>6</v>
      </c>
      <c r="H41" s="1" t="s">
        <v>14</v>
      </c>
      <c r="I41" s="1" t="s">
        <v>45</v>
      </c>
    </row>
    <row r="42" spans="1:9" s="1" customFormat="1" x14ac:dyDescent="0.3">
      <c r="A42" s="1">
        <v>2013</v>
      </c>
      <c r="B42" s="1" t="s">
        <v>10</v>
      </c>
      <c r="C42" s="1" t="s">
        <v>11</v>
      </c>
      <c r="D42" s="3">
        <v>14595</v>
      </c>
      <c r="E42" s="3">
        <v>5</v>
      </c>
      <c r="F42" s="3">
        <v>730</v>
      </c>
      <c r="G42" s="1" t="s">
        <v>6</v>
      </c>
      <c r="H42" s="1" t="s">
        <v>14</v>
      </c>
      <c r="I42" s="1" t="s">
        <v>45</v>
      </c>
    </row>
    <row r="43" spans="1:9" s="1" customFormat="1" x14ac:dyDescent="0.3">
      <c r="A43" s="1">
        <v>2014</v>
      </c>
      <c r="B43" s="1" t="s">
        <v>10</v>
      </c>
      <c r="C43" s="1" t="s">
        <v>11</v>
      </c>
      <c r="D43" s="3">
        <v>18954</v>
      </c>
      <c r="E43" s="3">
        <v>5.5</v>
      </c>
      <c r="F43" s="3">
        <v>1035</v>
      </c>
      <c r="G43" s="1" t="s">
        <v>6</v>
      </c>
      <c r="H43" s="1" t="s">
        <v>14</v>
      </c>
      <c r="I43" s="1" t="s">
        <v>45</v>
      </c>
    </row>
    <row r="44" spans="1:9" s="1" customFormat="1" x14ac:dyDescent="0.3">
      <c r="A44" s="1">
        <v>2015</v>
      </c>
      <c r="B44" s="1" t="s">
        <v>10</v>
      </c>
      <c r="C44" s="1" t="s">
        <v>11</v>
      </c>
      <c r="D44" s="3">
        <v>19307</v>
      </c>
      <c r="E44" s="3">
        <v>5.8</v>
      </c>
      <c r="F44" s="3">
        <v>1122</v>
      </c>
      <c r="G44" s="1" t="s">
        <v>6</v>
      </c>
      <c r="H44" s="1" t="s">
        <v>14</v>
      </c>
      <c r="I44" s="1" t="s">
        <v>45</v>
      </c>
    </row>
    <row r="45" spans="1:9" s="1" customFormat="1" x14ac:dyDescent="0.3">
      <c r="A45" s="1">
        <v>2016</v>
      </c>
      <c r="B45" s="1" t="s">
        <v>10</v>
      </c>
      <c r="C45" s="1" t="s">
        <v>11</v>
      </c>
      <c r="D45" s="3">
        <v>22065</v>
      </c>
      <c r="E45" s="3">
        <v>6</v>
      </c>
      <c r="F45" s="3">
        <v>1313</v>
      </c>
      <c r="G45" s="1" t="s">
        <v>6</v>
      </c>
      <c r="H45" s="1" t="s">
        <v>14</v>
      </c>
      <c r="I45" s="1" t="s">
        <v>45</v>
      </c>
    </row>
    <row r="46" spans="1:9" x14ac:dyDescent="0.3">
      <c r="A46" s="1">
        <v>2017</v>
      </c>
      <c r="B46" s="1" t="s">
        <v>10</v>
      </c>
      <c r="C46" s="1" t="s">
        <v>11</v>
      </c>
      <c r="D46" s="3">
        <v>19584</v>
      </c>
      <c r="E46" s="3">
        <v>7.7</v>
      </c>
      <c r="F46" s="3">
        <v>1515</v>
      </c>
      <c r="G46" s="1" t="s">
        <v>6</v>
      </c>
      <c r="H46" s="1" t="s">
        <v>14</v>
      </c>
      <c r="I46" s="1" t="s">
        <v>45</v>
      </c>
    </row>
    <row r="47" spans="1:9" x14ac:dyDescent="0.3">
      <c r="A47" s="1">
        <v>2018</v>
      </c>
      <c r="B47" s="1" t="s">
        <v>10</v>
      </c>
      <c r="C47" s="1" t="s">
        <v>11</v>
      </c>
      <c r="D47" s="3">
        <v>20743</v>
      </c>
      <c r="E47" s="3">
        <v>7.2</v>
      </c>
      <c r="F47" s="3">
        <v>1488</v>
      </c>
      <c r="G47" s="1" t="s">
        <v>6</v>
      </c>
      <c r="H47" s="1" t="s">
        <v>14</v>
      </c>
      <c r="I47" s="1" t="s">
        <v>45</v>
      </c>
    </row>
    <row r="48" spans="1:9" x14ac:dyDescent="0.3">
      <c r="A48" s="1">
        <v>2019</v>
      </c>
      <c r="B48" s="1" t="s">
        <v>10</v>
      </c>
      <c r="C48" s="1" t="s">
        <v>11</v>
      </c>
      <c r="D48" s="3">
        <v>18990</v>
      </c>
      <c r="E48" s="18">
        <v>6.7</v>
      </c>
      <c r="F48" s="3">
        <v>1270</v>
      </c>
      <c r="G48" s="1" t="s">
        <v>6</v>
      </c>
      <c r="H48" s="1" t="s">
        <v>14</v>
      </c>
      <c r="I48" s="1" t="s">
        <v>45</v>
      </c>
    </row>
    <row r="49" spans="1:9" x14ac:dyDescent="0.3">
      <c r="A49" s="1">
        <v>2020</v>
      </c>
      <c r="B49" s="1" t="s">
        <v>10</v>
      </c>
      <c r="C49" s="1" t="s">
        <v>11</v>
      </c>
      <c r="D49" s="3">
        <v>18109</v>
      </c>
      <c r="E49" s="18">
        <v>6.7</v>
      </c>
      <c r="F49" s="3">
        <v>1212</v>
      </c>
      <c r="G49" s="1" t="s">
        <v>6</v>
      </c>
      <c r="H49" s="1" t="s">
        <v>14</v>
      </c>
      <c r="I49" s="1" t="s">
        <v>45</v>
      </c>
    </row>
    <row r="50" spans="1:9" x14ac:dyDescent="0.3">
      <c r="A50" s="1">
        <v>2021</v>
      </c>
      <c r="B50" s="1" t="s">
        <v>10</v>
      </c>
      <c r="C50" s="1" t="s">
        <v>11</v>
      </c>
      <c r="D50" s="3">
        <v>19717</v>
      </c>
      <c r="E50" s="3">
        <v>6</v>
      </c>
      <c r="F50" s="3">
        <v>1185</v>
      </c>
      <c r="G50" s="1" t="s">
        <v>6</v>
      </c>
      <c r="H50" s="1" t="s">
        <v>14</v>
      </c>
      <c r="I50" s="1" t="s">
        <v>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Human_AMR_2023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Moira Kelly</dc:creator>
  <cp:lastModifiedBy>Aline Vilain</cp:lastModifiedBy>
  <dcterms:created xsi:type="dcterms:W3CDTF">2023-04-24T12:14:30Z</dcterms:created>
  <dcterms:modified xsi:type="dcterms:W3CDTF">2023-06-29T14:43:10Z</dcterms:modified>
</cp:coreProperties>
</file>