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4487397B-E4D5-4DDE-97A0-6EE282257D22}" xr6:coauthVersionLast="47" xr6:coauthVersionMax="47" xr10:uidLastSave="{00000000-0000-0000-0000-000000000000}"/>
  <bookViews>
    <workbookView xWindow="32445" yWindow="2580" windowWidth="25035" windowHeight="12165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22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<sst xmlns="http://schemas.openxmlformats.org/spreadsheetml/2006/main" count="315" uniqueCount="52">
  <si>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</si>
  <si>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</si>
  <si>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</si>
  <si>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</si>
  <si>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</si>
  <si>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</si>
  <si>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</si>
  <si>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</si>
  <si>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</si>
  <si>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</si>
  <si>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E. faecium</t>
  </si>
  <si>
    <t>vancomycin</t>
  </si>
  <si>
    <t>Surveillance</t>
  </si>
  <si>
    <t>EARS</t>
  </si>
  <si>
    <t>AMR</t>
  </si>
  <si>
    <t>215</t>
  </si>
  <si>
    <t>1.4</t>
  </si>
  <si>
    <t>235</t>
  </si>
  <si>
    <t>1.7</t>
  </si>
  <si>
    <t>195</t>
  </si>
  <si>
    <t>3.1</t>
  </si>
  <si>
    <t>189</t>
  </si>
  <si>
    <t>1.1</t>
  </si>
  <si>
    <t>289</t>
  </si>
  <si>
    <t>417</t>
  </si>
  <si>
    <t>5.5</t>
  </si>
  <si>
    <t>436</t>
  </si>
  <si>
    <t>1.8</t>
  </si>
  <si>
    <t>358</t>
  </si>
  <si>
    <t>0.8</t>
  </si>
  <si>
    <t>533</t>
  </si>
  <si>
    <t>3.6</t>
  </si>
  <si>
    <t>571</t>
  </si>
  <si>
    <t>2.6</t>
  </si>
  <si>
    <t>Blood/CSF</t>
  </si>
  <si>
    <t>Sample Type</t>
  </si>
  <si>
    <t>Urine</t>
  </si>
  <si>
    <t>1073</t>
  </si>
  <si>
    <t>1.5</t>
  </si>
  <si>
    <t>1492</t>
  </si>
  <si>
    <t>1.6</t>
  </si>
  <si>
    <t>1591</t>
  </si>
  <si>
    <t>2.5</t>
  </si>
  <si>
    <t>2095</t>
  </si>
  <si>
    <t>2614</t>
  </si>
  <si>
    <t>1.0</t>
  </si>
  <si>
    <t>na</t>
  </si>
  <si>
    <t>All sample types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</si>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</sst>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2" fontId="18" fillId="33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40" workbookViewId="0">
      <selection activeCell="M58" sqref="M58"/>
    </sheetView>
  </sheetViews>
  <sheetFormatPr defaultRowHeight="14.4" x14ac:dyDescent="0.3"/>
  <cols>
    <col min="4" max="4" width="10.88671875" style="5" bestFit="1" customWidth="1"/>
    <col min="5" max="5" width="15.33203125" style="6" bestFit="1" customWidth="1"/>
    <col min="6" max="6" width="16.44140625" style="5" bestFit="1" customWidth="1"/>
    <col min="13" max="13" width="17.44140625" customWidth="1"/>
    <col min="14" max="14" width="12.88671875" customWidth="1"/>
    <col min="15" max="15" width="12.21875" customWidth="1"/>
  </cols>
  <sheetData>
    <row r="1" spans="1:9" x14ac:dyDescent="0.3">
      <c r="A1" t="s">
        <v>0</v>
      </c>
      <c r="B1" t="s">
        <v>3</v>
      </c>
      <c r="C1" t="s">
        <v>4</v>
      </c>
      <c r="D1" s="5" t="s">
        <v>1</v>
      </c>
      <c r="E1" s="6" t="s">
        <v>9</v>
      </c>
      <c r="F1" s="5" t="s">
        <v>2</v>
      </c>
      <c r="G1" t="s">
        <v>5</v>
      </c>
      <c r="H1" t="s">
        <v>12</v>
      </c>
      <c r="I1" t="s">
        <v>35</v>
      </c>
    </row>
    <row r="2" spans="1:9" x14ac:dyDescent="0.3">
      <c r="A2">
        <v>2011</v>
      </c>
      <c r="B2" t="s">
        <v>10</v>
      </c>
      <c r="C2" t="s">
        <v>11</v>
      </c>
      <c r="D2" s="5">
        <v>186</v>
      </c>
      <c r="E2" s="6">
        <v>7</v>
      </c>
      <c r="F2" s="7">
        <f t="shared" ref="F2:F22" si="0">(D2*E2)/100</f>
        <v>13.02</v>
      </c>
      <c r="G2" t="s">
        <v>6</v>
      </c>
      <c r="H2" t="s">
        <v>13</v>
      </c>
      <c r="I2" t="s">
        <v>34</v>
      </c>
    </row>
    <row r="3" spans="1:9" x14ac:dyDescent="0.3">
      <c r="A3">
        <v>2012</v>
      </c>
      <c r="B3" t="s">
        <v>10</v>
      </c>
      <c r="C3" t="s">
        <v>11</v>
      </c>
      <c r="D3" s="5" t="s">
        <v>15</v>
      </c>
      <c r="E3" s="5" t="s">
        <v>16</v>
      </c>
      <c r="F3" s="7">
        <f t="shared" si="0"/>
        <v>3.01</v>
      </c>
      <c r="G3" t="s">
        <v>6</v>
      </c>
      <c r="H3" t="s">
        <v>13</v>
      </c>
      <c r="I3" t="s">
        <v>34</v>
      </c>
    </row>
    <row r="4" spans="1:9" x14ac:dyDescent="0.3">
      <c r="A4">
        <v>2013</v>
      </c>
      <c r="B4" t="s">
        <v>10</v>
      </c>
      <c r="C4" t="s">
        <v>11</v>
      </c>
      <c r="D4" s="5" t="s">
        <v>17</v>
      </c>
      <c r="E4" s="5" t="s">
        <v>18</v>
      </c>
      <c r="F4" s="7">
        <f t="shared" si="0"/>
        <v>3.9950000000000001</v>
      </c>
      <c r="G4" t="s">
        <v>6</v>
      </c>
      <c r="H4" t="s">
        <v>13</v>
      </c>
      <c r="I4" t="s">
        <v>34</v>
      </c>
    </row>
    <row r="5" spans="1:9" x14ac:dyDescent="0.3">
      <c r="A5">
        <v>2014</v>
      </c>
      <c r="B5" t="s">
        <v>10</v>
      </c>
      <c r="C5" t="s">
        <v>11</v>
      </c>
      <c r="D5" s="5" t="s">
        <v>19</v>
      </c>
      <c r="E5" s="5" t="s">
        <v>20</v>
      </c>
      <c r="F5" s="7">
        <f t="shared" si="0"/>
        <v>6.0449999999999999</v>
      </c>
      <c r="G5" t="s">
        <v>6</v>
      </c>
      <c r="H5" t="s">
        <v>13</v>
      </c>
      <c r="I5" t="s">
        <v>34</v>
      </c>
    </row>
    <row r="6" spans="1:9" x14ac:dyDescent="0.3">
      <c r="A6">
        <v>2015</v>
      </c>
      <c r="B6" t="s">
        <v>10</v>
      </c>
      <c r="C6" t="s">
        <v>11</v>
      </c>
      <c r="D6" s="5" t="s">
        <v>21</v>
      </c>
      <c r="E6" s="5" t="s">
        <v>22</v>
      </c>
      <c r="F6" s="7">
        <f t="shared" si="0"/>
        <v>2.0790000000000002</v>
      </c>
      <c r="G6" t="s">
        <v>6</v>
      </c>
      <c r="H6" t="s">
        <v>13</v>
      </c>
      <c r="I6" t="s">
        <v>34</v>
      </c>
    </row>
    <row r="7" spans="1:9" x14ac:dyDescent="0.3">
      <c r="A7">
        <v>2016</v>
      </c>
      <c r="B7" t="s">
        <v>10</v>
      </c>
      <c r="C7" t="s">
        <v>11</v>
      </c>
      <c r="D7" s="5" t="s">
        <v>23</v>
      </c>
      <c r="E7" s="5" t="s">
        <v>18</v>
      </c>
      <c r="F7" s="7">
        <f t="shared" si="0"/>
        <v>4.9130000000000003</v>
      </c>
      <c r="G7" t="s">
        <v>6</v>
      </c>
      <c r="H7" t="s">
        <v>13</v>
      </c>
      <c r="I7" t="s">
        <v>34</v>
      </c>
    </row>
    <row r="8" spans="1:9" x14ac:dyDescent="0.3">
      <c r="A8">
        <v>2017</v>
      </c>
      <c r="B8" t="s">
        <v>10</v>
      </c>
      <c r="C8" t="s">
        <v>11</v>
      </c>
      <c r="D8" s="5" t="s">
        <v>24</v>
      </c>
      <c r="E8" s="5" t="s">
        <v>25</v>
      </c>
      <c r="F8" s="7">
        <f t="shared" si="0"/>
        <v>22.934999999999999</v>
      </c>
      <c r="G8" t="s">
        <v>6</v>
      </c>
      <c r="H8" t="s">
        <v>13</v>
      </c>
      <c r="I8" t="s">
        <v>34</v>
      </c>
    </row>
    <row r="9" spans="1:9" x14ac:dyDescent="0.3">
      <c r="A9">
        <v>2018</v>
      </c>
      <c r="B9" t="s">
        <v>10</v>
      </c>
      <c r="C9" t="s">
        <v>11</v>
      </c>
      <c r="D9" s="5" t="s">
        <v>26</v>
      </c>
      <c r="E9" s="5" t="s">
        <v>27</v>
      </c>
      <c r="F9" s="7">
        <f t="shared" si="0"/>
        <v>7.8480000000000008</v>
      </c>
      <c r="G9" t="s">
        <v>6</v>
      </c>
      <c r="H9" t="s">
        <v>13</v>
      </c>
      <c r="I9" t="s">
        <v>34</v>
      </c>
    </row>
    <row r="10" spans="1:9" x14ac:dyDescent="0.3">
      <c r="A10">
        <v>2019</v>
      </c>
      <c r="B10" t="s">
        <v>10</v>
      </c>
      <c r="C10" t="s">
        <v>11</v>
      </c>
      <c r="D10" s="5" t="s">
        <v>28</v>
      </c>
      <c r="E10" s="5" t="s">
        <v>29</v>
      </c>
      <c r="F10" s="7">
        <f t="shared" si="0"/>
        <v>2.8640000000000003</v>
      </c>
      <c r="G10" t="s">
        <v>6</v>
      </c>
      <c r="H10" t="s">
        <v>13</v>
      </c>
      <c r="I10" t="s">
        <v>34</v>
      </c>
    </row>
    <row r="11" spans="1:9" x14ac:dyDescent="0.3">
      <c r="A11">
        <v>2020</v>
      </c>
      <c r="B11" t="s">
        <v>10</v>
      </c>
      <c r="C11" t="s">
        <v>11</v>
      </c>
      <c r="D11" s="5" t="s">
        <v>30</v>
      </c>
      <c r="E11" s="5" t="s">
        <v>31</v>
      </c>
      <c r="F11" s="7">
        <f t="shared" si="0"/>
        <v>19.187999999999999</v>
      </c>
      <c r="G11" t="s">
        <v>6</v>
      </c>
      <c r="H11" t="s">
        <v>13</v>
      </c>
      <c r="I11" t="s">
        <v>34</v>
      </c>
    </row>
    <row r="12" spans="1:9" x14ac:dyDescent="0.3">
      <c r="A12">
        <v>2011</v>
      </c>
      <c r="B12" t="s">
        <v>10</v>
      </c>
      <c r="C12" t="s">
        <v>11</v>
      </c>
      <c r="D12" s="5" t="s">
        <v>46</v>
      </c>
      <c r="E12" s="5" t="s">
        <v>46</v>
      </c>
      <c r="F12" s="5" t="s">
        <v>46</v>
      </c>
      <c r="G12" t="s">
        <v>6</v>
      </c>
      <c r="H12" t="s">
        <v>13</v>
      </c>
      <c r="I12" t="s">
        <v>36</v>
      </c>
    </row>
    <row r="13" spans="1:9" x14ac:dyDescent="0.3">
      <c r="A13">
        <v>2012</v>
      </c>
      <c r="B13" t="s">
        <v>10</v>
      </c>
      <c r="C13" t="s">
        <v>11</v>
      </c>
      <c r="D13" s="5" t="s">
        <v>46</v>
      </c>
      <c r="E13" s="5" t="s">
        <v>46</v>
      </c>
      <c r="F13" s="5" t="s">
        <v>46</v>
      </c>
      <c r="G13" t="s">
        <v>6</v>
      </c>
      <c r="H13" t="s">
        <v>13</v>
      </c>
      <c r="I13" t="s">
        <v>36</v>
      </c>
    </row>
    <row r="14" spans="1:9" x14ac:dyDescent="0.3">
      <c r="A14">
        <v>2013</v>
      </c>
      <c r="B14" t="s">
        <v>10</v>
      </c>
      <c r="C14" t="s">
        <v>11</v>
      </c>
      <c r="D14" s="5" t="s">
        <v>46</v>
      </c>
      <c r="E14" s="5" t="s">
        <v>46</v>
      </c>
      <c r="F14" s="5" t="s">
        <v>46</v>
      </c>
      <c r="G14" t="s">
        <v>6</v>
      </c>
      <c r="H14" t="s">
        <v>13</v>
      </c>
      <c r="I14" t="s">
        <v>36</v>
      </c>
    </row>
    <row r="15" spans="1:9" x14ac:dyDescent="0.3">
      <c r="A15">
        <v>2014</v>
      </c>
      <c r="B15" t="s">
        <v>10</v>
      </c>
      <c r="C15" t="s">
        <v>11</v>
      </c>
      <c r="D15" s="5" t="s">
        <v>46</v>
      </c>
      <c r="E15" s="5" t="s">
        <v>46</v>
      </c>
      <c r="F15" s="5" t="s">
        <v>46</v>
      </c>
      <c r="G15" t="s">
        <v>6</v>
      </c>
      <c r="H15" t="s">
        <v>13</v>
      </c>
      <c r="I15" t="s">
        <v>36</v>
      </c>
    </row>
    <row r="16" spans="1:9" x14ac:dyDescent="0.3">
      <c r="A16">
        <v>2015</v>
      </c>
      <c r="B16" t="s">
        <v>10</v>
      </c>
      <c r="C16" t="s">
        <v>11</v>
      </c>
      <c r="D16" s="5" t="s">
        <v>46</v>
      </c>
      <c r="E16" s="5" t="s">
        <v>46</v>
      </c>
      <c r="F16" s="5" t="s">
        <v>46</v>
      </c>
      <c r="G16" t="s">
        <v>6</v>
      </c>
      <c r="H16" t="s">
        <v>13</v>
      </c>
      <c r="I16" t="s">
        <v>36</v>
      </c>
    </row>
    <row r="17" spans="1:9" x14ac:dyDescent="0.3">
      <c r="A17">
        <v>2016</v>
      </c>
      <c r="B17" t="s">
        <v>10</v>
      </c>
      <c r="C17" t="s">
        <v>11</v>
      </c>
      <c r="D17" s="5" t="s">
        <v>37</v>
      </c>
      <c r="E17" s="5" t="s">
        <v>38</v>
      </c>
      <c r="F17" s="7">
        <f t="shared" ref="F17:F21" si="1">(D17*E17)/100</f>
        <v>16.094999999999999</v>
      </c>
      <c r="G17" t="s">
        <v>6</v>
      </c>
      <c r="H17" t="s">
        <v>13</v>
      </c>
      <c r="I17" t="s">
        <v>36</v>
      </c>
    </row>
    <row r="18" spans="1:9" x14ac:dyDescent="0.3">
      <c r="A18">
        <v>2017</v>
      </c>
      <c r="B18" t="s">
        <v>10</v>
      </c>
      <c r="C18" t="s">
        <v>11</v>
      </c>
      <c r="D18" s="5" t="s">
        <v>39</v>
      </c>
      <c r="E18" s="5" t="s">
        <v>40</v>
      </c>
      <c r="F18" s="7">
        <f t="shared" si="1"/>
        <v>23.872000000000003</v>
      </c>
      <c r="G18" t="s">
        <v>6</v>
      </c>
      <c r="H18" t="s">
        <v>13</v>
      </c>
      <c r="I18" t="s">
        <v>36</v>
      </c>
    </row>
    <row r="19" spans="1:9" x14ac:dyDescent="0.3">
      <c r="A19">
        <v>2018</v>
      </c>
      <c r="B19" t="s">
        <v>10</v>
      </c>
      <c r="C19" t="s">
        <v>11</v>
      </c>
      <c r="D19" s="5" t="s">
        <v>41</v>
      </c>
      <c r="E19" s="5" t="s">
        <v>42</v>
      </c>
      <c r="F19" s="7">
        <f t="shared" si="1"/>
        <v>39.774999999999999</v>
      </c>
      <c r="G19" t="s">
        <v>6</v>
      </c>
      <c r="H19" t="s">
        <v>13</v>
      </c>
      <c r="I19" t="s">
        <v>36</v>
      </c>
    </row>
    <row r="20" spans="1:9" x14ac:dyDescent="0.3">
      <c r="A20">
        <v>2019</v>
      </c>
      <c r="B20" t="s">
        <v>10</v>
      </c>
      <c r="C20" t="s">
        <v>11</v>
      </c>
      <c r="D20" s="5" t="s">
        <v>43</v>
      </c>
      <c r="E20" s="5" t="s">
        <v>18</v>
      </c>
      <c r="F20" s="7">
        <f t="shared" si="1"/>
        <v>35.615000000000002</v>
      </c>
      <c r="G20" t="s">
        <v>6</v>
      </c>
      <c r="H20" t="s">
        <v>13</v>
      </c>
      <c r="I20" t="s">
        <v>36</v>
      </c>
    </row>
    <row r="21" spans="1:9" x14ac:dyDescent="0.3">
      <c r="A21">
        <v>2020</v>
      </c>
      <c r="B21" t="s">
        <v>10</v>
      </c>
      <c r="C21" t="s">
        <v>11</v>
      </c>
      <c r="D21" s="5" t="s">
        <v>44</v>
      </c>
      <c r="E21" s="5" t="s">
        <v>45</v>
      </c>
      <c r="F21" s="7">
        <f t="shared" si="1"/>
        <v>26.14</v>
      </c>
      <c r="G21" t="s">
        <v>6</v>
      </c>
      <c r="H21" t="s">
        <v>13</v>
      </c>
      <c r="I21" t="s">
        <v>36</v>
      </c>
    </row>
    <row r="22" spans="1:9" s="1" customFormat="1" x14ac:dyDescent="0.3">
      <c r="A22" s="1">
        <v>2021</v>
      </c>
      <c r="B22" s="1" t="s">
        <v>10</v>
      </c>
      <c r="C22" s="1" t="s">
        <v>11</v>
      </c>
      <c r="D22" s="5" t="s">
        <v>32</v>
      </c>
      <c r="E22" s="5" t="s">
        <v>33</v>
      </c>
      <c r="F22" s="7">
        <f t="shared" si="0"/>
        <v>14.846000000000002</v>
      </c>
      <c r="G22" s="1" t="s">
        <v>6</v>
      </c>
      <c r="H22" t="s">
        <v>13</v>
      </c>
      <c r="I22" t="s">
        <v>36</v>
      </c>
    </row>
    <row r="23" spans="1:9" s="2" customFormat="1" x14ac:dyDescent="0.3">
      <c r="A23" s="2">
        <v>2011</v>
      </c>
      <c r="B23" s="2" t="s">
        <v>10</v>
      </c>
      <c r="C23" s="2" t="s">
        <v>11</v>
      </c>
      <c r="D23" s="8">
        <v>1703</v>
      </c>
      <c r="E23" s="9">
        <f t="shared" ref="E23:E32" si="2">(F23/D23)*100</f>
        <v>4.5214327657075746</v>
      </c>
      <c r="F23" s="8">
        <v>77</v>
      </c>
      <c r="G23" s="2" t="s">
        <v>7</v>
      </c>
      <c r="H23" s="2" t="s">
        <v>13</v>
      </c>
    </row>
    <row r="24" spans="1:9" s="2" customFormat="1" x14ac:dyDescent="0.3">
      <c r="A24" s="2">
        <v>2012</v>
      </c>
      <c r="B24" s="2" t="s">
        <v>10</v>
      </c>
      <c r="C24" s="2" t="s">
        <v>11</v>
      </c>
      <c r="D24" s="8">
        <v>1980</v>
      </c>
      <c r="E24" s="9">
        <f t="shared" si="2"/>
        <v>5.808080808080808</v>
      </c>
      <c r="F24" s="8">
        <v>115</v>
      </c>
      <c r="G24" s="2" t="s">
        <v>7</v>
      </c>
      <c r="H24" s="2" t="s">
        <v>13</v>
      </c>
    </row>
    <row r="25" spans="1:9" s="2" customFormat="1" x14ac:dyDescent="0.3">
      <c r="A25" s="2">
        <v>2013</v>
      </c>
      <c r="B25" s="2" t="s">
        <v>10</v>
      </c>
      <c r="C25" s="2" t="s">
        <v>11</v>
      </c>
      <c r="D25" s="8">
        <v>2370</v>
      </c>
      <c r="E25" s="9">
        <f t="shared" si="2"/>
        <v>5.9071729957805905</v>
      </c>
      <c r="F25" s="8">
        <v>140</v>
      </c>
      <c r="G25" s="2" t="s">
        <v>7</v>
      </c>
      <c r="H25" s="2" t="s">
        <v>13</v>
      </c>
    </row>
    <row r="26" spans="1:9" s="2" customFormat="1" x14ac:dyDescent="0.3">
      <c r="A26" s="2">
        <v>2014</v>
      </c>
      <c r="B26" s="2" t="s">
        <v>10</v>
      </c>
      <c r="C26" s="2" t="s">
        <v>11</v>
      </c>
      <c r="D26" s="8">
        <v>2416</v>
      </c>
      <c r="E26" s="9">
        <f t="shared" si="2"/>
        <v>3.9735099337748347</v>
      </c>
      <c r="F26" s="8">
        <v>96</v>
      </c>
      <c r="G26" s="2" t="s">
        <v>7</v>
      </c>
      <c r="H26" s="2" t="s">
        <v>13</v>
      </c>
    </row>
    <row r="27" spans="1:9" s="2" customFormat="1" x14ac:dyDescent="0.3">
      <c r="A27" s="2">
        <v>2015</v>
      </c>
      <c r="B27" s="2" t="s">
        <v>10</v>
      </c>
      <c r="C27" s="2" t="s">
        <v>11</v>
      </c>
      <c r="D27" s="8">
        <v>2975</v>
      </c>
      <c r="E27" s="9">
        <f t="shared" si="2"/>
        <v>5.4789915966386555</v>
      </c>
      <c r="F27" s="8">
        <v>163</v>
      </c>
      <c r="G27" s="2" t="s">
        <v>7</v>
      </c>
      <c r="H27" s="2" t="s">
        <v>13</v>
      </c>
    </row>
    <row r="28" spans="1:9" s="2" customFormat="1" x14ac:dyDescent="0.3">
      <c r="A28" s="2">
        <v>2016</v>
      </c>
      <c r="B28" s="2" t="s">
        <v>10</v>
      </c>
      <c r="C28" s="2" t="s">
        <v>11</v>
      </c>
      <c r="D28" s="8">
        <v>3748</v>
      </c>
      <c r="E28" s="9">
        <f t="shared" si="2"/>
        <v>6.8569903948772675</v>
      </c>
      <c r="F28" s="8">
        <v>257</v>
      </c>
      <c r="G28" s="2" t="s">
        <v>7</v>
      </c>
      <c r="H28" s="2" t="s">
        <v>13</v>
      </c>
    </row>
    <row r="29" spans="1:9" s="2" customFormat="1" x14ac:dyDescent="0.3">
      <c r="A29" s="2">
        <v>2017</v>
      </c>
      <c r="B29" s="2" t="s">
        <v>10</v>
      </c>
      <c r="C29" s="2" t="s">
        <v>11</v>
      </c>
      <c r="D29" s="8">
        <v>4543</v>
      </c>
      <c r="E29" s="9">
        <f t="shared" si="2"/>
        <v>10.015408320493066</v>
      </c>
      <c r="F29" s="8">
        <v>455</v>
      </c>
      <c r="G29" s="2" t="s">
        <v>7</v>
      </c>
      <c r="H29" s="2" t="s">
        <v>13</v>
      </c>
    </row>
    <row r="30" spans="1:9" s="2" customFormat="1" x14ac:dyDescent="0.3">
      <c r="A30" s="2">
        <v>2018</v>
      </c>
      <c r="B30" s="2" t="s">
        <v>10</v>
      </c>
      <c r="C30" s="2" t="s">
        <v>11</v>
      </c>
      <c r="D30" s="8">
        <v>4479</v>
      </c>
      <c r="E30" s="9">
        <f t="shared" si="2"/>
        <v>13.440500111632062</v>
      </c>
      <c r="F30" s="8">
        <v>602</v>
      </c>
      <c r="G30" s="2" t="s">
        <v>7</v>
      </c>
      <c r="H30" s="2" t="s">
        <v>13</v>
      </c>
    </row>
    <row r="31" spans="1:9" s="2" customFormat="1" x14ac:dyDescent="0.3">
      <c r="A31" s="2">
        <v>2019</v>
      </c>
      <c r="B31" s="2" t="s">
        <v>10</v>
      </c>
      <c r="C31" s="2" t="s">
        <v>11</v>
      </c>
      <c r="D31" s="8">
        <v>4682</v>
      </c>
      <c r="E31" s="9">
        <f t="shared" si="2"/>
        <v>16.01879538658693</v>
      </c>
      <c r="F31" s="8">
        <v>750</v>
      </c>
      <c r="G31" s="2" t="s">
        <v>7</v>
      </c>
      <c r="H31" s="2" t="s">
        <v>13</v>
      </c>
    </row>
    <row r="32" spans="1:9" s="2" customFormat="1" x14ac:dyDescent="0.3">
      <c r="A32" s="2">
        <v>2020</v>
      </c>
      <c r="B32" s="2" t="s">
        <v>10</v>
      </c>
      <c r="C32" s="2" t="s">
        <v>11</v>
      </c>
      <c r="D32" s="8">
        <v>6507</v>
      </c>
      <c r="E32" s="9">
        <f t="shared" si="2"/>
        <v>13.216536038112803</v>
      </c>
      <c r="F32" s="8">
        <v>860</v>
      </c>
      <c r="G32" s="2" t="s">
        <v>7</v>
      </c>
      <c r="H32" s="2" t="s">
        <v>13</v>
      </c>
    </row>
    <row r="33" spans="1:15" s="3" customFormat="1" x14ac:dyDescent="0.3">
      <c r="A33" s="3">
        <v>2021</v>
      </c>
      <c r="B33" s="3" t="s">
        <v>10</v>
      </c>
      <c r="C33" s="3" t="s">
        <v>11</v>
      </c>
      <c r="D33" s="10"/>
      <c r="E33" s="11"/>
      <c r="F33" s="10"/>
      <c r="G33" s="3" t="s">
        <v>7</v>
      </c>
      <c r="H33" s="2" t="s">
        <v>13</v>
      </c>
    </row>
    <row r="34" spans="1:15" s="2" customFormat="1" x14ac:dyDescent="0.3">
      <c r="A34" s="2">
        <v>2011</v>
      </c>
      <c r="B34" s="2" t="s">
        <v>10</v>
      </c>
      <c r="C34" s="2" t="s">
        <v>11</v>
      </c>
      <c r="D34" s="8">
        <v>6654</v>
      </c>
      <c r="E34" s="9">
        <f t="shared" ref="E34:E43" si="3">(F34/D34)*100</f>
        <v>7.0634204989480018</v>
      </c>
      <c r="F34" s="8">
        <v>470</v>
      </c>
      <c r="G34" s="2" t="s">
        <v>8</v>
      </c>
      <c r="H34" s="2" t="s">
        <v>13</v>
      </c>
    </row>
    <row r="35" spans="1:15" s="2" customFormat="1" x14ac:dyDescent="0.3">
      <c r="A35" s="2">
        <v>2012</v>
      </c>
      <c r="B35" s="2" t="s">
        <v>10</v>
      </c>
      <c r="C35" s="2" t="s">
        <v>11</v>
      </c>
      <c r="D35" s="8">
        <v>7418</v>
      </c>
      <c r="E35" s="9">
        <f t="shared" si="3"/>
        <v>7.9266648692369905</v>
      </c>
      <c r="F35" s="8">
        <v>588</v>
      </c>
      <c r="G35" s="2" t="s">
        <v>8</v>
      </c>
      <c r="H35" s="2" t="s">
        <v>13</v>
      </c>
    </row>
    <row r="36" spans="1:15" s="2" customFormat="1" x14ac:dyDescent="0.3">
      <c r="A36" s="2">
        <v>2013</v>
      </c>
      <c r="B36" s="2" t="s">
        <v>10</v>
      </c>
      <c r="C36" s="2" t="s">
        <v>11</v>
      </c>
      <c r="D36" s="8">
        <v>8631</v>
      </c>
      <c r="E36" s="9">
        <f t="shared" si="3"/>
        <v>8.6432626578611984</v>
      </c>
      <c r="F36" s="8">
        <v>746</v>
      </c>
      <c r="G36" s="2" t="s">
        <v>8</v>
      </c>
      <c r="H36" s="2" t="s">
        <v>13</v>
      </c>
    </row>
    <row r="37" spans="1:15" s="2" customFormat="1" x14ac:dyDescent="0.3">
      <c r="A37" s="2">
        <v>2014</v>
      </c>
      <c r="B37" s="2" t="s">
        <v>10</v>
      </c>
      <c r="C37" s="2" t="s">
        <v>11</v>
      </c>
      <c r="D37" s="8">
        <v>8558</v>
      </c>
      <c r="E37" s="9">
        <f t="shared" si="3"/>
        <v>8.8221547090441685</v>
      </c>
      <c r="F37" s="8">
        <v>755</v>
      </c>
      <c r="G37" s="2" t="s">
        <v>8</v>
      </c>
      <c r="H37" s="2" t="s">
        <v>13</v>
      </c>
    </row>
    <row r="38" spans="1:15" s="2" customFormat="1" x14ac:dyDescent="0.3">
      <c r="A38" s="2">
        <v>2015</v>
      </c>
      <c r="B38" s="2" t="s">
        <v>10</v>
      </c>
      <c r="C38" s="2" t="s">
        <v>11</v>
      </c>
      <c r="D38" s="8">
        <v>9342</v>
      </c>
      <c r="E38" s="9">
        <f t="shared" si="3"/>
        <v>9.4733461785484909</v>
      </c>
      <c r="F38" s="8">
        <v>885</v>
      </c>
      <c r="G38" s="2" t="s">
        <v>8</v>
      </c>
      <c r="H38" s="2" t="s">
        <v>13</v>
      </c>
    </row>
    <row r="39" spans="1:15" s="2" customFormat="1" x14ac:dyDescent="0.3">
      <c r="A39" s="2">
        <v>2016</v>
      </c>
      <c r="B39" s="2" t="s">
        <v>10</v>
      </c>
      <c r="C39" s="2" t="s">
        <v>11</v>
      </c>
      <c r="D39" s="8">
        <v>12511</v>
      </c>
      <c r="E39" s="9">
        <f t="shared" si="3"/>
        <v>11.469906482295581</v>
      </c>
      <c r="F39" s="8">
        <v>1435</v>
      </c>
      <c r="G39" s="2" t="s">
        <v>8</v>
      </c>
      <c r="H39" s="2" t="s">
        <v>13</v>
      </c>
    </row>
    <row r="40" spans="1:15" s="2" customFormat="1" x14ac:dyDescent="0.3">
      <c r="A40" s="2">
        <v>2017</v>
      </c>
      <c r="B40" s="2" t="s">
        <v>10</v>
      </c>
      <c r="C40" s="2" t="s">
        <v>11</v>
      </c>
      <c r="D40" s="8">
        <v>14178</v>
      </c>
      <c r="E40" s="9">
        <f t="shared" si="3"/>
        <v>14.22626604598674</v>
      </c>
      <c r="F40" s="8">
        <v>2017</v>
      </c>
      <c r="G40" s="2" t="s">
        <v>8</v>
      </c>
      <c r="H40" s="2" t="s">
        <v>13</v>
      </c>
    </row>
    <row r="41" spans="1:15" s="2" customFormat="1" x14ac:dyDescent="0.3">
      <c r="A41" s="2">
        <v>2018</v>
      </c>
      <c r="B41" s="2" t="s">
        <v>10</v>
      </c>
      <c r="C41" s="2" t="s">
        <v>11</v>
      </c>
      <c r="D41" s="8">
        <v>15992</v>
      </c>
      <c r="E41" s="9">
        <f t="shared" si="3"/>
        <v>16.758379189594798</v>
      </c>
      <c r="F41" s="8">
        <v>2680</v>
      </c>
      <c r="G41" s="2" t="s">
        <v>8</v>
      </c>
      <c r="H41" s="2" t="s">
        <v>13</v>
      </c>
    </row>
    <row r="42" spans="1:15" s="2" customFormat="1" x14ac:dyDescent="0.3">
      <c r="A42" s="2">
        <v>2019</v>
      </c>
      <c r="B42" s="2" t="s">
        <v>10</v>
      </c>
      <c r="C42" s="2" t="s">
        <v>11</v>
      </c>
      <c r="D42" s="8">
        <v>16549</v>
      </c>
      <c r="E42" s="9">
        <f t="shared" si="3"/>
        <v>17.233669708139466</v>
      </c>
      <c r="F42" s="8">
        <v>2852</v>
      </c>
      <c r="G42" s="2" t="s">
        <v>8</v>
      </c>
      <c r="H42" s="2" t="s">
        <v>13</v>
      </c>
    </row>
    <row r="43" spans="1:15" s="2" customFormat="1" x14ac:dyDescent="0.3">
      <c r="A43" s="2">
        <v>2020</v>
      </c>
      <c r="B43" s="2" t="s">
        <v>10</v>
      </c>
      <c r="C43" s="2" t="s">
        <v>11</v>
      </c>
      <c r="D43" s="8">
        <v>18151</v>
      </c>
      <c r="E43" s="9">
        <f t="shared" si="3"/>
        <v>16.632692413641124</v>
      </c>
      <c r="F43" s="8">
        <v>3019</v>
      </c>
      <c r="G43" s="2" t="s">
        <v>8</v>
      </c>
      <c r="H43" s="2" t="s">
        <v>13</v>
      </c>
    </row>
    <row r="44" spans="1:15" s="3" customFormat="1" x14ac:dyDescent="0.3">
      <c r="A44" s="3">
        <v>2021</v>
      </c>
      <c r="B44" s="3" t="s">
        <v>10</v>
      </c>
      <c r="C44" s="3" t="s">
        <v>11</v>
      </c>
      <c r="D44" s="12"/>
      <c r="E44" s="13"/>
      <c r="F44" s="12"/>
      <c r="G44" s="3" t="s">
        <v>8</v>
      </c>
      <c r="H44" s="2" t="s">
        <v>13</v>
      </c>
    </row>
    <row r="45" spans="1:15" s="1" customFormat="1" x14ac:dyDescent="0.3">
      <c r="A45" s="1">
        <v>2011</v>
      </c>
      <c r="B45" s="1" t="s">
        <v>10</v>
      </c>
      <c r="C45" s="1" t="s">
        <v>11</v>
      </c>
      <c r="D45" s="4" t="s">
        <v>46</v>
      </c>
      <c r="E45" s="4" t="s">
        <v>46</v>
      </c>
      <c r="F45" s="4" t="s">
        <v>46</v>
      </c>
      <c r="G45" s="1" t="s">
        <v>6</v>
      </c>
      <c r="H45" s="1" t="s">
        <v>14</v>
      </c>
      <c r="I45" s="1" t="s">
        <v>47</v>
      </c>
    </row>
    <row r="46" spans="1:15" s="1" customFormat="1" x14ac:dyDescent="0.3">
      <c r="A46" s="1">
        <v>2012</v>
      </c>
      <c r="B46" s="1" t="s">
        <v>10</v>
      </c>
      <c r="C46" s="1" t="s">
        <v>11</v>
      </c>
      <c r="D46" s="4" t="s">
        <v>46</v>
      </c>
      <c r="E46" s="4" t="s">
        <v>46</v>
      </c>
      <c r="F46" s="4" t="s">
        <v>46</v>
      </c>
      <c r="G46" s="1" t="s">
        <v>6</v>
      </c>
      <c r="H46" s="1" t="s">
        <v>14</v>
      </c>
      <c r="I46" s="1" t="s">
        <v>47</v>
      </c>
    </row>
    <row r="47" spans="1:15" s="1" customFormat="1" x14ac:dyDescent="0.3">
      <c r="A47" s="1">
        <v>2013</v>
      </c>
      <c r="B47" s="1" t="s">
        <v>10</v>
      </c>
      <c r="C47" s="1" t="s">
        <v>11</v>
      </c>
      <c r="D47" s="4" t="s">
        <v>46</v>
      </c>
      <c r="E47" s="4" t="s">
        <v>46</v>
      </c>
      <c r="F47" s="4" t="s">
        <v>46</v>
      </c>
      <c r="G47" s="1" t="s">
        <v>6</v>
      </c>
      <c r="H47" s="1" t="s">
        <v>14</v>
      </c>
      <c r="I47" s="1" t="s">
        <v>47</v>
      </c>
      <c r="L47" s="14" t="s">
        <v>48</v>
      </c>
      <c r="M47" s="14" t="s">
        <v>49</v>
      </c>
      <c r="N47" s="14" t="s">
        <v>50</v>
      </c>
      <c r="O47" s="15" t="s">
        <v>51</v>
      </c>
    </row>
    <row r="48" spans="1:15" s="1" customFormat="1" x14ac:dyDescent="0.3">
      <c r="A48" s="1">
        <v>2014</v>
      </c>
      <c r="B48" s="1" t="s">
        <v>10</v>
      </c>
      <c r="C48" s="1" t="s">
        <v>11</v>
      </c>
      <c r="D48" s="5">
        <v>2226</v>
      </c>
      <c r="E48" s="5">
        <v>4.22</v>
      </c>
      <c r="F48" s="5">
        <v>94</v>
      </c>
      <c r="G48" s="1" t="s">
        <v>6</v>
      </c>
      <c r="H48" s="1" t="s">
        <v>14</v>
      </c>
      <c r="I48" s="1" t="s">
        <v>47</v>
      </c>
      <c r="L48" s="16">
        <v>2014</v>
      </c>
      <c r="M48" s="16">
        <v>94</v>
      </c>
      <c r="N48" s="16">
        <v>4661553</v>
      </c>
      <c r="O48" s="16">
        <v>0.02</v>
      </c>
    </row>
    <row r="49" spans="1:15" s="1" customFormat="1" x14ac:dyDescent="0.3">
      <c r="A49" s="1">
        <v>2015</v>
      </c>
      <c r="B49" s="1" t="s">
        <v>10</v>
      </c>
      <c r="C49" s="1" t="s">
        <v>11</v>
      </c>
      <c r="D49" s="5">
        <v>3779</v>
      </c>
      <c r="E49" s="5">
        <v>3.49</v>
      </c>
      <c r="F49" s="5">
        <v>132</v>
      </c>
      <c r="G49" s="1" t="s">
        <v>6</v>
      </c>
      <c r="H49" s="1" t="s">
        <v>14</v>
      </c>
      <c r="I49" s="1" t="s">
        <v>47</v>
      </c>
      <c r="L49" s="16">
        <v>2015</v>
      </c>
      <c r="M49" s="16">
        <v>131</v>
      </c>
      <c r="N49" s="16">
        <v>7325042</v>
      </c>
      <c r="O49" s="16">
        <v>1.7999999999999999E-2</v>
      </c>
    </row>
    <row r="50" spans="1:15" s="1" customFormat="1" x14ac:dyDescent="0.3">
      <c r="A50" s="1">
        <v>2016</v>
      </c>
      <c r="B50" s="1" t="s">
        <v>10</v>
      </c>
      <c r="C50" s="1" t="s">
        <v>11</v>
      </c>
      <c r="D50" s="5">
        <v>6194</v>
      </c>
      <c r="E50" s="5">
        <v>3.57</v>
      </c>
      <c r="F50" s="5">
        <v>221</v>
      </c>
      <c r="G50" s="1" t="s">
        <v>6</v>
      </c>
      <c r="H50" s="1" t="s">
        <v>14</v>
      </c>
      <c r="I50" s="1" t="s">
        <v>47</v>
      </c>
      <c r="L50" s="16">
        <v>2016</v>
      </c>
      <c r="M50" s="16">
        <v>221</v>
      </c>
      <c r="N50" s="16">
        <v>9797748</v>
      </c>
      <c r="O50" s="16">
        <v>2.3E-2</v>
      </c>
    </row>
    <row r="51" spans="1:15" s="1" customFormat="1" x14ac:dyDescent="0.3">
      <c r="A51" s="1">
        <v>2017</v>
      </c>
      <c r="B51" s="1" t="s">
        <v>10</v>
      </c>
      <c r="C51" s="1" t="s">
        <v>11</v>
      </c>
      <c r="D51" s="5">
        <v>6915</v>
      </c>
      <c r="E51" s="5">
        <v>1.72</v>
      </c>
      <c r="F51" s="5">
        <v>119</v>
      </c>
      <c r="G51" s="1" t="s">
        <v>6</v>
      </c>
      <c r="H51" s="1" t="s">
        <v>14</v>
      </c>
      <c r="I51" s="1" t="s">
        <v>47</v>
      </c>
      <c r="L51" s="16">
        <v>2017</v>
      </c>
      <c r="M51" s="16">
        <v>119</v>
      </c>
      <c r="N51" s="16">
        <v>10523172</v>
      </c>
      <c r="O51" s="16">
        <v>1.0999999999999999E-2</v>
      </c>
    </row>
    <row r="52" spans="1:15" s="1" customFormat="1" x14ac:dyDescent="0.3">
      <c r="A52" s="1">
        <v>2018</v>
      </c>
      <c r="B52" s="1" t="s">
        <v>10</v>
      </c>
      <c r="C52" s="1" t="s">
        <v>11</v>
      </c>
      <c r="D52" s="5">
        <v>8102</v>
      </c>
      <c r="E52" s="5">
        <v>2.3199999999999998</v>
      </c>
      <c r="F52" s="5">
        <v>188</v>
      </c>
      <c r="G52" s="1" t="s">
        <v>6</v>
      </c>
      <c r="H52" s="1" t="s">
        <v>14</v>
      </c>
      <c r="I52" s="1" t="s">
        <v>47</v>
      </c>
      <c r="L52" s="16">
        <v>2018</v>
      </c>
      <c r="M52" s="16">
        <v>188</v>
      </c>
      <c r="N52" s="16">
        <v>12099131</v>
      </c>
      <c r="O52" s="16">
        <v>1.6E-2</v>
      </c>
    </row>
    <row r="53" spans="1:15" s="1" customFormat="1" x14ac:dyDescent="0.3">
      <c r="A53" s="1">
        <v>2019</v>
      </c>
      <c r="B53" s="1" t="s">
        <v>10</v>
      </c>
      <c r="C53" s="1" t="s">
        <v>11</v>
      </c>
      <c r="D53" s="5">
        <v>8335</v>
      </c>
      <c r="E53" s="5">
        <v>2</v>
      </c>
      <c r="F53" s="5">
        <v>167</v>
      </c>
      <c r="G53" s="1" t="s">
        <v>6</v>
      </c>
      <c r="H53" s="1" t="s">
        <v>14</v>
      </c>
      <c r="I53" s="1" t="s">
        <v>47</v>
      </c>
      <c r="L53" s="16">
        <v>2019</v>
      </c>
      <c r="M53" s="16">
        <v>167</v>
      </c>
      <c r="N53" s="16">
        <v>11129680</v>
      </c>
      <c r="O53" s="16">
        <v>1.4999999999999999E-2</v>
      </c>
    </row>
    <row r="54" spans="1:15" s="1" customFormat="1" x14ac:dyDescent="0.3">
      <c r="A54" s="1">
        <v>2020</v>
      </c>
      <c r="B54" s="1" t="s">
        <v>10</v>
      </c>
      <c r="C54" s="1" t="s">
        <v>11</v>
      </c>
      <c r="D54" s="5">
        <v>8167</v>
      </c>
      <c r="E54" s="5">
        <v>1.7</v>
      </c>
      <c r="F54" s="5">
        <v>139</v>
      </c>
      <c r="G54" s="1" t="s">
        <v>6</v>
      </c>
      <c r="H54" s="1" t="s">
        <v>14</v>
      </c>
      <c r="I54" s="1" t="s">
        <v>47</v>
      </c>
      <c r="L54" s="16">
        <v>2020</v>
      </c>
      <c r="M54" s="16">
        <v>132</v>
      </c>
      <c r="N54" s="16">
        <v>9339959</v>
      </c>
      <c r="O54" s="16">
        <v>1.4E-2</v>
      </c>
    </row>
    <row r="55" spans="1:15" s="1" customFormat="1" x14ac:dyDescent="0.3">
      <c r="A55" s="1">
        <v>2021</v>
      </c>
      <c r="B55" s="1" t="s">
        <v>10</v>
      </c>
      <c r="C55" s="1" t="s">
        <v>11</v>
      </c>
      <c r="D55" s="5">
        <v>8829</v>
      </c>
      <c r="E55" s="5">
        <v>1.25</v>
      </c>
      <c r="F55" s="5">
        <v>110</v>
      </c>
      <c r="G55" s="1" t="s">
        <v>6</v>
      </c>
      <c r="H55" s="1" t="s">
        <v>14</v>
      </c>
      <c r="I55" s="1" t="s">
        <v>47</v>
      </c>
      <c r="L55" s="16">
        <v>2021</v>
      </c>
      <c r="M55" s="16">
        <v>110</v>
      </c>
      <c r="N55" s="16">
        <v>10553653</v>
      </c>
      <c r="O55" s="16"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2023-09-01T08:58:39Z</dcterms:modified>
</cp:coreProperties>
</file>