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\\sciensano.be\fs\1210_FoodPath_Employee\Food microbiology\Beheer1011\AMR\BELMAP\2023\Data Foodpath\"/>
    </mc:Choice>
  </mc:AlternateContent>
  <xr:revisionPtr revIDLastSave="0" documentId="8_{8927EADC-DAC7-443F-ADA7-538FC07B9B4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</sheet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4" i="2" l="1"/>
  <c r="E46" i="2"/>
  <c r="E38" i="2"/>
  <c r="E30" i="2"/>
  <c r="E26" i="2"/>
  <c r="E18" i="2"/>
  <c r="E10" i="2"/>
  <c r="E2" i="2"/>
</calcChain>
</file>

<file path=xl/sharedStrings.xml><?xml version="1.0" encoding="utf-8"?>
<sst xmlns="http://schemas.openxmlformats.org/spreadsheetml/2006/main" count="419" uniqueCount="19">
  <si>
    <t>Year</t>
  </si>
  <si>
    <t>Source</t>
  </si>
  <si>
    <t>Antibiotic</t>
  </si>
  <si>
    <t>human</t>
  </si>
  <si>
    <t>Cipofloxacin</t>
  </si>
  <si>
    <t>S.Species</t>
  </si>
  <si>
    <t>Salmonella Typhimurium</t>
  </si>
  <si>
    <t>Pork/bovine_carcases</t>
  </si>
  <si>
    <t>Salmonella derby</t>
  </si>
  <si>
    <t>Salmonella Enteritidis</t>
  </si>
  <si>
    <t>chicken</t>
  </si>
  <si>
    <t>Salmonella Infantis</t>
  </si>
  <si>
    <t xml:space="preserve">Salmonella Paratyphi B var, L(+) Tartrate+, </t>
  </si>
  <si>
    <t>Sample_size</t>
  </si>
  <si>
    <t>Number_resistant</t>
  </si>
  <si>
    <t>Pork caecum</t>
  </si>
  <si>
    <t>Bovine caecum</t>
  </si>
  <si>
    <t>chicken_swabs before slaughter</t>
  </si>
  <si>
    <t>chicken_neck skin from carcases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</si>
</sst>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1">
    <xf numFmtId="0" fontId="0" fillId="0" borderId="0" xfId="0"/>
    <xf numFmtId="0" fontId="0" fillId="0" borderId="0" xfId="0" applyAlignment="1">
      <alignment horizontal="center"/>
    </xf>
    <xf numFmtId="1" fontId="2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1" applyNumberFormat="1" applyFont="1" applyAlignment="1">
      <alignment horizontal="center"/>
    </xf>
    <xf numFmtId="2" fontId="0" fillId="0" borderId="0" xfId="0" applyNumberFormat="1"/>
    <xf numFmtId="0" fontId="0" fillId="2" borderId="0" xfId="0" applyFill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Font="1"/>
    <xf numFmtId="0" fontId="0" fillId="0" borderId="0" xfId="0" applyFont="1" applyBorder="1"/>
    <xf numFmtId="1" fontId="0" fillId="0" borderId="0" xfId="0" applyNumberFormat="1" applyFont="1" applyBorder="1" applyAlignment="1">
      <alignment horizontal="center"/>
    </xf>
    <xf numFmtId="0" fontId="0" fillId="0" borderId="1" xfId="0" applyFont="1" applyBorder="1"/>
    <xf numFmtId="1" fontId="0" fillId="0" borderId="1" xfId="0" applyNumberFormat="1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0" fontId="0" fillId="2" borderId="0" xfId="0" applyFill="1" applyAlignment="1">
      <alignment horizontal="center"/>
    </xf>
    <xf numFmtId="1" fontId="2" fillId="2" borderId="0" xfId="0" applyNumberFormat="1" applyFont="1" applyFill="1" applyAlignment="1">
      <alignment horizontal="center"/>
    </xf>
    <xf numFmtId="1" fontId="0" fillId="2" borderId="0" xfId="0" applyNumberFormat="1" applyFill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  <xf numFmtId="1" fontId="2" fillId="3" borderId="0" xfId="0" applyNumberFormat="1" applyFont="1" applyFill="1" applyAlignment="1">
      <alignment horizontal="center"/>
    </xf>
    <xf numFmtId="0" fontId="3" fillId="0" borderId="0" xfId="0" applyFont="1"/>
    <xf numFmtId="0" fontId="3" fillId="2" borderId="0" xfId="0" applyFont="1" applyFill="1"/>
    <xf numFmtId="0" fontId="0" fillId="2" borderId="2" xfId="0" applyFill="1" applyBorder="1"/>
    <xf numFmtId="0" fontId="0" fillId="2" borderId="3" xfId="0" applyFill="1" applyBorder="1" applyAlignment="1">
      <alignment horizontal="center"/>
    </xf>
    <xf numFmtId="1" fontId="2" fillId="2" borderId="3" xfId="0" applyNumberFormat="1" applyFont="1" applyFill="1" applyBorder="1" applyAlignment="1">
      <alignment horizontal="center"/>
    </xf>
    <xf numFmtId="0" fontId="3" fillId="2" borderId="3" xfId="0" applyFont="1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 applyAlignment="1">
      <alignment horizontal="center"/>
    </xf>
    <xf numFmtId="1" fontId="2" fillId="2" borderId="6" xfId="0" applyNumberFormat="1" applyFont="1" applyFill="1" applyBorder="1" applyAlignment="1">
      <alignment horizontal="center"/>
    </xf>
    <xf numFmtId="0" fontId="3" fillId="2" borderId="6" xfId="0" applyFont="1" applyFill="1" applyBorder="1"/>
    <xf numFmtId="0" fontId="0" fillId="2" borderId="6" xfId="0" applyFill="1" applyBorder="1"/>
    <xf numFmtId="0" fontId="0" fillId="2" borderId="7" xfId="0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8"/>
  <sheetViews>
    <sheetView tabSelected="1" topLeftCell="A34" workbookViewId="0">
      <selection activeCell="C88" sqref="C88"/>
    </sheetView>
  </sheetViews>
  <sheetFormatPr defaultRowHeight="14.4" x14ac:dyDescent="0.3"/>
  <cols>
    <col min="2" max="2" width="10.88671875" bestFit="1" customWidth="1"/>
    <col min="3" max="3" width="15.6640625" bestFit="1" customWidth="1"/>
    <col min="4" max="4" width="27.77734375" bestFit="1" customWidth="1"/>
    <col min="5" max="5" width="11.6640625" bestFit="1" customWidth="1"/>
    <col min="6" max="6" width="36.109375" bestFit="1" customWidth="1"/>
  </cols>
  <sheetData>
    <row r="1" spans="1:6" x14ac:dyDescent="0.3">
      <c r="A1" t="s">
        <v>0</v>
      </c>
      <c r="B1" t="s">
        <v>13</v>
      </c>
      <c r="C1" t="s">
        <v>14</v>
      </c>
      <c r="D1" t="s">
        <v>1</v>
      </c>
      <c r="E1" t="s">
        <v>2</v>
      </c>
      <c r="F1" t="s">
        <v>5</v>
      </c>
    </row>
    <row r="2" spans="1:6" s="24" customFormat="1" x14ac:dyDescent="0.3">
      <c r="A2" s="24">
        <v>2014</v>
      </c>
      <c r="B2" s="25">
        <v>468</v>
      </c>
      <c r="C2" s="26">
        <v>12.167999999999999</v>
      </c>
      <c r="D2" s="24" t="s">
        <v>3</v>
      </c>
      <c r="E2" s="24" t="s">
        <v>4</v>
      </c>
      <c r="F2" s="24" t="s">
        <v>6</v>
      </c>
    </row>
    <row r="3" spans="1:6" s="24" customFormat="1" x14ac:dyDescent="0.3">
      <c r="A3" s="24">
        <v>2015</v>
      </c>
      <c r="B3" s="25">
        <v>485</v>
      </c>
      <c r="C3" s="26">
        <v>45.104999999999997</v>
      </c>
      <c r="D3" s="24" t="s">
        <v>3</v>
      </c>
      <c r="E3" s="24" t="s">
        <v>4</v>
      </c>
      <c r="F3" s="24" t="s">
        <v>6</v>
      </c>
    </row>
    <row r="4" spans="1:6" s="24" customFormat="1" x14ac:dyDescent="0.3">
      <c r="A4" s="24">
        <v>2016</v>
      </c>
      <c r="B4" s="25">
        <v>455</v>
      </c>
      <c r="C4" s="26">
        <v>33.67</v>
      </c>
      <c r="D4" s="24" t="s">
        <v>3</v>
      </c>
      <c r="E4" s="24" t="s">
        <v>4</v>
      </c>
      <c r="F4" s="24" t="s">
        <v>6</v>
      </c>
    </row>
    <row r="5" spans="1:6" s="24" customFormat="1" x14ac:dyDescent="0.3">
      <c r="A5" s="24">
        <v>2017</v>
      </c>
      <c r="B5" s="25">
        <v>502</v>
      </c>
      <c r="C5" s="26">
        <v>93.873999999999995</v>
      </c>
      <c r="D5" s="24" t="s">
        <v>3</v>
      </c>
      <c r="E5" s="24" t="s">
        <v>4</v>
      </c>
      <c r="F5" s="24" t="s">
        <v>6</v>
      </c>
    </row>
    <row r="6" spans="1:6" s="24" customFormat="1" x14ac:dyDescent="0.3">
      <c r="A6" s="24">
        <v>2018</v>
      </c>
      <c r="B6" s="25">
        <v>464</v>
      </c>
      <c r="C6" s="26">
        <v>51.967999999999989</v>
      </c>
      <c r="D6" s="24" t="s">
        <v>3</v>
      </c>
      <c r="E6" s="24" t="s">
        <v>4</v>
      </c>
      <c r="F6" s="24" t="s">
        <v>6</v>
      </c>
    </row>
    <row r="7" spans="1:6" s="24" customFormat="1" x14ac:dyDescent="0.3">
      <c r="A7" s="24">
        <v>2019</v>
      </c>
      <c r="B7" s="25">
        <v>427</v>
      </c>
      <c r="C7" s="26">
        <v>45.688999999999993</v>
      </c>
      <c r="D7" s="24" t="s">
        <v>3</v>
      </c>
      <c r="E7" s="24" t="s">
        <v>4</v>
      </c>
      <c r="F7" s="24" t="s">
        <v>6</v>
      </c>
    </row>
    <row r="8" spans="1:6" s="24" customFormat="1" x14ac:dyDescent="0.3">
      <c r="A8" s="24">
        <v>2020</v>
      </c>
      <c r="B8" s="25">
        <v>325</v>
      </c>
      <c r="C8" s="26">
        <v>41.6</v>
      </c>
      <c r="D8" s="24" t="s">
        <v>3</v>
      </c>
      <c r="E8" s="24" t="s">
        <v>4</v>
      </c>
      <c r="F8" s="24" t="s">
        <v>6</v>
      </c>
    </row>
    <row r="9" spans="1:6" s="24" customFormat="1" x14ac:dyDescent="0.3">
      <c r="A9" s="24">
        <v>2021</v>
      </c>
      <c r="B9" s="25">
        <v>378</v>
      </c>
      <c r="C9" s="26">
        <v>52.164000000000009</v>
      </c>
      <c r="D9" s="24" t="s">
        <v>3</v>
      </c>
      <c r="E9" s="24" t="s">
        <v>4</v>
      </c>
      <c r="F9" s="24" t="s">
        <v>6</v>
      </c>
    </row>
    <row r="10" spans="1:6" s="24" customFormat="1" x14ac:dyDescent="0.3">
      <c r="A10" s="24">
        <v>2022</v>
      </c>
      <c r="B10" s="25"/>
      <c r="C10" s="26"/>
      <c r="D10" s="24" t="s">
        <v>3</v>
      </c>
      <c r="E10" s="24" t="s">
        <v>4</v>
      </c>
      <c r="F10" s="24" t="s">
        <v>6</v>
      </c>
    </row>
    <row r="11" spans="1:6" x14ac:dyDescent="0.3">
      <c r="A11">
        <v>2014</v>
      </c>
      <c r="D11" t="s">
        <v>7</v>
      </c>
      <c r="E11" t="s">
        <v>4</v>
      </c>
      <c r="F11" t="s">
        <v>6</v>
      </c>
    </row>
    <row r="12" spans="1:6" x14ac:dyDescent="0.3">
      <c r="A12">
        <v>2015</v>
      </c>
      <c r="B12" s="1">
        <v>74</v>
      </c>
      <c r="C12" s="2">
        <v>0</v>
      </c>
      <c r="D12" t="s">
        <v>7</v>
      </c>
      <c r="E12" t="s">
        <v>4</v>
      </c>
      <c r="F12" t="s">
        <v>6</v>
      </c>
    </row>
    <row r="13" spans="1:6" x14ac:dyDescent="0.3">
      <c r="A13">
        <v>2016</v>
      </c>
      <c r="B13" s="1"/>
      <c r="C13" s="2"/>
      <c r="D13" t="s">
        <v>7</v>
      </c>
      <c r="E13" t="s">
        <v>4</v>
      </c>
      <c r="F13" t="s">
        <v>6</v>
      </c>
    </row>
    <row r="14" spans="1:6" x14ac:dyDescent="0.3">
      <c r="A14">
        <v>2017</v>
      </c>
      <c r="B14" s="1">
        <v>52</v>
      </c>
      <c r="C14" s="2">
        <v>4.16</v>
      </c>
      <c r="D14" t="s">
        <v>7</v>
      </c>
      <c r="E14" t="s">
        <v>4</v>
      </c>
      <c r="F14" t="s">
        <v>6</v>
      </c>
    </row>
    <row r="15" spans="1:6" x14ac:dyDescent="0.3">
      <c r="A15">
        <v>2018</v>
      </c>
      <c r="B15" s="1"/>
      <c r="C15" s="2"/>
      <c r="D15" t="s">
        <v>7</v>
      </c>
      <c r="E15" t="s">
        <v>4</v>
      </c>
      <c r="F15" t="s">
        <v>6</v>
      </c>
    </row>
    <row r="16" spans="1:6" x14ac:dyDescent="0.3">
      <c r="A16">
        <v>2019</v>
      </c>
      <c r="B16" s="1">
        <v>59</v>
      </c>
      <c r="C16" s="2">
        <v>4.13</v>
      </c>
      <c r="D16" t="s">
        <v>7</v>
      </c>
      <c r="E16" t="s">
        <v>4</v>
      </c>
      <c r="F16" t="s">
        <v>6</v>
      </c>
    </row>
    <row r="17" spans="1:6" x14ac:dyDescent="0.3">
      <c r="A17">
        <v>2020</v>
      </c>
      <c r="B17" s="1"/>
      <c r="C17" s="2"/>
      <c r="D17" t="s">
        <v>7</v>
      </c>
      <c r="E17" t="s">
        <v>4</v>
      </c>
      <c r="F17" t="s">
        <v>6</v>
      </c>
    </row>
    <row r="18" spans="1:6" x14ac:dyDescent="0.3">
      <c r="A18">
        <v>2021</v>
      </c>
      <c r="B18" s="1">
        <v>24</v>
      </c>
      <c r="C18" s="2">
        <v>1.0007999999999999</v>
      </c>
      <c r="D18" s="27" t="s">
        <v>15</v>
      </c>
      <c r="E18" t="s">
        <v>4</v>
      </c>
      <c r="F18" t="s">
        <v>6</v>
      </c>
    </row>
    <row r="19" spans="1:6" s="7" customFormat="1" ht="15" thickBot="1" x14ac:dyDescent="0.35">
      <c r="A19" s="7">
        <v>2022</v>
      </c>
      <c r="B19" s="21">
        <v>23</v>
      </c>
      <c r="C19" s="22">
        <v>0</v>
      </c>
      <c r="D19" s="28" t="s">
        <v>15</v>
      </c>
      <c r="E19" s="7" t="s">
        <v>4</v>
      </c>
      <c r="F19" s="7" t="s">
        <v>6</v>
      </c>
    </row>
    <row r="20" spans="1:6" s="7" customFormat="1" x14ac:dyDescent="0.3">
      <c r="A20" s="29">
        <v>2021</v>
      </c>
      <c r="B20" s="30">
        <v>2</v>
      </c>
      <c r="C20" s="31">
        <v>0</v>
      </c>
      <c r="D20" s="32" t="s">
        <v>16</v>
      </c>
      <c r="E20" s="33" t="s">
        <v>4</v>
      </c>
      <c r="F20" s="34" t="s">
        <v>6</v>
      </c>
    </row>
    <row r="21" spans="1:6" s="7" customFormat="1" ht="15" thickBot="1" x14ac:dyDescent="0.35">
      <c r="A21" s="35">
        <v>2022</v>
      </c>
      <c r="B21" s="36">
        <v>1</v>
      </c>
      <c r="C21" s="37">
        <v>0</v>
      </c>
      <c r="D21" s="38" t="s">
        <v>16</v>
      </c>
      <c r="E21" s="39" t="s">
        <v>4</v>
      </c>
      <c r="F21" s="40" t="s">
        <v>6</v>
      </c>
    </row>
    <row r="22" spans="1:6" x14ac:dyDescent="0.3">
      <c r="A22">
        <v>2014</v>
      </c>
      <c r="B22" s="3"/>
      <c r="D22" t="s">
        <v>7</v>
      </c>
      <c r="E22" t="s">
        <v>4</v>
      </c>
      <c r="F22" t="s">
        <v>8</v>
      </c>
    </row>
    <row r="23" spans="1:6" x14ac:dyDescent="0.3">
      <c r="A23">
        <v>2015</v>
      </c>
      <c r="B23" s="4">
        <v>67</v>
      </c>
      <c r="C23" s="2">
        <v>0.67</v>
      </c>
      <c r="D23" t="s">
        <v>7</v>
      </c>
      <c r="E23" t="s">
        <v>4</v>
      </c>
      <c r="F23" t="s">
        <v>8</v>
      </c>
    </row>
    <row r="24" spans="1:6" x14ac:dyDescent="0.3">
      <c r="A24">
        <v>2016</v>
      </c>
      <c r="B24" s="4"/>
      <c r="D24" t="s">
        <v>7</v>
      </c>
      <c r="E24" t="s">
        <v>4</v>
      </c>
      <c r="F24" t="s">
        <v>8</v>
      </c>
    </row>
    <row r="25" spans="1:6" x14ac:dyDescent="0.3">
      <c r="A25">
        <v>2017</v>
      </c>
      <c r="B25" s="4">
        <v>17</v>
      </c>
      <c r="C25" s="2">
        <v>0</v>
      </c>
      <c r="D25" t="s">
        <v>7</v>
      </c>
      <c r="E25" t="s">
        <v>4</v>
      </c>
      <c r="F25" t="s">
        <v>8</v>
      </c>
    </row>
    <row r="26" spans="1:6" x14ac:dyDescent="0.3">
      <c r="A26">
        <v>2018</v>
      </c>
      <c r="B26" s="4"/>
      <c r="D26" t="s">
        <v>7</v>
      </c>
      <c r="E26" t="s">
        <v>4</v>
      </c>
      <c r="F26" t="s">
        <v>8</v>
      </c>
    </row>
    <row r="27" spans="1:6" x14ac:dyDescent="0.3">
      <c r="A27">
        <v>2019</v>
      </c>
      <c r="B27" s="4">
        <v>21</v>
      </c>
      <c r="C27" s="2">
        <v>0</v>
      </c>
      <c r="D27" t="s">
        <v>7</v>
      </c>
      <c r="E27" t="s">
        <v>4</v>
      </c>
      <c r="F27" t="s">
        <v>8</v>
      </c>
    </row>
    <row r="28" spans="1:6" x14ac:dyDescent="0.3">
      <c r="A28">
        <v>2020</v>
      </c>
      <c r="B28" s="4"/>
      <c r="D28" t="s">
        <v>7</v>
      </c>
      <c r="E28" t="s">
        <v>4</v>
      </c>
      <c r="F28" t="s">
        <v>8</v>
      </c>
    </row>
    <row r="29" spans="1:6" x14ac:dyDescent="0.3">
      <c r="A29">
        <v>2021</v>
      </c>
      <c r="B29" s="4">
        <v>11</v>
      </c>
      <c r="C29" s="2">
        <v>0.9998999999999999</v>
      </c>
      <c r="D29" s="27" t="s">
        <v>15</v>
      </c>
      <c r="E29" t="s">
        <v>4</v>
      </c>
      <c r="F29" t="s">
        <v>8</v>
      </c>
    </row>
    <row r="30" spans="1:6" s="7" customFormat="1" x14ac:dyDescent="0.3">
      <c r="A30" s="7">
        <v>2022</v>
      </c>
      <c r="B30" s="23">
        <v>7</v>
      </c>
      <c r="C30" s="22">
        <v>0</v>
      </c>
      <c r="D30" s="28" t="s">
        <v>15</v>
      </c>
      <c r="E30" s="7" t="s">
        <v>4</v>
      </c>
      <c r="F30" s="7" t="s">
        <v>8</v>
      </c>
    </row>
    <row r="31" spans="1:6" x14ac:dyDescent="0.3">
      <c r="A31">
        <v>2018</v>
      </c>
      <c r="B31" s="1">
        <v>40</v>
      </c>
      <c r="C31" s="2">
        <v>6</v>
      </c>
      <c r="D31" t="s">
        <v>3</v>
      </c>
      <c r="E31" t="s">
        <v>4</v>
      </c>
      <c r="F31" t="s">
        <v>8</v>
      </c>
    </row>
    <row r="32" spans="1:6" x14ac:dyDescent="0.3">
      <c r="A32">
        <v>2019</v>
      </c>
      <c r="B32" s="1">
        <v>33</v>
      </c>
      <c r="C32" s="2">
        <v>1.089</v>
      </c>
      <c r="D32" t="s">
        <v>3</v>
      </c>
      <c r="E32" t="s">
        <v>4</v>
      </c>
      <c r="F32" t="s">
        <v>8</v>
      </c>
    </row>
    <row r="33" spans="1:6" x14ac:dyDescent="0.3">
      <c r="A33">
        <v>2020</v>
      </c>
      <c r="B33" s="1">
        <v>37</v>
      </c>
      <c r="C33" s="2">
        <v>0</v>
      </c>
      <c r="D33" t="s">
        <v>3</v>
      </c>
      <c r="E33" t="s">
        <v>4</v>
      </c>
      <c r="F33" t="s">
        <v>8</v>
      </c>
    </row>
    <row r="34" spans="1:6" x14ac:dyDescent="0.3">
      <c r="A34">
        <v>2021</v>
      </c>
      <c r="B34" s="1">
        <v>27</v>
      </c>
      <c r="C34" s="2">
        <v>0.99900000000000011</v>
      </c>
      <c r="D34" t="s">
        <v>3</v>
      </c>
      <c r="E34" t="s">
        <v>4</v>
      </c>
      <c r="F34" t="s">
        <v>8</v>
      </c>
    </row>
    <row r="35" spans="1:6" x14ac:dyDescent="0.3">
      <c r="A35">
        <v>2014</v>
      </c>
      <c r="B35" s="1">
        <v>274</v>
      </c>
      <c r="C35" s="2">
        <v>55.074000000000005</v>
      </c>
      <c r="D35" t="s">
        <v>3</v>
      </c>
      <c r="E35" t="s">
        <v>4</v>
      </c>
      <c r="F35" t="s">
        <v>9</v>
      </c>
    </row>
    <row r="36" spans="1:6" x14ac:dyDescent="0.3">
      <c r="A36">
        <v>2015</v>
      </c>
      <c r="B36" s="1">
        <v>285</v>
      </c>
      <c r="C36" s="2">
        <v>35.340000000000003</v>
      </c>
      <c r="D36" t="s">
        <v>3</v>
      </c>
      <c r="E36" t="s">
        <v>4</v>
      </c>
      <c r="F36" t="s">
        <v>9</v>
      </c>
    </row>
    <row r="37" spans="1:6" x14ac:dyDescent="0.3">
      <c r="A37">
        <v>2016</v>
      </c>
      <c r="B37" s="1">
        <v>287</v>
      </c>
      <c r="C37" s="2">
        <v>47.928999999999995</v>
      </c>
      <c r="D37" t="s">
        <v>3</v>
      </c>
      <c r="E37" t="s">
        <v>4</v>
      </c>
      <c r="F37" t="s">
        <v>9</v>
      </c>
    </row>
    <row r="38" spans="1:6" x14ac:dyDescent="0.3">
      <c r="A38">
        <v>2017</v>
      </c>
      <c r="B38" s="1">
        <v>281</v>
      </c>
      <c r="C38" s="2">
        <v>69.968999999999994</v>
      </c>
      <c r="D38" t="s">
        <v>3</v>
      </c>
      <c r="E38" t="s">
        <v>4</v>
      </c>
      <c r="F38" t="s">
        <v>9</v>
      </c>
    </row>
    <row r="39" spans="1:6" x14ac:dyDescent="0.3">
      <c r="A39">
        <v>2018</v>
      </c>
      <c r="B39" s="1">
        <v>191</v>
      </c>
      <c r="C39" s="2">
        <v>50.997</v>
      </c>
      <c r="D39" t="s">
        <v>3</v>
      </c>
      <c r="E39" t="s">
        <v>4</v>
      </c>
      <c r="F39" t="s">
        <v>9</v>
      </c>
    </row>
    <row r="40" spans="1:6" x14ac:dyDescent="0.3">
      <c r="A40">
        <v>2019</v>
      </c>
      <c r="B40" s="1">
        <v>254</v>
      </c>
      <c r="C40" s="2">
        <v>81.788000000000011</v>
      </c>
      <c r="D40" t="s">
        <v>3</v>
      </c>
      <c r="E40" t="s">
        <v>4</v>
      </c>
      <c r="F40" t="s">
        <v>9</v>
      </c>
    </row>
    <row r="41" spans="1:6" x14ac:dyDescent="0.3">
      <c r="A41">
        <v>2020</v>
      </c>
      <c r="B41" s="1">
        <v>183</v>
      </c>
      <c r="C41" s="2">
        <v>47.945999999999998</v>
      </c>
      <c r="D41" t="s">
        <v>3</v>
      </c>
      <c r="E41" t="s">
        <v>4</v>
      </c>
      <c r="F41" t="s">
        <v>9</v>
      </c>
    </row>
    <row r="42" spans="1:6" x14ac:dyDescent="0.3">
      <c r="A42">
        <v>2021</v>
      </c>
      <c r="B42" s="1">
        <v>255</v>
      </c>
      <c r="C42" s="2">
        <v>27.03</v>
      </c>
      <c r="D42" t="s">
        <v>3</v>
      </c>
      <c r="E42" t="s">
        <v>4</v>
      </c>
      <c r="F42" t="s">
        <v>9</v>
      </c>
    </row>
    <row r="43" spans="1:6" s="7" customFormat="1" x14ac:dyDescent="0.3">
      <c r="A43" s="7">
        <v>2022</v>
      </c>
      <c r="B43" s="21"/>
      <c r="C43" s="22"/>
      <c r="D43" s="7" t="s">
        <v>3</v>
      </c>
      <c r="E43" s="7" t="s">
        <v>4</v>
      </c>
      <c r="F43" s="7" t="s">
        <v>9</v>
      </c>
    </row>
    <row r="44" spans="1:6" x14ac:dyDescent="0.3">
      <c r="A44">
        <v>2014</v>
      </c>
      <c r="B44" s="1">
        <v>11</v>
      </c>
      <c r="C44" s="2">
        <v>0</v>
      </c>
      <c r="D44" t="s">
        <v>18</v>
      </c>
      <c r="E44" t="s">
        <v>4</v>
      </c>
      <c r="F44" t="s">
        <v>9</v>
      </c>
    </row>
    <row r="45" spans="1:6" x14ac:dyDescent="0.3">
      <c r="A45">
        <v>2015</v>
      </c>
      <c r="B45" s="1"/>
      <c r="C45" s="2"/>
      <c r="D45" t="s">
        <v>18</v>
      </c>
      <c r="E45" t="s">
        <v>4</v>
      </c>
      <c r="F45" t="s">
        <v>9</v>
      </c>
    </row>
    <row r="46" spans="1:6" x14ac:dyDescent="0.3">
      <c r="A46">
        <v>2016</v>
      </c>
      <c r="B46" s="5">
        <v>20</v>
      </c>
      <c r="C46" s="2">
        <v>7</v>
      </c>
      <c r="D46" t="s">
        <v>18</v>
      </c>
      <c r="E46" t="s">
        <v>4</v>
      </c>
      <c r="F46" t="s">
        <v>9</v>
      </c>
    </row>
    <row r="47" spans="1:6" x14ac:dyDescent="0.3">
      <c r="A47">
        <v>2017</v>
      </c>
      <c r="B47" s="1"/>
      <c r="C47" s="2"/>
      <c r="D47" t="s">
        <v>18</v>
      </c>
      <c r="E47" t="s">
        <v>4</v>
      </c>
      <c r="F47" t="s">
        <v>9</v>
      </c>
    </row>
    <row r="48" spans="1:6" x14ac:dyDescent="0.3">
      <c r="A48">
        <v>2018</v>
      </c>
      <c r="B48" s="5">
        <v>25</v>
      </c>
      <c r="C48" s="2">
        <v>5</v>
      </c>
      <c r="D48" t="s">
        <v>18</v>
      </c>
      <c r="E48" t="s">
        <v>4</v>
      </c>
      <c r="F48" t="s">
        <v>9</v>
      </c>
    </row>
    <row r="49" spans="1:6" x14ac:dyDescent="0.3">
      <c r="A49">
        <v>2019</v>
      </c>
      <c r="B49" s="1"/>
      <c r="C49" s="2"/>
      <c r="D49" t="s">
        <v>18</v>
      </c>
      <c r="E49" t="s">
        <v>4</v>
      </c>
      <c r="F49" t="s">
        <v>9</v>
      </c>
    </row>
    <row r="50" spans="1:6" x14ac:dyDescent="0.3">
      <c r="A50">
        <v>2020</v>
      </c>
      <c r="B50" s="5">
        <v>20</v>
      </c>
      <c r="C50" s="2">
        <v>2</v>
      </c>
      <c r="D50" t="s">
        <v>18</v>
      </c>
      <c r="E50" t="s">
        <v>4</v>
      </c>
      <c r="F50" t="s">
        <v>9</v>
      </c>
    </row>
    <row r="51" spans="1:6" x14ac:dyDescent="0.3">
      <c r="A51">
        <v>2021</v>
      </c>
      <c r="D51" t="s">
        <v>18</v>
      </c>
      <c r="E51" t="s">
        <v>4</v>
      </c>
      <c r="F51" t="s">
        <v>9</v>
      </c>
    </row>
    <row r="52" spans="1:6" s="7" customFormat="1" x14ac:dyDescent="0.3">
      <c r="A52" s="7">
        <v>2022</v>
      </c>
      <c r="B52" s="21">
        <v>2</v>
      </c>
      <c r="C52" s="21">
        <v>0</v>
      </c>
      <c r="D52" s="7" t="s">
        <v>17</v>
      </c>
      <c r="E52" s="7" t="s">
        <v>4</v>
      </c>
      <c r="F52" s="7" t="s">
        <v>9</v>
      </c>
    </row>
    <row r="53" spans="1:6" x14ac:dyDescent="0.3">
      <c r="A53">
        <v>2014</v>
      </c>
      <c r="B53" s="1">
        <v>55</v>
      </c>
      <c r="C53" s="2">
        <v>15.015000000000001</v>
      </c>
      <c r="D53" t="s">
        <v>3</v>
      </c>
      <c r="E53" t="s">
        <v>4</v>
      </c>
      <c r="F53" t="s">
        <v>11</v>
      </c>
    </row>
    <row r="54" spans="1:6" x14ac:dyDescent="0.3">
      <c r="A54">
        <v>2015</v>
      </c>
      <c r="B54" s="1">
        <v>67</v>
      </c>
      <c r="C54" s="2">
        <v>8.2409999999999997</v>
      </c>
      <c r="D54" t="s">
        <v>3</v>
      </c>
      <c r="E54" t="s">
        <v>4</v>
      </c>
      <c r="F54" t="s">
        <v>11</v>
      </c>
    </row>
    <row r="55" spans="1:6" x14ac:dyDescent="0.3">
      <c r="A55">
        <v>2016</v>
      </c>
      <c r="B55" s="1">
        <v>63</v>
      </c>
      <c r="C55" s="2">
        <v>18.018000000000001</v>
      </c>
      <c r="D55" t="s">
        <v>3</v>
      </c>
      <c r="E55" t="s">
        <v>4</v>
      </c>
      <c r="F55" t="s">
        <v>11</v>
      </c>
    </row>
    <row r="56" spans="1:6" x14ac:dyDescent="0.3">
      <c r="A56">
        <v>2017</v>
      </c>
      <c r="B56" s="1">
        <v>44</v>
      </c>
      <c r="C56" s="2">
        <v>18.964000000000002</v>
      </c>
      <c r="D56" t="s">
        <v>3</v>
      </c>
      <c r="E56" t="s">
        <v>4</v>
      </c>
      <c r="F56" t="s">
        <v>11</v>
      </c>
    </row>
    <row r="57" spans="1:6" x14ac:dyDescent="0.3">
      <c r="A57">
        <v>2018</v>
      </c>
      <c r="B57" s="1">
        <v>55</v>
      </c>
      <c r="C57" s="2">
        <v>27.004999999999999</v>
      </c>
      <c r="D57" t="s">
        <v>3</v>
      </c>
      <c r="E57" t="s">
        <v>4</v>
      </c>
      <c r="F57" t="s">
        <v>11</v>
      </c>
    </row>
    <row r="58" spans="1:6" x14ac:dyDescent="0.3">
      <c r="A58">
        <v>2019</v>
      </c>
      <c r="B58" s="1">
        <v>58</v>
      </c>
      <c r="C58" s="2">
        <v>22.968000000000004</v>
      </c>
      <c r="D58" t="s">
        <v>3</v>
      </c>
      <c r="E58" t="s">
        <v>4</v>
      </c>
      <c r="F58" t="s">
        <v>11</v>
      </c>
    </row>
    <row r="59" spans="1:6" x14ac:dyDescent="0.3">
      <c r="A59">
        <v>2020</v>
      </c>
      <c r="B59" s="1">
        <v>44</v>
      </c>
      <c r="C59" s="2">
        <v>28.951999999999998</v>
      </c>
      <c r="D59" t="s">
        <v>3</v>
      </c>
      <c r="E59" t="s">
        <v>4</v>
      </c>
      <c r="F59" t="s">
        <v>11</v>
      </c>
    </row>
    <row r="60" spans="1:6" x14ac:dyDescent="0.3">
      <c r="A60">
        <v>2021</v>
      </c>
      <c r="B60" s="1">
        <v>47</v>
      </c>
      <c r="C60" s="2">
        <v>21.009</v>
      </c>
      <c r="D60" t="s">
        <v>3</v>
      </c>
      <c r="E60" t="s">
        <v>4</v>
      </c>
      <c r="F60" t="s">
        <v>11</v>
      </c>
    </row>
    <row r="61" spans="1:6" s="7" customFormat="1" x14ac:dyDescent="0.3">
      <c r="A61" s="7">
        <v>2022</v>
      </c>
      <c r="B61" s="21"/>
      <c r="C61" s="22"/>
      <c r="D61" s="7" t="s">
        <v>3</v>
      </c>
      <c r="E61" s="7" t="s">
        <v>4</v>
      </c>
      <c r="F61" s="7" t="s">
        <v>11</v>
      </c>
    </row>
    <row r="62" spans="1:6" x14ac:dyDescent="0.3">
      <c r="A62">
        <v>2014</v>
      </c>
      <c r="B62" s="1">
        <v>4</v>
      </c>
      <c r="C62" s="2">
        <v>3</v>
      </c>
      <c r="D62" t="s">
        <v>18</v>
      </c>
      <c r="E62" t="s">
        <v>4</v>
      </c>
      <c r="F62" t="s">
        <v>11</v>
      </c>
    </row>
    <row r="63" spans="1:6" x14ac:dyDescent="0.3">
      <c r="A63">
        <v>2015</v>
      </c>
      <c r="B63" s="1"/>
      <c r="D63" t="s">
        <v>18</v>
      </c>
      <c r="E63" t="s">
        <v>4</v>
      </c>
      <c r="F63" t="s">
        <v>11</v>
      </c>
    </row>
    <row r="64" spans="1:6" x14ac:dyDescent="0.3">
      <c r="A64">
        <v>2016</v>
      </c>
      <c r="B64" s="1">
        <v>71</v>
      </c>
      <c r="C64" s="2">
        <v>66.739999999999995</v>
      </c>
      <c r="D64" t="s">
        <v>18</v>
      </c>
      <c r="E64" t="s">
        <v>4</v>
      </c>
      <c r="F64" t="s">
        <v>11</v>
      </c>
    </row>
    <row r="65" spans="1:6" x14ac:dyDescent="0.3">
      <c r="A65">
        <v>2017</v>
      </c>
      <c r="B65" s="1"/>
      <c r="D65" t="s">
        <v>18</v>
      </c>
      <c r="E65" t="s">
        <v>4</v>
      </c>
      <c r="F65" t="s">
        <v>11</v>
      </c>
    </row>
    <row r="66" spans="1:6" x14ac:dyDescent="0.3">
      <c r="A66">
        <v>2018</v>
      </c>
      <c r="B66" s="1">
        <v>69</v>
      </c>
      <c r="C66" s="2">
        <v>68.31</v>
      </c>
      <c r="D66" t="s">
        <v>18</v>
      </c>
      <c r="E66" t="s">
        <v>4</v>
      </c>
      <c r="F66" t="s">
        <v>11</v>
      </c>
    </row>
    <row r="67" spans="1:6" x14ac:dyDescent="0.3">
      <c r="A67">
        <v>2019</v>
      </c>
      <c r="B67" s="1"/>
      <c r="D67" t="s">
        <v>18</v>
      </c>
      <c r="E67" t="s">
        <v>4</v>
      </c>
      <c r="F67" t="s">
        <v>11</v>
      </c>
    </row>
    <row r="68" spans="1:6" x14ac:dyDescent="0.3">
      <c r="A68">
        <v>2020</v>
      </c>
      <c r="B68" s="1">
        <v>61</v>
      </c>
      <c r="C68" s="2">
        <v>58.999200000000002</v>
      </c>
      <c r="D68" t="s">
        <v>18</v>
      </c>
      <c r="E68" t="s">
        <v>4</v>
      </c>
      <c r="F68" t="s">
        <v>11</v>
      </c>
    </row>
    <row r="69" spans="1:6" x14ac:dyDescent="0.3">
      <c r="A69">
        <v>2021</v>
      </c>
      <c r="B69" s="1"/>
      <c r="D69" t="s">
        <v>18</v>
      </c>
      <c r="E69" t="s">
        <v>4</v>
      </c>
      <c r="F69" t="s">
        <v>11</v>
      </c>
    </row>
    <row r="70" spans="1:6" s="7" customFormat="1" x14ac:dyDescent="0.3">
      <c r="A70" s="7">
        <v>2022</v>
      </c>
      <c r="B70" s="21">
        <v>66</v>
      </c>
      <c r="C70" s="21">
        <v>59</v>
      </c>
      <c r="D70" s="7" t="s">
        <v>17</v>
      </c>
      <c r="E70" s="7" t="s">
        <v>4</v>
      </c>
      <c r="F70" s="7" t="s">
        <v>11</v>
      </c>
    </row>
    <row r="71" spans="1:6" x14ac:dyDescent="0.3">
      <c r="A71">
        <v>2014</v>
      </c>
      <c r="B71" s="1"/>
      <c r="C71" s="2"/>
      <c r="D71" t="s">
        <v>3</v>
      </c>
      <c r="E71" t="s">
        <v>4</v>
      </c>
      <c r="F71" t="s">
        <v>12</v>
      </c>
    </row>
    <row r="72" spans="1:6" x14ac:dyDescent="0.3">
      <c r="A72">
        <v>2015</v>
      </c>
      <c r="B72" s="1"/>
      <c r="C72" s="2"/>
      <c r="D72" t="s">
        <v>3</v>
      </c>
      <c r="E72" t="s">
        <v>4</v>
      </c>
      <c r="F72" t="s">
        <v>12</v>
      </c>
    </row>
    <row r="73" spans="1:6" x14ac:dyDescent="0.3">
      <c r="A73">
        <v>2016</v>
      </c>
      <c r="B73" s="1"/>
      <c r="C73" s="2"/>
      <c r="D73" t="s">
        <v>3</v>
      </c>
      <c r="E73" t="s">
        <v>4</v>
      </c>
      <c r="F73" t="s">
        <v>12</v>
      </c>
    </row>
    <row r="74" spans="1:6" x14ac:dyDescent="0.3">
      <c r="A74">
        <v>2017</v>
      </c>
      <c r="B74">
        <v>13</v>
      </c>
      <c r="C74" s="2">
        <v>3.952</v>
      </c>
      <c r="D74" t="s">
        <v>3</v>
      </c>
      <c r="E74" t="s">
        <v>4</v>
      </c>
      <c r="F74" t="s">
        <v>12</v>
      </c>
    </row>
    <row r="75" spans="1:6" x14ac:dyDescent="0.3">
      <c r="A75">
        <v>2018</v>
      </c>
      <c r="B75" s="1">
        <v>30</v>
      </c>
      <c r="C75" s="2">
        <v>7.98</v>
      </c>
      <c r="D75" t="s">
        <v>3</v>
      </c>
      <c r="E75" t="s">
        <v>4</v>
      </c>
      <c r="F75" t="s">
        <v>12</v>
      </c>
    </row>
    <row r="76" spans="1:6" x14ac:dyDescent="0.3">
      <c r="A76">
        <v>2019</v>
      </c>
      <c r="B76" s="1">
        <v>25</v>
      </c>
      <c r="C76" s="2">
        <v>6</v>
      </c>
      <c r="D76" t="s">
        <v>3</v>
      </c>
      <c r="E76" t="s">
        <v>4</v>
      </c>
      <c r="F76" t="s">
        <v>12</v>
      </c>
    </row>
    <row r="77" spans="1:6" x14ac:dyDescent="0.3">
      <c r="A77">
        <v>2020</v>
      </c>
      <c r="B77" s="1">
        <v>15</v>
      </c>
      <c r="C77" s="2">
        <v>1.0049999999999999</v>
      </c>
      <c r="D77" t="s">
        <v>3</v>
      </c>
      <c r="E77" t="s">
        <v>4</v>
      </c>
      <c r="F77" t="s">
        <v>12</v>
      </c>
    </row>
    <row r="78" spans="1:6" x14ac:dyDescent="0.3">
      <c r="A78">
        <v>2021</v>
      </c>
      <c r="B78" s="1">
        <v>12</v>
      </c>
      <c r="C78" s="2">
        <v>0.99600000000000011</v>
      </c>
      <c r="D78" t="s">
        <v>3</v>
      </c>
      <c r="E78" t="s">
        <v>4</v>
      </c>
      <c r="F78" t="s">
        <v>12</v>
      </c>
    </row>
    <row r="79" spans="1:6" s="7" customFormat="1" x14ac:dyDescent="0.3">
      <c r="A79" s="7">
        <v>2022</v>
      </c>
      <c r="B79" s="21"/>
      <c r="C79" s="22"/>
      <c r="D79" s="7" t="s">
        <v>3</v>
      </c>
      <c r="E79" s="7" t="s">
        <v>4</v>
      </c>
      <c r="F79" s="7" t="s">
        <v>12</v>
      </c>
    </row>
    <row r="80" spans="1:6" x14ac:dyDescent="0.3">
      <c r="A80">
        <v>2014</v>
      </c>
      <c r="B80" s="1">
        <v>35</v>
      </c>
      <c r="C80" s="2">
        <v>25.9</v>
      </c>
      <c r="D80" t="s">
        <v>18</v>
      </c>
      <c r="E80" t="s">
        <v>4</v>
      </c>
      <c r="F80" t="s">
        <v>12</v>
      </c>
    </row>
    <row r="81" spans="1:6" x14ac:dyDescent="0.3">
      <c r="A81">
        <v>2015</v>
      </c>
      <c r="B81" s="1"/>
      <c r="D81" t="s">
        <v>18</v>
      </c>
      <c r="E81" t="s">
        <v>4</v>
      </c>
      <c r="F81" t="s">
        <v>12</v>
      </c>
    </row>
    <row r="82" spans="1:6" x14ac:dyDescent="0.3">
      <c r="A82">
        <v>2016</v>
      </c>
      <c r="B82" s="5">
        <v>19</v>
      </c>
      <c r="C82" s="2">
        <v>7.98</v>
      </c>
      <c r="D82" t="s">
        <v>18</v>
      </c>
      <c r="E82" t="s">
        <v>4</v>
      </c>
      <c r="F82" t="s">
        <v>12</v>
      </c>
    </row>
    <row r="83" spans="1:6" x14ac:dyDescent="0.3">
      <c r="A83">
        <v>2017</v>
      </c>
      <c r="B83" s="1"/>
      <c r="D83" t="s">
        <v>18</v>
      </c>
      <c r="E83" t="s">
        <v>4</v>
      </c>
      <c r="F83" t="s">
        <v>12</v>
      </c>
    </row>
    <row r="84" spans="1:6" x14ac:dyDescent="0.3">
      <c r="A84">
        <v>2018</v>
      </c>
      <c r="B84" s="5">
        <v>33</v>
      </c>
      <c r="C84" s="2">
        <v>11.88</v>
      </c>
      <c r="D84" t="s">
        <v>18</v>
      </c>
      <c r="E84" t="s">
        <v>4</v>
      </c>
      <c r="F84" t="s">
        <v>12</v>
      </c>
    </row>
    <row r="85" spans="1:6" x14ac:dyDescent="0.3">
      <c r="A85">
        <v>2019</v>
      </c>
      <c r="B85" s="1"/>
      <c r="D85" t="s">
        <v>18</v>
      </c>
      <c r="E85" t="s">
        <v>4</v>
      </c>
      <c r="F85" t="s">
        <v>12</v>
      </c>
    </row>
    <row r="86" spans="1:6" x14ac:dyDescent="0.3">
      <c r="A86">
        <v>2020</v>
      </c>
      <c r="B86" s="5">
        <v>21</v>
      </c>
      <c r="C86" s="2">
        <v>11.97</v>
      </c>
      <c r="D86" t="s">
        <v>18</v>
      </c>
      <c r="E86" t="s">
        <v>4</v>
      </c>
      <c r="F86" t="s">
        <v>12</v>
      </c>
    </row>
    <row r="87" spans="1:6" x14ac:dyDescent="0.3">
      <c r="A87">
        <v>2021</v>
      </c>
      <c r="B87" s="1"/>
      <c r="D87" t="s">
        <v>18</v>
      </c>
      <c r="E87" t="s">
        <v>4</v>
      </c>
      <c r="F87" t="s">
        <v>12</v>
      </c>
    </row>
    <row r="88" spans="1:6" s="7" customFormat="1" x14ac:dyDescent="0.3">
      <c r="A88" s="7">
        <v>2022</v>
      </c>
      <c r="B88" s="21">
        <v>42</v>
      </c>
      <c r="C88" s="21">
        <v>32</v>
      </c>
      <c r="D88" s="7" t="s">
        <v>17</v>
      </c>
      <c r="E88" s="7" t="s">
        <v>4</v>
      </c>
      <c r="F88" s="7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E77"/>
  <sheetViews>
    <sheetView workbookViewId="0">
      <selection activeCell="I13" sqref="I13"/>
    </sheetView>
  </sheetViews>
  <sheetFormatPr defaultRowHeight="14.4" x14ac:dyDescent="0.3"/>
  <cols>
    <col min="4" max="4" width="36.109375" bestFit="1" customWidth="1"/>
  </cols>
  <sheetData>
    <row r="2" spans="1:5" x14ac:dyDescent="0.3">
      <c r="B2" s="1">
        <v>468</v>
      </c>
      <c r="C2" t="s">
        <v>3</v>
      </c>
      <c r="D2" t="s">
        <v>6</v>
      </c>
      <c r="E2">
        <f>SUM(B2:B9)</f>
        <v>3504</v>
      </c>
    </row>
    <row r="3" spans="1:5" x14ac:dyDescent="0.3">
      <c r="B3" s="1">
        <v>485</v>
      </c>
      <c r="C3" t="s">
        <v>3</v>
      </c>
      <c r="D3" t="s">
        <v>6</v>
      </c>
    </row>
    <row r="4" spans="1:5" x14ac:dyDescent="0.3">
      <c r="B4" s="1">
        <v>455</v>
      </c>
      <c r="C4" t="s">
        <v>3</v>
      </c>
      <c r="D4" t="s">
        <v>6</v>
      </c>
    </row>
    <row r="5" spans="1:5" x14ac:dyDescent="0.3">
      <c r="B5" s="1">
        <v>502</v>
      </c>
      <c r="C5" t="s">
        <v>3</v>
      </c>
      <c r="D5" t="s">
        <v>6</v>
      </c>
    </row>
    <row r="6" spans="1:5" x14ac:dyDescent="0.3">
      <c r="B6" s="1">
        <v>464</v>
      </c>
      <c r="C6" t="s">
        <v>3</v>
      </c>
      <c r="D6" t="s">
        <v>6</v>
      </c>
    </row>
    <row r="7" spans="1:5" x14ac:dyDescent="0.3">
      <c r="B7" s="1">
        <v>427</v>
      </c>
      <c r="C7" t="s">
        <v>3</v>
      </c>
      <c r="D7" t="s">
        <v>6</v>
      </c>
    </row>
    <row r="8" spans="1:5" x14ac:dyDescent="0.3">
      <c r="B8" s="1">
        <v>325</v>
      </c>
      <c r="C8" t="s">
        <v>3</v>
      </c>
      <c r="D8" t="s">
        <v>6</v>
      </c>
    </row>
    <row r="9" spans="1:5" x14ac:dyDescent="0.3">
      <c r="A9" s="8"/>
      <c r="B9" s="9">
        <v>378</v>
      </c>
      <c r="C9" s="8" t="s">
        <v>3</v>
      </c>
      <c r="D9" s="8" t="s">
        <v>6</v>
      </c>
    </row>
    <row r="10" spans="1:5" x14ac:dyDescent="0.3">
      <c r="C10" t="s">
        <v>7</v>
      </c>
      <c r="D10" t="s">
        <v>6</v>
      </c>
      <c r="E10">
        <f>SUM(B10:B17)</f>
        <v>209</v>
      </c>
    </row>
    <row r="11" spans="1:5" x14ac:dyDescent="0.3">
      <c r="B11" s="1">
        <v>74</v>
      </c>
      <c r="C11" t="s">
        <v>7</v>
      </c>
      <c r="D11" t="s">
        <v>6</v>
      </c>
    </row>
    <row r="12" spans="1:5" x14ac:dyDescent="0.3">
      <c r="B12" s="1"/>
      <c r="C12" t="s">
        <v>7</v>
      </c>
      <c r="D12" t="s">
        <v>6</v>
      </c>
    </row>
    <row r="13" spans="1:5" x14ac:dyDescent="0.3">
      <c r="B13" s="1">
        <v>52</v>
      </c>
      <c r="C13" t="s">
        <v>7</v>
      </c>
      <c r="D13" t="s">
        <v>6</v>
      </c>
    </row>
    <row r="14" spans="1:5" x14ac:dyDescent="0.3">
      <c r="B14" s="1"/>
      <c r="C14" t="s">
        <v>7</v>
      </c>
      <c r="D14" t="s">
        <v>6</v>
      </c>
    </row>
    <row r="15" spans="1:5" x14ac:dyDescent="0.3">
      <c r="B15" s="1">
        <v>59</v>
      </c>
      <c r="C15" t="s">
        <v>7</v>
      </c>
      <c r="D15" t="s">
        <v>6</v>
      </c>
    </row>
    <row r="16" spans="1:5" x14ac:dyDescent="0.3">
      <c r="A16" s="10"/>
      <c r="B16" s="11"/>
      <c r="C16" s="10" t="s">
        <v>7</v>
      </c>
      <c r="D16" s="10" t="s">
        <v>6</v>
      </c>
    </row>
    <row r="17" spans="1:5" x14ac:dyDescent="0.3">
      <c r="A17" s="8"/>
      <c r="B17" s="9">
        <v>24</v>
      </c>
      <c r="C17" s="8" t="s">
        <v>7</v>
      </c>
      <c r="D17" s="8" t="s">
        <v>6</v>
      </c>
    </row>
    <row r="18" spans="1:5" x14ac:dyDescent="0.3">
      <c r="B18" s="3"/>
      <c r="C18" t="s">
        <v>7</v>
      </c>
      <c r="D18" t="s">
        <v>8</v>
      </c>
      <c r="E18" s="6">
        <f>SUM(B18:B25)</f>
        <v>116</v>
      </c>
    </row>
    <row r="19" spans="1:5" x14ac:dyDescent="0.3">
      <c r="B19" s="4">
        <v>67</v>
      </c>
      <c r="C19" t="s">
        <v>7</v>
      </c>
      <c r="D19" t="s">
        <v>8</v>
      </c>
    </row>
    <row r="20" spans="1:5" x14ac:dyDescent="0.3">
      <c r="B20" s="4"/>
      <c r="C20" t="s">
        <v>7</v>
      </c>
      <c r="D20" t="s">
        <v>8</v>
      </c>
    </row>
    <row r="21" spans="1:5" x14ac:dyDescent="0.3">
      <c r="B21" s="4">
        <v>17</v>
      </c>
      <c r="C21" t="s">
        <v>7</v>
      </c>
      <c r="D21" t="s">
        <v>8</v>
      </c>
    </row>
    <row r="22" spans="1:5" x14ac:dyDescent="0.3">
      <c r="B22" s="4"/>
      <c r="C22" t="s">
        <v>7</v>
      </c>
      <c r="D22" t="s">
        <v>8</v>
      </c>
    </row>
    <row r="23" spans="1:5" x14ac:dyDescent="0.3">
      <c r="B23" s="4">
        <v>21</v>
      </c>
      <c r="C23" t="s">
        <v>7</v>
      </c>
      <c r="D23" t="s">
        <v>8</v>
      </c>
    </row>
    <row r="24" spans="1:5" x14ac:dyDescent="0.3">
      <c r="A24" s="13"/>
      <c r="B24" s="14"/>
      <c r="C24" s="13" t="s">
        <v>7</v>
      </c>
      <c r="D24" s="13" t="s">
        <v>8</v>
      </c>
    </row>
    <row r="25" spans="1:5" x14ac:dyDescent="0.3">
      <c r="A25" s="15"/>
      <c r="B25" s="16">
        <v>11</v>
      </c>
      <c r="C25" s="15" t="s">
        <v>7</v>
      </c>
      <c r="D25" s="15" t="s">
        <v>8</v>
      </c>
    </row>
    <row r="26" spans="1:5" x14ac:dyDescent="0.3">
      <c r="B26" s="1">
        <v>40</v>
      </c>
      <c r="C26" t="s">
        <v>3</v>
      </c>
      <c r="D26" t="s">
        <v>8</v>
      </c>
      <c r="E26">
        <f>SUM(B26:B29)</f>
        <v>137</v>
      </c>
    </row>
    <row r="27" spans="1:5" x14ac:dyDescent="0.3">
      <c r="A27" s="10"/>
      <c r="B27" s="11">
        <v>33</v>
      </c>
      <c r="C27" s="10" t="s">
        <v>3</v>
      </c>
      <c r="D27" s="10" t="s">
        <v>8</v>
      </c>
    </row>
    <row r="28" spans="1:5" x14ac:dyDescent="0.3">
      <c r="A28" s="10"/>
      <c r="B28" s="11">
        <v>37</v>
      </c>
      <c r="C28" s="10" t="s">
        <v>3</v>
      </c>
      <c r="D28" s="10" t="s">
        <v>8</v>
      </c>
    </row>
    <row r="29" spans="1:5" x14ac:dyDescent="0.3">
      <c r="A29" s="8"/>
      <c r="B29" s="9">
        <v>27</v>
      </c>
      <c r="C29" s="8" t="s">
        <v>3</v>
      </c>
      <c r="D29" s="8" t="s">
        <v>8</v>
      </c>
    </row>
    <row r="30" spans="1:5" x14ac:dyDescent="0.3">
      <c r="B30" s="1">
        <v>274</v>
      </c>
      <c r="C30" t="s">
        <v>3</v>
      </c>
      <c r="D30" t="s">
        <v>9</v>
      </c>
      <c r="E30">
        <f>SUM(B30:B37)</f>
        <v>2010</v>
      </c>
    </row>
    <row r="31" spans="1:5" x14ac:dyDescent="0.3">
      <c r="B31" s="1">
        <v>285</v>
      </c>
      <c r="C31" t="s">
        <v>3</v>
      </c>
      <c r="D31" t="s">
        <v>9</v>
      </c>
    </row>
    <row r="32" spans="1:5" x14ac:dyDescent="0.3">
      <c r="B32" s="1">
        <v>287</v>
      </c>
      <c r="C32" t="s">
        <v>3</v>
      </c>
      <c r="D32" t="s">
        <v>9</v>
      </c>
    </row>
    <row r="33" spans="1:5" x14ac:dyDescent="0.3">
      <c r="B33" s="1">
        <v>281</v>
      </c>
      <c r="C33" t="s">
        <v>3</v>
      </c>
      <c r="D33" t="s">
        <v>9</v>
      </c>
    </row>
    <row r="34" spans="1:5" x14ac:dyDescent="0.3">
      <c r="B34" s="1">
        <v>191</v>
      </c>
      <c r="C34" t="s">
        <v>3</v>
      </c>
      <c r="D34" t="s">
        <v>9</v>
      </c>
    </row>
    <row r="35" spans="1:5" x14ac:dyDescent="0.3">
      <c r="A35" s="13"/>
      <c r="B35" s="18">
        <v>254</v>
      </c>
      <c r="C35" s="13" t="s">
        <v>3</v>
      </c>
      <c r="D35" s="13" t="s">
        <v>9</v>
      </c>
    </row>
    <row r="36" spans="1:5" x14ac:dyDescent="0.3">
      <c r="A36" s="13"/>
      <c r="B36" s="18">
        <v>183</v>
      </c>
      <c r="C36" s="13" t="s">
        <v>3</v>
      </c>
      <c r="D36" s="13" t="s">
        <v>9</v>
      </c>
    </row>
    <row r="37" spans="1:5" x14ac:dyDescent="0.3">
      <c r="A37" s="15"/>
      <c r="B37" s="19">
        <v>255</v>
      </c>
      <c r="C37" s="15" t="s">
        <v>3</v>
      </c>
      <c r="D37" s="15" t="s">
        <v>9</v>
      </c>
    </row>
    <row r="38" spans="1:5" x14ac:dyDescent="0.3">
      <c r="B38" s="1">
        <v>11</v>
      </c>
      <c r="C38" t="s">
        <v>10</v>
      </c>
      <c r="D38" t="s">
        <v>9</v>
      </c>
      <c r="E38">
        <f>SUM(B38:B45)</f>
        <v>76</v>
      </c>
    </row>
    <row r="39" spans="1:5" x14ac:dyDescent="0.3">
      <c r="B39" s="1"/>
      <c r="C39" t="s">
        <v>10</v>
      </c>
      <c r="D39" t="s">
        <v>9</v>
      </c>
    </row>
    <row r="40" spans="1:5" x14ac:dyDescent="0.3">
      <c r="B40" s="5">
        <v>20</v>
      </c>
      <c r="C40" t="s">
        <v>10</v>
      </c>
      <c r="D40" t="s">
        <v>9</v>
      </c>
    </row>
    <row r="41" spans="1:5" x14ac:dyDescent="0.3">
      <c r="B41" s="1"/>
      <c r="C41" t="s">
        <v>10</v>
      </c>
      <c r="D41" t="s">
        <v>9</v>
      </c>
    </row>
    <row r="42" spans="1:5" x14ac:dyDescent="0.3">
      <c r="B42" s="5">
        <v>25</v>
      </c>
      <c r="C42" t="s">
        <v>10</v>
      </c>
      <c r="D42" t="s">
        <v>9</v>
      </c>
    </row>
    <row r="43" spans="1:5" x14ac:dyDescent="0.3">
      <c r="B43" s="1"/>
      <c r="C43" t="s">
        <v>10</v>
      </c>
      <c r="D43" t="s">
        <v>9</v>
      </c>
    </row>
    <row r="44" spans="1:5" x14ac:dyDescent="0.3">
      <c r="A44" s="10"/>
      <c r="B44" s="20">
        <v>20</v>
      </c>
      <c r="C44" s="10" t="s">
        <v>10</v>
      </c>
      <c r="D44" s="10" t="s">
        <v>9</v>
      </c>
    </row>
    <row r="45" spans="1:5" x14ac:dyDescent="0.3">
      <c r="A45" s="8"/>
      <c r="B45" s="8"/>
      <c r="C45" s="8" t="s">
        <v>10</v>
      </c>
      <c r="D45" s="8" t="s">
        <v>9</v>
      </c>
    </row>
    <row r="46" spans="1:5" x14ac:dyDescent="0.3">
      <c r="B46" s="1">
        <v>55</v>
      </c>
      <c r="C46" t="s">
        <v>3</v>
      </c>
      <c r="D46" t="s">
        <v>11</v>
      </c>
      <c r="E46">
        <f>SUM(B46:B53)</f>
        <v>433</v>
      </c>
    </row>
    <row r="47" spans="1:5" x14ac:dyDescent="0.3">
      <c r="B47" s="1">
        <v>67</v>
      </c>
      <c r="C47" t="s">
        <v>3</v>
      </c>
      <c r="D47" t="s">
        <v>11</v>
      </c>
    </row>
    <row r="48" spans="1:5" x14ac:dyDescent="0.3">
      <c r="B48" s="1">
        <v>63</v>
      </c>
      <c r="C48" t="s">
        <v>3</v>
      </c>
      <c r="D48" t="s">
        <v>11</v>
      </c>
    </row>
    <row r="49" spans="1:5" x14ac:dyDescent="0.3">
      <c r="B49" s="1">
        <v>44</v>
      </c>
      <c r="C49" t="s">
        <v>3</v>
      </c>
      <c r="D49" t="s">
        <v>11</v>
      </c>
    </row>
    <row r="50" spans="1:5" x14ac:dyDescent="0.3">
      <c r="B50" s="1">
        <v>55</v>
      </c>
      <c r="C50" t="s">
        <v>3</v>
      </c>
      <c r="D50" t="s">
        <v>11</v>
      </c>
    </row>
    <row r="51" spans="1:5" x14ac:dyDescent="0.3">
      <c r="A51" s="10"/>
      <c r="B51" s="11">
        <v>58</v>
      </c>
      <c r="C51" s="10" t="s">
        <v>3</v>
      </c>
      <c r="D51" s="10" t="s">
        <v>11</v>
      </c>
    </row>
    <row r="52" spans="1:5" x14ac:dyDescent="0.3">
      <c r="A52" s="10"/>
      <c r="B52" s="11">
        <v>44</v>
      </c>
      <c r="C52" s="10" t="s">
        <v>3</v>
      </c>
      <c r="D52" s="10" t="s">
        <v>11</v>
      </c>
    </row>
    <row r="53" spans="1:5" x14ac:dyDescent="0.3">
      <c r="A53" s="8"/>
      <c r="B53" s="9">
        <v>47</v>
      </c>
      <c r="C53" s="8" t="s">
        <v>3</v>
      </c>
      <c r="D53" s="8" t="s">
        <v>11</v>
      </c>
    </row>
    <row r="54" spans="1:5" x14ac:dyDescent="0.3">
      <c r="B54" s="1">
        <v>4</v>
      </c>
      <c r="C54" t="s">
        <v>10</v>
      </c>
      <c r="D54" t="s">
        <v>11</v>
      </c>
      <c r="E54">
        <f>SUM(Sheet1!B2:B9)</f>
        <v>3504</v>
      </c>
    </row>
    <row r="55" spans="1:5" x14ac:dyDescent="0.3">
      <c r="B55" s="1"/>
      <c r="C55" t="s">
        <v>10</v>
      </c>
      <c r="D55" t="s">
        <v>11</v>
      </c>
    </row>
    <row r="56" spans="1:5" x14ac:dyDescent="0.3">
      <c r="B56" s="1">
        <v>71</v>
      </c>
      <c r="C56" t="s">
        <v>10</v>
      </c>
      <c r="D56" t="s">
        <v>11</v>
      </c>
    </row>
    <row r="57" spans="1:5" x14ac:dyDescent="0.3">
      <c r="B57" s="1"/>
      <c r="C57" t="s">
        <v>10</v>
      </c>
      <c r="D57" t="s">
        <v>11</v>
      </c>
    </row>
    <row r="58" spans="1:5" x14ac:dyDescent="0.3">
      <c r="B58" s="1">
        <v>69</v>
      </c>
      <c r="C58" t="s">
        <v>10</v>
      </c>
      <c r="D58" t="s">
        <v>11</v>
      </c>
    </row>
    <row r="59" spans="1:5" x14ac:dyDescent="0.3">
      <c r="B59" s="1"/>
      <c r="C59" t="s">
        <v>10</v>
      </c>
      <c r="D59" t="s">
        <v>11</v>
      </c>
    </row>
    <row r="60" spans="1:5" x14ac:dyDescent="0.3">
      <c r="B60" s="1">
        <v>61</v>
      </c>
      <c r="C60" t="s">
        <v>10</v>
      </c>
      <c r="D60" t="s">
        <v>11</v>
      </c>
    </row>
    <row r="61" spans="1:5" x14ac:dyDescent="0.3">
      <c r="A61" s="8"/>
      <c r="B61" s="9"/>
      <c r="C61" s="8" t="s">
        <v>10</v>
      </c>
      <c r="D61" s="8" t="s">
        <v>11</v>
      </c>
    </row>
    <row r="62" spans="1:5" x14ac:dyDescent="0.3">
      <c r="B62" s="1"/>
      <c r="C62" t="s">
        <v>3</v>
      </c>
      <c r="D62" t="s">
        <v>12</v>
      </c>
    </row>
    <row r="63" spans="1:5" x14ac:dyDescent="0.3">
      <c r="B63" s="1"/>
      <c r="C63" t="s">
        <v>3</v>
      </c>
      <c r="D63" t="s">
        <v>12</v>
      </c>
    </row>
    <row r="64" spans="1:5" x14ac:dyDescent="0.3">
      <c r="B64" s="1"/>
      <c r="C64" t="s">
        <v>3</v>
      </c>
      <c r="D64" t="s">
        <v>12</v>
      </c>
    </row>
    <row r="65" spans="1:4" x14ac:dyDescent="0.3">
      <c r="B65">
        <v>13</v>
      </c>
      <c r="C65" t="s">
        <v>3</v>
      </c>
      <c r="D65" t="s">
        <v>12</v>
      </c>
    </row>
    <row r="66" spans="1:4" x14ac:dyDescent="0.3">
      <c r="B66" s="1">
        <v>30</v>
      </c>
      <c r="C66" t="s">
        <v>3</v>
      </c>
      <c r="D66" t="s">
        <v>12</v>
      </c>
    </row>
    <row r="67" spans="1:4" x14ac:dyDescent="0.3">
      <c r="B67" s="1">
        <v>25</v>
      </c>
      <c r="C67" t="s">
        <v>3</v>
      </c>
      <c r="D67" t="s">
        <v>12</v>
      </c>
    </row>
    <row r="68" spans="1:4" x14ac:dyDescent="0.3">
      <c r="A68" s="10"/>
      <c r="B68" s="11">
        <v>15</v>
      </c>
      <c r="C68" s="10" t="s">
        <v>3</v>
      </c>
      <c r="D68" s="10" t="s">
        <v>12</v>
      </c>
    </row>
    <row r="69" spans="1:4" x14ac:dyDescent="0.3">
      <c r="A69" s="8"/>
      <c r="B69" s="9">
        <v>12</v>
      </c>
      <c r="C69" s="8" t="s">
        <v>3</v>
      </c>
      <c r="D69" s="8" t="s">
        <v>12</v>
      </c>
    </row>
    <row r="70" spans="1:4" x14ac:dyDescent="0.3">
      <c r="B70" s="1">
        <v>35</v>
      </c>
      <c r="C70" t="s">
        <v>10</v>
      </c>
      <c r="D70" t="s">
        <v>12</v>
      </c>
    </row>
    <row r="71" spans="1:4" x14ac:dyDescent="0.3">
      <c r="B71" s="1"/>
      <c r="C71" t="s">
        <v>10</v>
      </c>
      <c r="D71" t="s">
        <v>12</v>
      </c>
    </row>
    <row r="72" spans="1:4" x14ac:dyDescent="0.3">
      <c r="B72" s="5">
        <v>19</v>
      </c>
      <c r="C72" t="s">
        <v>10</v>
      </c>
      <c r="D72" t="s">
        <v>12</v>
      </c>
    </row>
    <row r="73" spans="1:4" x14ac:dyDescent="0.3">
      <c r="B73" s="1"/>
      <c r="C73" t="s">
        <v>10</v>
      </c>
      <c r="D73" t="s">
        <v>12</v>
      </c>
    </row>
    <row r="74" spans="1:4" x14ac:dyDescent="0.3">
      <c r="B74" s="5">
        <v>33</v>
      </c>
      <c r="C74" t="s">
        <v>10</v>
      </c>
      <c r="D74" t="s">
        <v>12</v>
      </c>
    </row>
    <row r="75" spans="1:4" x14ac:dyDescent="0.3">
      <c r="B75" s="1"/>
      <c r="C75" t="s">
        <v>10</v>
      </c>
      <c r="D75" t="s">
        <v>12</v>
      </c>
    </row>
    <row r="76" spans="1:4" x14ac:dyDescent="0.3">
      <c r="A76" s="12"/>
      <c r="B76" s="5">
        <v>21</v>
      </c>
      <c r="C76" s="12" t="s">
        <v>10</v>
      </c>
      <c r="D76" s="12" t="s">
        <v>12</v>
      </c>
    </row>
    <row r="77" spans="1:4" x14ac:dyDescent="0.3">
      <c r="A77" s="12"/>
      <c r="B77" s="17"/>
      <c r="C77" s="12" t="s">
        <v>10</v>
      </c>
      <c r="D77" s="12" t="s">
        <v>12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SCIENSANO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Moira Kelly</dc:creator>
  <cp:lastModifiedBy>François Bricteux</cp:lastModifiedBy>
  <dcterms:created xsi:type="dcterms:W3CDTF">2022-10-04T13:43:56Z</dcterms:created>
  <dcterms:modified xsi:type="dcterms:W3CDTF">2023-06-13T07:28:16Z</dcterms:modified>
</cp:coreProperties>
</file>