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zamowienie Dyrektor\Beręsewicz\"/>
    </mc:Choice>
  </mc:AlternateContent>
  <bookViews>
    <workbookView xWindow="0" yWindow="0" windowWidth="12930" windowHeight="9750" activeTab="4"/>
  </bookViews>
  <sheets>
    <sheet name="Arkusz1" sheetId="1" r:id="rId1"/>
    <sheet name="Arkusz2" sheetId="2" r:id="rId2"/>
    <sheet name="Arkusz3" sheetId="3" r:id="rId3"/>
    <sheet name="Arkusz4" sheetId="4" r:id="rId4"/>
    <sheet name="Arkusz5" sheetId="5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0" i="5" l="1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60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59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58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57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56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G61" i="4"/>
  <c r="F61" i="4"/>
  <c r="E61" i="4"/>
  <c r="D61" i="4"/>
  <c r="C61" i="4"/>
  <c r="B61" i="4"/>
  <c r="A61" i="4"/>
  <c r="G60" i="4"/>
  <c r="F60" i="4"/>
  <c r="E60" i="4"/>
  <c r="D60" i="4"/>
  <c r="C60" i="4"/>
  <c r="B60" i="4"/>
  <c r="A60" i="4"/>
  <c r="G59" i="4"/>
  <c r="F59" i="4"/>
  <c r="E59" i="4"/>
  <c r="D59" i="4"/>
  <c r="C59" i="4"/>
  <c r="B59" i="4"/>
  <c r="A59" i="4"/>
  <c r="G58" i="4"/>
  <c r="F58" i="4"/>
  <c r="E58" i="4"/>
  <c r="D58" i="4"/>
  <c r="C58" i="4"/>
  <c r="B58" i="4"/>
  <c r="A58" i="4"/>
  <c r="G57" i="4"/>
  <c r="F57" i="4"/>
  <c r="E57" i="4"/>
  <c r="D57" i="4"/>
  <c r="C57" i="4"/>
  <c r="B57" i="4"/>
  <c r="A57" i="4"/>
  <c r="G56" i="4"/>
  <c r="F56" i="4"/>
  <c r="E56" i="4"/>
  <c r="D56" i="4"/>
  <c r="C56" i="4"/>
  <c r="B56" i="4"/>
  <c r="A56" i="4"/>
  <c r="G55" i="4"/>
  <c r="F55" i="4"/>
  <c r="E55" i="4"/>
  <c r="D55" i="4"/>
  <c r="C55" i="4"/>
  <c r="B55" i="4"/>
  <c r="A55" i="4"/>
  <c r="G54" i="4"/>
  <c r="F54" i="4"/>
  <c r="E54" i="4"/>
  <c r="D54" i="4"/>
  <c r="C54" i="4"/>
  <c r="B54" i="4"/>
  <c r="A54" i="4"/>
  <c r="G53" i="4"/>
  <c r="F53" i="4"/>
  <c r="E53" i="4"/>
  <c r="D53" i="4"/>
  <c r="C53" i="4"/>
  <c r="B53" i="4"/>
  <c r="A53" i="4"/>
  <c r="G52" i="4"/>
  <c r="F52" i="4"/>
  <c r="E52" i="4"/>
  <c r="D52" i="4"/>
  <c r="C52" i="4"/>
  <c r="B52" i="4"/>
  <c r="A52" i="4"/>
  <c r="G51" i="4"/>
  <c r="F51" i="4"/>
  <c r="E51" i="4"/>
  <c r="D51" i="4"/>
  <c r="C51" i="4"/>
  <c r="B51" i="4"/>
  <c r="A51" i="4"/>
  <c r="G50" i="4"/>
  <c r="F50" i="4"/>
  <c r="E50" i="4"/>
  <c r="D50" i="4"/>
  <c r="C50" i="4"/>
  <c r="B50" i="4"/>
  <c r="A50" i="4"/>
  <c r="G49" i="4"/>
  <c r="F49" i="4"/>
  <c r="E49" i="4"/>
  <c r="D49" i="4"/>
  <c r="C49" i="4"/>
  <c r="B49" i="4"/>
  <c r="A49" i="4"/>
  <c r="G48" i="4"/>
  <c r="F48" i="4"/>
  <c r="E48" i="4"/>
  <c r="D48" i="4"/>
  <c r="C48" i="4"/>
  <c r="B48" i="4"/>
  <c r="A48" i="4"/>
  <c r="G47" i="4"/>
  <c r="F47" i="4"/>
  <c r="E47" i="4"/>
  <c r="D47" i="4"/>
  <c r="C47" i="4"/>
  <c r="B47" i="4"/>
  <c r="A47" i="4"/>
  <c r="G46" i="4"/>
  <c r="F46" i="4"/>
  <c r="E46" i="4"/>
  <c r="D46" i="4"/>
  <c r="C46" i="4"/>
  <c r="B46" i="4"/>
  <c r="A46" i="4"/>
  <c r="G45" i="4"/>
  <c r="F45" i="4"/>
  <c r="E45" i="4"/>
  <c r="D45" i="4"/>
  <c r="C45" i="4"/>
  <c r="B45" i="4"/>
  <c r="A45" i="4"/>
  <c r="G44" i="4"/>
  <c r="F44" i="4"/>
  <c r="E44" i="4"/>
  <c r="D44" i="4"/>
  <c r="C44" i="4"/>
  <c r="B44" i="4"/>
  <c r="A44" i="4"/>
  <c r="G43" i="4"/>
  <c r="F43" i="4"/>
  <c r="E43" i="4"/>
  <c r="D43" i="4"/>
  <c r="C43" i="4"/>
  <c r="B43" i="4"/>
  <c r="A43" i="4"/>
  <c r="G42" i="4"/>
  <c r="F42" i="4"/>
  <c r="E42" i="4"/>
  <c r="D42" i="4"/>
  <c r="C42" i="4"/>
  <c r="B42" i="4"/>
  <c r="A42" i="4"/>
  <c r="G41" i="4"/>
  <c r="F41" i="4"/>
  <c r="E41" i="4"/>
  <c r="D41" i="4"/>
  <c r="C41" i="4"/>
  <c r="B41" i="4"/>
  <c r="A41" i="4"/>
  <c r="G40" i="4"/>
  <c r="F40" i="4"/>
  <c r="E40" i="4"/>
  <c r="D40" i="4"/>
  <c r="C40" i="4"/>
  <c r="B40" i="4"/>
  <c r="A40" i="4"/>
  <c r="G39" i="4"/>
  <c r="F39" i="4"/>
  <c r="E39" i="4"/>
  <c r="D39" i="4"/>
  <c r="C39" i="4"/>
  <c r="B39" i="4"/>
  <c r="A39" i="4"/>
  <c r="G38" i="4"/>
  <c r="F38" i="4"/>
  <c r="E38" i="4"/>
  <c r="D38" i="4"/>
  <c r="C38" i="4"/>
  <c r="B38" i="4"/>
  <c r="A38" i="4"/>
  <c r="G37" i="4"/>
  <c r="F37" i="4"/>
  <c r="E37" i="4"/>
  <c r="D37" i="4"/>
  <c r="C37" i="4"/>
  <c r="B37" i="4"/>
  <c r="A37" i="4"/>
  <c r="G36" i="4"/>
  <c r="F36" i="4"/>
  <c r="E36" i="4"/>
  <c r="D36" i="4"/>
  <c r="C36" i="4"/>
  <c r="B36" i="4"/>
  <c r="A36" i="4"/>
  <c r="G35" i="4"/>
  <c r="F35" i="4"/>
  <c r="E35" i="4"/>
  <c r="D35" i="4"/>
  <c r="C35" i="4"/>
  <c r="B35" i="4"/>
  <c r="A35" i="4"/>
  <c r="G34" i="4"/>
  <c r="F34" i="4"/>
  <c r="E34" i="4"/>
  <c r="D34" i="4"/>
  <c r="C34" i="4"/>
  <c r="B34" i="4"/>
  <c r="A34" i="4"/>
  <c r="G33" i="4"/>
  <c r="F33" i="4"/>
  <c r="E33" i="4"/>
  <c r="D33" i="4"/>
  <c r="C33" i="4"/>
  <c r="B33" i="4"/>
  <c r="A33" i="4"/>
  <c r="G32" i="4"/>
  <c r="F32" i="4"/>
  <c r="E32" i="4"/>
  <c r="D32" i="4"/>
  <c r="C32" i="4"/>
  <c r="B32" i="4"/>
  <c r="A32" i="4"/>
  <c r="G31" i="4"/>
  <c r="F31" i="4"/>
  <c r="E31" i="4"/>
  <c r="D31" i="4"/>
  <c r="C31" i="4"/>
  <c r="B31" i="4"/>
  <c r="A31" i="4"/>
  <c r="G30" i="4"/>
  <c r="F30" i="4"/>
  <c r="E30" i="4"/>
  <c r="D30" i="4"/>
  <c r="C30" i="4"/>
  <c r="B30" i="4"/>
  <c r="A30" i="4"/>
  <c r="G29" i="4"/>
  <c r="F29" i="4"/>
  <c r="E29" i="4"/>
  <c r="D29" i="4"/>
  <c r="C29" i="4"/>
  <c r="B29" i="4"/>
  <c r="A29" i="4"/>
  <c r="G28" i="4"/>
  <c r="F28" i="4"/>
  <c r="E28" i="4"/>
  <c r="D28" i="4"/>
  <c r="C28" i="4"/>
  <c r="B28" i="4"/>
  <c r="A28" i="4"/>
  <c r="G27" i="4"/>
  <c r="F27" i="4"/>
  <c r="E27" i="4"/>
  <c r="D27" i="4"/>
  <c r="C27" i="4"/>
  <c r="B27" i="4"/>
  <c r="A27" i="4"/>
  <c r="G26" i="4"/>
  <c r="F26" i="4"/>
  <c r="E26" i="4"/>
  <c r="D26" i="4"/>
  <c r="C26" i="4"/>
  <c r="B26" i="4"/>
  <c r="A26" i="4"/>
  <c r="G25" i="4"/>
  <c r="F25" i="4"/>
  <c r="E25" i="4"/>
  <c r="D25" i="4"/>
  <c r="C25" i="4"/>
  <c r="B25" i="4"/>
  <c r="A25" i="4"/>
  <c r="G24" i="4"/>
  <c r="F24" i="4"/>
  <c r="E24" i="4"/>
  <c r="D24" i="4"/>
  <c r="C24" i="4"/>
  <c r="B24" i="4"/>
  <c r="A24" i="4"/>
  <c r="G23" i="4"/>
  <c r="F23" i="4"/>
  <c r="E23" i="4"/>
  <c r="D23" i="4"/>
  <c r="C23" i="4"/>
  <c r="B23" i="4"/>
  <c r="A23" i="4"/>
  <c r="G22" i="4"/>
  <c r="F22" i="4"/>
  <c r="E22" i="4"/>
  <c r="D22" i="4"/>
  <c r="C22" i="4"/>
  <c r="B22" i="4"/>
  <c r="A22" i="4"/>
  <c r="G21" i="4"/>
  <c r="F21" i="4"/>
  <c r="E21" i="4"/>
  <c r="D21" i="4"/>
  <c r="C21" i="4"/>
  <c r="B21" i="4"/>
  <c r="A21" i="4"/>
  <c r="G20" i="4"/>
  <c r="F20" i="4"/>
  <c r="E20" i="4"/>
  <c r="D20" i="4"/>
  <c r="C20" i="4"/>
  <c r="B20" i="4"/>
  <c r="A20" i="4"/>
  <c r="G19" i="4"/>
  <c r="F19" i="4"/>
  <c r="E19" i="4"/>
  <c r="D19" i="4"/>
  <c r="C19" i="4"/>
  <c r="B19" i="4"/>
  <c r="A19" i="4"/>
  <c r="G18" i="4"/>
  <c r="F18" i="4"/>
  <c r="E18" i="4"/>
  <c r="D18" i="4"/>
  <c r="C18" i="4"/>
  <c r="B18" i="4"/>
  <c r="A18" i="4"/>
  <c r="G17" i="4"/>
  <c r="F17" i="4"/>
  <c r="E17" i="4"/>
  <c r="D17" i="4"/>
  <c r="C17" i="4"/>
  <c r="B17" i="4"/>
  <c r="A17" i="4"/>
  <c r="G16" i="4"/>
  <c r="F16" i="4"/>
  <c r="E16" i="4"/>
  <c r="D16" i="4"/>
  <c r="C16" i="4"/>
  <c r="B16" i="4"/>
  <c r="A16" i="4"/>
  <c r="G15" i="4"/>
  <c r="F15" i="4"/>
  <c r="E15" i="4"/>
  <c r="D15" i="4"/>
  <c r="C15" i="4"/>
  <c r="B15" i="4"/>
  <c r="A15" i="4"/>
  <c r="G14" i="4"/>
  <c r="F14" i="4"/>
  <c r="E14" i="4"/>
  <c r="D14" i="4"/>
  <c r="C14" i="4"/>
  <c r="B14" i="4"/>
  <c r="A14" i="4"/>
  <c r="G13" i="4"/>
  <c r="F13" i="4"/>
  <c r="E13" i="4"/>
  <c r="D13" i="4"/>
  <c r="C13" i="4"/>
  <c r="B13" i="4"/>
  <c r="A13" i="4"/>
  <c r="G12" i="4"/>
  <c r="F12" i="4"/>
  <c r="E12" i="4"/>
  <c r="D12" i="4"/>
  <c r="C12" i="4"/>
  <c r="B12" i="4"/>
  <c r="A12" i="4"/>
  <c r="G123" i="3"/>
  <c r="F123" i="3"/>
  <c r="E123" i="3"/>
  <c r="D123" i="3"/>
  <c r="C123" i="3"/>
  <c r="B123" i="3"/>
  <c r="A123" i="3"/>
  <c r="G122" i="3"/>
  <c r="F122" i="3"/>
  <c r="E122" i="3"/>
  <c r="D122" i="3"/>
  <c r="C122" i="3"/>
  <c r="B122" i="3"/>
  <c r="A122" i="3"/>
  <c r="G121" i="3"/>
  <c r="F121" i="3"/>
  <c r="E121" i="3"/>
  <c r="D121" i="3"/>
  <c r="C121" i="3"/>
  <c r="B121" i="3"/>
  <c r="A121" i="3"/>
  <c r="G120" i="3"/>
  <c r="F120" i="3"/>
  <c r="E120" i="3"/>
  <c r="D120" i="3"/>
  <c r="C120" i="3"/>
  <c r="B120" i="3"/>
  <c r="A120" i="3"/>
  <c r="G119" i="3"/>
  <c r="F119" i="3"/>
  <c r="E119" i="3"/>
  <c r="D119" i="3"/>
  <c r="C119" i="3"/>
  <c r="B119" i="3"/>
  <c r="A119" i="3"/>
  <c r="G118" i="3"/>
  <c r="F118" i="3"/>
  <c r="E118" i="3"/>
  <c r="D118" i="3"/>
  <c r="C118" i="3"/>
  <c r="B118" i="3"/>
  <c r="A118" i="3"/>
  <c r="G117" i="3"/>
  <c r="F117" i="3"/>
  <c r="E117" i="3"/>
  <c r="D117" i="3"/>
  <c r="C117" i="3"/>
  <c r="B117" i="3"/>
  <c r="A117" i="3"/>
  <c r="G116" i="3"/>
  <c r="F116" i="3"/>
  <c r="E116" i="3"/>
  <c r="D116" i="3"/>
  <c r="C116" i="3"/>
  <c r="B116" i="3"/>
  <c r="A116" i="3"/>
  <c r="G115" i="3"/>
  <c r="F115" i="3"/>
  <c r="E115" i="3"/>
  <c r="D115" i="3"/>
  <c r="C115" i="3"/>
  <c r="B115" i="3"/>
  <c r="A115" i="3"/>
  <c r="G114" i="3"/>
  <c r="F114" i="3"/>
  <c r="E114" i="3"/>
  <c r="D114" i="3"/>
  <c r="C114" i="3"/>
  <c r="B114" i="3"/>
  <c r="A114" i="3"/>
  <c r="G113" i="3"/>
  <c r="F113" i="3"/>
  <c r="E113" i="3"/>
  <c r="D113" i="3"/>
  <c r="C113" i="3"/>
  <c r="B113" i="3"/>
  <c r="A113" i="3"/>
  <c r="G112" i="3"/>
  <c r="F112" i="3"/>
  <c r="E112" i="3"/>
  <c r="D112" i="3"/>
  <c r="C112" i="3"/>
  <c r="B112" i="3"/>
  <c r="A112" i="3"/>
  <c r="G111" i="3"/>
  <c r="F111" i="3"/>
  <c r="E111" i="3"/>
  <c r="D111" i="3"/>
  <c r="C111" i="3"/>
  <c r="B111" i="3"/>
  <c r="A111" i="3"/>
  <c r="G110" i="3"/>
  <c r="F110" i="3"/>
  <c r="E110" i="3"/>
  <c r="D110" i="3"/>
  <c r="C110" i="3"/>
  <c r="B110" i="3"/>
  <c r="A110" i="3"/>
  <c r="G109" i="3"/>
  <c r="F109" i="3"/>
  <c r="E109" i="3"/>
  <c r="D109" i="3"/>
  <c r="C109" i="3"/>
  <c r="B109" i="3"/>
  <c r="A109" i="3"/>
  <c r="G108" i="3"/>
  <c r="F108" i="3"/>
  <c r="E108" i="3"/>
  <c r="D108" i="3"/>
  <c r="C108" i="3"/>
  <c r="B108" i="3"/>
  <c r="A108" i="3"/>
  <c r="G107" i="3"/>
  <c r="F107" i="3"/>
  <c r="E107" i="3"/>
  <c r="D107" i="3"/>
  <c r="C107" i="3"/>
  <c r="B107" i="3"/>
  <c r="A107" i="3"/>
  <c r="G106" i="3"/>
  <c r="F106" i="3"/>
  <c r="E106" i="3"/>
  <c r="D106" i="3"/>
  <c r="C106" i="3"/>
  <c r="B106" i="3"/>
  <c r="A106" i="3"/>
  <c r="G105" i="3"/>
  <c r="F105" i="3"/>
  <c r="E105" i="3"/>
  <c r="D105" i="3"/>
  <c r="C105" i="3"/>
  <c r="B105" i="3"/>
  <c r="A105" i="3"/>
  <c r="G104" i="3"/>
  <c r="F104" i="3"/>
  <c r="E104" i="3"/>
  <c r="D104" i="3"/>
  <c r="C104" i="3"/>
  <c r="B104" i="3"/>
  <c r="A104" i="3"/>
  <c r="G103" i="3"/>
  <c r="F103" i="3"/>
  <c r="E103" i="3"/>
  <c r="D103" i="3"/>
  <c r="C103" i="3"/>
  <c r="B103" i="3"/>
  <c r="A103" i="3"/>
  <c r="G102" i="3"/>
  <c r="F102" i="3"/>
  <c r="E102" i="3"/>
  <c r="D102" i="3"/>
  <c r="C102" i="3"/>
  <c r="B102" i="3"/>
  <c r="A102" i="3"/>
  <c r="G101" i="3"/>
  <c r="F101" i="3"/>
  <c r="E101" i="3"/>
  <c r="D101" i="3"/>
  <c r="C101" i="3"/>
  <c r="B101" i="3"/>
  <c r="A101" i="3"/>
  <c r="G100" i="3"/>
  <c r="F100" i="3"/>
  <c r="E100" i="3"/>
  <c r="D100" i="3"/>
  <c r="C100" i="3"/>
  <c r="B100" i="3"/>
  <c r="A100" i="3"/>
  <c r="G99" i="3"/>
  <c r="F99" i="3"/>
  <c r="E99" i="3"/>
  <c r="D99" i="3"/>
  <c r="C99" i="3"/>
  <c r="B99" i="3"/>
  <c r="A99" i="3"/>
  <c r="G98" i="3"/>
  <c r="F98" i="3"/>
  <c r="E98" i="3"/>
  <c r="D98" i="3"/>
  <c r="C98" i="3"/>
  <c r="B98" i="3"/>
  <c r="A98" i="3"/>
  <c r="G97" i="3"/>
  <c r="F97" i="3"/>
  <c r="E97" i="3"/>
  <c r="D97" i="3"/>
  <c r="C97" i="3"/>
  <c r="B97" i="3"/>
  <c r="A97" i="3"/>
  <c r="G96" i="3"/>
  <c r="F96" i="3"/>
  <c r="E96" i="3"/>
  <c r="D96" i="3"/>
  <c r="C96" i="3"/>
  <c r="B96" i="3"/>
  <c r="A96" i="3"/>
  <c r="G95" i="3"/>
  <c r="F95" i="3"/>
  <c r="E95" i="3"/>
  <c r="D95" i="3"/>
  <c r="C95" i="3"/>
  <c r="B95" i="3"/>
  <c r="A95" i="3"/>
  <c r="G94" i="3"/>
  <c r="F94" i="3"/>
  <c r="E94" i="3"/>
  <c r="D94" i="3"/>
  <c r="C94" i="3"/>
  <c r="B94" i="3"/>
  <c r="A94" i="3"/>
  <c r="G93" i="3"/>
  <c r="F93" i="3"/>
  <c r="E93" i="3"/>
  <c r="D93" i="3"/>
  <c r="C93" i="3"/>
  <c r="B93" i="3"/>
  <c r="A93" i="3"/>
  <c r="G92" i="3"/>
  <c r="F92" i="3"/>
  <c r="E92" i="3"/>
  <c r="D92" i="3"/>
  <c r="C92" i="3"/>
  <c r="B92" i="3"/>
  <c r="A92" i="3"/>
  <c r="G91" i="3"/>
  <c r="F91" i="3"/>
  <c r="E91" i="3"/>
  <c r="D91" i="3"/>
  <c r="C91" i="3"/>
  <c r="B91" i="3"/>
  <c r="A91" i="3"/>
  <c r="G90" i="3"/>
  <c r="F90" i="3"/>
  <c r="E90" i="3"/>
  <c r="D90" i="3"/>
  <c r="C90" i="3"/>
  <c r="B90" i="3"/>
  <c r="A90" i="3"/>
  <c r="G89" i="3"/>
  <c r="F89" i="3"/>
  <c r="E89" i="3"/>
  <c r="D89" i="3"/>
  <c r="C89" i="3"/>
  <c r="B89" i="3"/>
  <c r="A89" i="3"/>
  <c r="G88" i="3"/>
  <c r="F88" i="3"/>
  <c r="E88" i="3"/>
  <c r="D88" i="3"/>
  <c r="C88" i="3"/>
  <c r="B88" i="3"/>
  <c r="A88" i="3"/>
  <c r="G87" i="3"/>
  <c r="F87" i="3"/>
  <c r="E87" i="3"/>
  <c r="D87" i="3"/>
  <c r="C87" i="3"/>
  <c r="B87" i="3"/>
  <c r="A87" i="3"/>
  <c r="G86" i="3"/>
  <c r="F86" i="3"/>
  <c r="E86" i="3"/>
  <c r="D86" i="3"/>
  <c r="C86" i="3"/>
  <c r="B86" i="3"/>
  <c r="A86" i="3"/>
  <c r="G85" i="3"/>
  <c r="F85" i="3"/>
  <c r="E85" i="3"/>
  <c r="D85" i="3"/>
  <c r="C85" i="3"/>
  <c r="B85" i="3"/>
  <c r="A85" i="3"/>
  <c r="G84" i="3"/>
  <c r="F84" i="3"/>
  <c r="E84" i="3"/>
  <c r="D84" i="3"/>
  <c r="C84" i="3"/>
  <c r="B84" i="3"/>
  <c r="A84" i="3"/>
  <c r="G83" i="3"/>
  <c r="F83" i="3"/>
  <c r="E83" i="3"/>
  <c r="D83" i="3"/>
  <c r="C83" i="3"/>
  <c r="B83" i="3"/>
  <c r="A83" i="3"/>
  <c r="G82" i="3"/>
  <c r="F82" i="3"/>
  <c r="E82" i="3"/>
  <c r="D82" i="3"/>
  <c r="C82" i="3"/>
  <c r="B82" i="3"/>
  <c r="A82" i="3"/>
  <c r="G81" i="3"/>
  <c r="F81" i="3"/>
  <c r="E81" i="3"/>
  <c r="D81" i="3"/>
  <c r="C81" i="3"/>
  <c r="B81" i="3"/>
  <c r="A81" i="3"/>
  <c r="G80" i="3"/>
  <c r="F80" i="3"/>
  <c r="E80" i="3"/>
  <c r="D80" i="3"/>
  <c r="C80" i="3"/>
  <c r="B80" i="3"/>
  <c r="A80" i="3"/>
  <c r="G79" i="3"/>
  <c r="F79" i="3"/>
  <c r="E79" i="3"/>
  <c r="D79" i="3"/>
  <c r="C79" i="3"/>
  <c r="B79" i="3"/>
  <c r="A79" i="3"/>
  <c r="G78" i="3"/>
  <c r="F78" i="3"/>
  <c r="E78" i="3"/>
  <c r="D78" i="3"/>
  <c r="C78" i="3"/>
  <c r="B78" i="3"/>
  <c r="A78" i="3"/>
  <c r="G77" i="3"/>
  <c r="F77" i="3"/>
  <c r="E77" i="3"/>
  <c r="D77" i="3"/>
  <c r="C77" i="3"/>
  <c r="B77" i="3"/>
  <c r="A77" i="3"/>
  <c r="G76" i="3"/>
  <c r="F76" i="3"/>
  <c r="E76" i="3"/>
  <c r="D76" i="3"/>
  <c r="C76" i="3"/>
  <c r="B76" i="3"/>
  <c r="A76" i="3"/>
  <c r="G75" i="3"/>
  <c r="F75" i="3"/>
  <c r="E75" i="3"/>
  <c r="D75" i="3"/>
  <c r="C75" i="3"/>
  <c r="B75" i="3"/>
  <c r="A75" i="3"/>
  <c r="G74" i="3"/>
  <c r="F74" i="3"/>
  <c r="E74" i="3"/>
  <c r="D74" i="3"/>
  <c r="C74" i="3"/>
  <c r="B74" i="3"/>
  <c r="A74" i="3"/>
  <c r="G73" i="3"/>
  <c r="F73" i="3"/>
  <c r="E73" i="3"/>
  <c r="D73" i="3"/>
  <c r="C73" i="3"/>
  <c r="B73" i="3"/>
  <c r="A73" i="3"/>
  <c r="G72" i="3"/>
  <c r="F72" i="3"/>
  <c r="E72" i="3"/>
  <c r="D72" i="3"/>
  <c r="C72" i="3"/>
  <c r="B72" i="3"/>
  <c r="A72" i="3"/>
  <c r="G71" i="3"/>
  <c r="F71" i="3"/>
  <c r="E71" i="3"/>
  <c r="D71" i="3"/>
  <c r="C71" i="3"/>
  <c r="B71" i="3"/>
  <c r="A71" i="3"/>
  <c r="G70" i="3"/>
  <c r="F70" i="3"/>
  <c r="E70" i="3"/>
  <c r="D70" i="3"/>
  <c r="C70" i="3"/>
  <c r="B70" i="3"/>
  <c r="A70" i="3"/>
  <c r="G69" i="3"/>
  <c r="F69" i="3"/>
  <c r="E69" i="3"/>
  <c r="D69" i="3"/>
  <c r="C69" i="3"/>
  <c r="B69" i="3"/>
  <c r="A69" i="3"/>
  <c r="G68" i="3"/>
  <c r="F68" i="3"/>
  <c r="E68" i="3"/>
  <c r="D68" i="3"/>
  <c r="C68" i="3"/>
  <c r="B68" i="3"/>
  <c r="A68" i="3"/>
  <c r="G67" i="3"/>
  <c r="F67" i="3"/>
  <c r="E67" i="3"/>
  <c r="D67" i="3"/>
  <c r="C67" i="3"/>
  <c r="B67" i="3"/>
  <c r="A67" i="3"/>
  <c r="G66" i="3"/>
  <c r="F66" i="3"/>
  <c r="E66" i="3"/>
  <c r="D66" i="3"/>
  <c r="C66" i="3"/>
  <c r="B66" i="3"/>
  <c r="A66" i="3"/>
  <c r="G65" i="3"/>
  <c r="F65" i="3"/>
  <c r="E65" i="3"/>
  <c r="D65" i="3"/>
  <c r="C65" i="3"/>
  <c r="B65" i="3"/>
  <c r="A65" i="3"/>
  <c r="G64" i="3"/>
  <c r="F64" i="3"/>
  <c r="E64" i="3"/>
  <c r="D64" i="3"/>
  <c r="C64" i="3"/>
  <c r="B64" i="3"/>
  <c r="A64" i="3"/>
  <c r="G63" i="3"/>
  <c r="F63" i="3"/>
  <c r="E63" i="3"/>
  <c r="D63" i="3"/>
  <c r="C63" i="3"/>
  <c r="B63" i="3"/>
  <c r="A63" i="3"/>
  <c r="G62" i="3"/>
  <c r="F62" i="3"/>
  <c r="E62" i="3"/>
  <c r="D62" i="3"/>
  <c r="C62" i="3"/>
  <c r="B62" i="3"/>
  <c r="A62" i="3"/>
  <c r="G61" i="3"/>
  <c r="F61" i="3"/>
  <c r="E61" i="3"/>
  <c r="D61" i="3"/>
  <c r="C61" i="3"/>
  <c r="B61" i="3"/>
  <c r="A61" i="3"/>
  <c r="G60" i="3"/>
  <c r="F60" i="3"/>
  <c r="E60" i="3"/>
  <c r="D60" i="3"/>
  <c r="C60" i="3"/>
  <c r="B60" i="3"/>
  <c r="A60" i="3"/>
  <c r="G59" i="3"/>
  <c r="F59" i="3"/>
  <c r="E59" i="3"/>
  <c r="D59" i="3"/>
  <c r="C59" i="3"/>
  <c r="B59" i="3"/>
  <c r="A59" i="3"/>
  <c r="G58" i="3"/>
  <c r="F58" i="3"/>
  <c r="E58" i="3"/>
  <c r="D58" i="3"/>
  <c r="C58" i="3"/>
  <c r="B58" i="3"/>
  <c r="A58" i="3"/>
  <c r="G57" i="3"/>
  <c r="F57" i="3"/>
  <c r="E57" i="3"/>
  <c r="D57" i="3"/>
  <c r="C57" i="3"/>
  <c r="B57" i="3"/>
  <c r="A57" i="3"/>
  <c r="G56" i="3"/>
  <c r="F56" i="3"/>
  <c r="E56" i="3"/>
  <c r="D56" i="3"/>
  <c r="C56" i="3"/>
  <c r="B56" i="3"/>
  <c r="A56" i="3"/>
  <c r="G55" i="3"/>
  <c r="F55" i="3"/>
  <c r="E55" i="3"/>
  <c r="D55" i="3"/>
  <c r="C55" i="3"/>
  <c r="B55" i="3"/>
  <c r="A55" i="3"/>
  <c r="G54" i="3"/>
  <c r="F54" i="3"/>
  <c r="E54" i="3"/>
  <c r="D54" i="3"/>
  <c r="C54" i="3"/>
  <c r="B54" i="3"/>
  <c r="A54" i="3"/>
  <c r="G53" i="3"/>
  <c r="F53" i="3"/>
  <c r="E53" i="3"/>
  <c r="D53" i="3"/>
  <c r="C53" i="3"/>
  <c r="B53" i="3"/>
  <c r="A53" i="3"/>
  <c r="G52" i="3"/>
  <c r="F52" i="3"/>
  <c r="E52" i="3"/>
  <c r="D52" i="3"/>
  <c r="C52" i="3"/>
  <c r="B52" i="3"/>
  <c r="A52" i="3"/>
  <c r="G51" i="3"/>
  <c r="F51" i="3"/>
  <c r="E51" i="3"/>
  <c r="D51" i="3"/>
  <c r="C51" i="3"/>
  <c r="B51" i="3"/>
  <c r="A51" i="3"/>
  <c r="G50" i="3"/>
  <c r="F50" i="3"/>
  <c r="E50" i="3"/>
  <c r="D50" i="3"/>
  <c r="C50" i="3"/>
  <c r="B50" i="3"/>
  <c r="A50" i="3"/>
  <c r="G49" i="3"/>
  <c r="F49" i="3"/>
  <c r="E49" i="3"/>
  <c r="D49" i="3"/>
  <c r="C49" i="3"/>
  <c r="B49" i="3"/>
  <c r="A49" i="3"/>
  <c r="G48" i="3"/>
  <c r="F48" i="3"/>
  <c r="E48" i="3"/>
  <c r="D48" i="3"/>
  <c r="C48" i="3"/>
  <c r="B48" i="3"/>
  <c r="A48" i="3"/>
  <c r="G47" i="3"/>
  <c r="F47" i="3"/>
  <c r="E47" i="3"/>
  <c r="D47" i="3"/>
  <c r="C47" i="3"/>
  <c r="B47" i="3"/>
  <c r="A47" i="3"/>
  <c r="G46" i="3"/>
  <c r="F46" i="3"/>
  <c r="E46" i="3"/>
  <c r="D46" i="3"/>
  <c r="C46" i="3"/>
  <c r="B46" i="3"/>
  <c r="A46" i="3"/>
  <c r="G45" i="3"/>
  <c r="F45" i="3"/>
  <c r="E45" i="3"/>
  <c r="D45" i="3"/>
  <c r="C45" i="3"/>
  <c r="B45" i="3"/>
  <c r="A45" i="3"/>
  <c r="G44" i="3"/>
  <c r="F44" i="3"/>
  <c r="E44" i="3"/>
  <c r="D44" i="3"/>
  <c r="C44" i="3"/>
  <c r="B44" i="3"/>
  <c r="A44" i="3"/>
  <c r="G43" i="3"/>
  <c r="F43" i="3"/>
  <c r="E43" i="3"/>
  <c r="D43" i="3"/>
  <c r="C43" i="3"/>
  <c r="B43" i="3"/>
  <c r="A43" i="3"/>
  <c r="G42" i="3"/>
  <c r="F42" i="3"/>
  <c r="E42" i="3"/>
  <c r="D42" i="3"/>
  <c r="C42" i="3"/>
  <c r="B42" i="3"/>
  <c r="A42" i="3"/>
  <c r="G41" i="3"/>
  <c r="F41" i="3"/>
  <c r="E41" i="3"/>
  <c r="D41" i="3"/>
  <c r="C41" i="3"/>
  <c r="B41" i="3"/>
  <c r="A41" i="3"/>
  <c r="G40" i="3"/>
  <c r="F40" i="3"/>
  <c r="E40" i="3"/>
  <c r="D40" i="3"/>
  <c r="C40" i="3"/>
  <c r="B40" i="3"/>
  <c r="A40" i="3"/>
  <c r="G39" i="3"/>
  <c r="F39" i="3"/>
  <c r="E39" i="3"/>
  <c r="D39" i="3"/>
  <c r="C39" i="3"/>
  <c r="B39" i="3"/>
  <c r="A39" i="3"/>
  <c r="G38" i="3"/>
  <c r="F38" i="3"/>
  <c r="E38" i="3"/>
  <c r="D38" i="3"/>
  <c r="C38" i="3"/>
  <c r="B38" i="3"/>
  <c r="A38" i="3"/>
  <c r="G37" i="3"/>
  <c r="F37" i="3"/>
  <c r="E37" i="3"/>
  <c r="D37" i="3"/>
  <c r="C37" i="3"/>
  <c r="B37" i="3"/>
  <c r="A37" i="3"/>
  <c r="G36" i="3"/>
  <c r="F36" i="3"/>
  <c r="E36" i="3"/>
  <c r="D36" i="3"/>
  <c r="C36" i="3"/>
  <c r="B36" i="3"/>
  <c r="A36" i="3"/>
  <c r="G35" i="3"/>
  <c r="F35" i="3"/>
  <c r="E35" i="3"/>
  <c r="D35" i="3"/>
  <c r="C35" i="3"/>
  <c r="B35" i="3"/>
  <c r="A35" i="3"/>
  <c r="G34" i="3"/>
  <c r="F34" i="3"/>
  <c r="E34" i="3"/>
  <c r="D34" i="3"/>
  <c r="C34" i="3"/>
  <c r="B34" i="3"/>
  <c r="A34" i="3"/>
  <c r="G33" i="3"/>
  <c r="F33" i="3"/>
  <c r="E33" i="3"/>
  <c r="D33" i="3"/>
  <c r="C33" i="3"/>
  <c r="B33" i="3"/>
  <c r="A33" i="3"/>
  <c r="G32" i="3"/>
  <c r="F32" i="3"/>
  <c r="E32" i="3"/>
  <c r="D32" i="3"/>
  <c r="C32" i="3"/>
  <c r="B32" i="3"/>
  <c r="A32" i="3"/>
  <c r="G31" i="3"/>
  <c r="F31" i="3"/>
  <c r="E31" i="3"/>
  <c r="D31" i="3"/>
  <c r="C31" i="3"/>
  <c r="B31" i="3"/>
  <c r="A31" i="3"/>
  <c r="G30" i="3"/>
  <c r="F30" i="3"/>
  <c r="E30" i="3"/>
  <c r="D30" i="3"/>
  <c r="C30" i="3"/>
  <c r="B30" i="3"/>
  <c r="A30" i="3"/>
  <c r="G29" i="3"/>
  <c r="F29" i="3"/>
  <c r="E29" i="3"/>
  <c r="D29" i="3"/>
  <c r="C29" i="3"/>
  <c r="B29" i="3"/>
  <c r="A29" i="3"/>
  <c r="G28" i="3"/>
  <c r="F28" i="3"/>
  <c r="E28" i="3"/>
  <c r="D28" i="3"/>
  <c r="C28" i="3"/>
  <c r="B28" i="3"/>
  <c r="A28" i="3"/>
  <c r="G27" i="3"/>
  <c r="F27" i="3"/>
  <c r="E27" i="3"/>
  <c r="D27" i="3"/>
  <c r="C27" i="3"/>
  <c r="B27" i="3"/>
  <c r="A27" i="3"/>
  <c r="G26" i="3"/>
  <c r="F26" i="3"/>
  <c r="E26" i="3"/>
  <c r="D26" i="3"/>
  <c r="C26" i="3"/>
  <c r="B26" i="3"/>
  <c r="A26" i="3"/>
  <c r="G25" i="3"/>
  <c r="F25" i="3"/>
  <c r="E25" i="3"/>
  <c r="D25" i="3"/>
  <c r="C25" i="3"/>
  <c r="B25" i="3"/>
  <c r="A25" i="3"/>
  <c r="G24" i="3"/>
  <c r="F24" i="3"/>
  <c r="E24" i="3"/>
  <c r="D24" i="3"/>
  <c r="C24" i="3"/>
  <c r="B24" i="3"/>
  <c r="A24" i="3"/>
  <c r="G23" i="3"/>
  <c r="F23" i="3"/>
  <c r="E23" i="3"/>
  <c r="D23" i="3"/>
  <c r="C23" i="3"/>
  <c r="B23" i="3"/>
  <c r="A23" i="3"/>
  <c r="G22" i="3"/>
  <c r="F22" i="3"/>
  <c r="E22" i="3"/>
  <c r="D22" i="3"/>
  <c r="C22" i="3"/>
  <c r="B22" i="3"/>
  <c r="A22" i="3"/>
  <c r="G21" i="3"/>
  <c r="F21" i="3"/>
  <c r="E21" i="3"/>
  <c r="D21" i="3"/>
  <c r="C21" i="3"/>
  <c r="B21" i="3"/>
  <c r="A21" i="3"/>
  <c r="G20" i="3"/>
  <c r="F20" i="3"/>
  <c r="E20" i="3"/>
  <c r="D20" i="3"/>
  <c r="C20" i="3"/>
  <c r="B20" i="3"/>
  <c r="A20" i="3"/>
  <c r="G19" i="3"/>
  <c r="F19" i="3"/>
  <c r="E19" i="3"/>
  <c r="D19" i="3"/>
  <c r="C19" i="3"/>
  <c r="B19" i="3"/>
  <c r="A19" i="3"/>
  <c r="G18" i="3"/>
  <c r="F18" i="3"/>
  <c r="E18" i="3"/>
  <c r="D18" i="3"/>
  <c r="C18" i="3"/>
  <c r="B18" i="3"/>
  <c r="A18" i="3"/>
  <c r="G17" i="3"/>
  <c r="F17" i="3"/>
  <c r="E17" i="3"/>
  <c r="D17" i="3"/>
  <c r="C17" i="3"/>
  <c r="B17" i="3"/>
  <c r="A17" i="3"/>
  <c r="G16" i="3"/>
  <c r="F16" i="3"/>
  <c r="E16" i="3"/>
  <c r="D16" i="3"/>
  <c r="C16" i="3"/>
  <c r="B16" i="3"/>
  <c r="A16" i="3"/>
  <c r="G15" i="3"/>
  <c r="F15" i="3"/>
  <c r="E15" i="3"/>
  <c r="D15" i="3"/>
  <c r="C15" i="3"/>
  <c r="B15" i="3"/>
  <c r="A15" i="3"/>
  <c r="G14" i="3"/>
  <c r="F14" i="3"/>
  <c r="E14" i="3"/>
  <c r="D14" i="3"/>
  <c r="C14" i="3"/>
  <c r="B14" i="3"/>
  <c r="A14" i="3"/>
  <c r="G13" i="3"/>
  <c r="F13" i="3"/>
  <c r="E13" i="3"/>
  <c r="D13" i="3"/>
  <c r="C13" i="3"/>
  <c r="B13" i="3"/>
  <c r="A13" i="3"/>
  <c r="G12" i="3"/>
  <c r="F12" i="3"/>
  <c r="E12" i="3"/>
  <c r="D12" i="3"/>
  <c r="C12" i="3"/>
  <c r="B12" i="3"/>
  <c r="A12" i="3"/>
  <c r="G62" i="2"/>
  <c r="F62" i="2"/>
  <c r="E62" i="2"/>
  <c r="D62" i="2"/>
  <c r="C62" i="2"/>
  <c r="B62" i="2"/>
  <c r="A62" i="2"/>
  <c r="G61" i="2"/>
  <c r="F61" i="2"/>
  <c r="E61" i="2"/>
  <c r="D61" i="2"/>
  <c r="C61" i="2"/>
  <c r="B61" i="2"/>
  <c r="A61" i="2"/>
  <c r="G60" i="2"/>
  <c r="F60" i="2"/>
  <c r="E60" i="2"/>
  <c r="D60" i="2"/>
  <c r="C60" i="2"/>
  <c r="B60" i="2"/>
  <c r="A60" i="2"/>
  <c r="G59" i="2"/>
  <c r="F59" i="2"/>
  <c r="E59" i="2"/>
  <c r="D59" i="2"/>
  <c r="C59" i="2"/>
  <c r="B59" i="2"/>
  <c r="A59" i="2"/>
  <c r="G58" i="2"/>
  <c r="F58" i="2"/>
  <c r="E58" i="2"/>
  <c r="D58" i="2"/>
  <c r="C58" i="2"/>
  <c r="B58" i="2"/>
  <c r="A58" i="2"/>
  <c r="G57" i="2"/>
  <c r="F57" i="2"/>
  <c r="E57" i="2"/>
  <c r="D57" i="2"/>
  <c r="C57" i="2"/>
  <c r="B57" i="2"/>
  <c r="A57" i="2"/>
  <c r="G56" i="2"/>
  <c r="F56" i="2"/>
  <c r="E56" i="2"/>
  <c r="D56" i="2"/>
  <c r="C56" i="2"/>
  <c r="B56" i="2"/>
  <c r="A56" i="2"/>
  <c r="G55" i="2"/>
  <c r="F55" i="2"/>
  <c r="E55" i="2"/>
  <c r="D55" i="2"/>
  <c r="C55" i="2"/>
  <c r="B55" i="2"/>
  <c r="A55" i="2"/>
  <c r="G54" i="2"/>
  <c r="F54" i="2"/>
  <c r="E54" i="2"/>
  <c r="D54" i="2"/>
  <c r="C54" i="2"/>
  <c r="B54" i="2"/>
  <c r="A54" i="2"/>
  <c r="G53" i="2"/>
  <c r="F53" i="2"/>
  <c r="E53" i="2"/>
  <c r="D53" i="2"/>
  <c r="C53" i="2"/>
  <c r="B53" i="2"/>
  <c r="A53" i="2"/>
  <c r="G52" i="2"/>
  <c r="F52" i="2"/>
  <c r="E52" i="2"/>
  <c r="D52" i="2"/>
  <c r="C52" i="2"/>
  <c r="B52" i="2"/>
  <c r="A52" i="2"/>
  <c r="G51" i="2"/>
  <c r="F51" i="2"/>
  <c r="E51" i="2"/>
  <c r="D51" i="2"/>
  <c r="C51" i="2"/>
  <c r="B51" i="2"/>
  <c r="A51" i="2"/>
  <c r="G50" i="2"/>
  <c r="F50" i="2"/>
  <c r="E50" i="2"/>
  <c r="D50" i="2"/>
  <c r="C50" i="2"/>
  <c r="B50" i="2"/>
  <c r="A50" i="2"/>
  <c r="G49" i="2"/>
  <c r="F49" i="2"/>
  <c r="E49" i="2"/>
  <c r="D49" i="2"/>
  <c r="C49" i="2"/>
  <c r="B49" i="2"/>
  <c r="A49" i="2"/>
  <c r="G48" i="2"/>
  <c r="F48" i="2"/>
  <c r="E48" i="2"/>
  <c r="D48" i="2"/>
  <c r="C48" i="2"/>
  <c r="B48" i="2"/>
  <c r="A48" i="2"/>
  <c r="G47" i="2"/>
  <c r="F47" i="2"/>
  <c r="E47" i="2"/>
  <c r="D47" i="2"/>
  <c r="C47" i="2"/>
  <c r="B47" i="2"/>
  <c r="A47" i="2"/>
  <c r="G46" i="2"/>
  <c r="F46" i="2"/>
  <c r="E46" i="2"/>
  <c r="D46" i="2"/>
  <c r="C46" i="2"/>
  <c r="B46" i="2"/>
  <c r="A46" i="2"/>
  <c r="G45" i="2"/>
  <c r="F45" i="2"/>
  <c r="E45" i="2"/>
  <c r="D45" i="2"/>
  <c r="C45" i="2"/>
  <c r="B45" i="2"/>
  <c r="A45" i="2"/>
  <c r="G44" i="2"/>
  <c r="F44" i="2"/>
  <c r="E44" i="2"/>
  <c r="D44" i="2"/>
  <c r="C44" i="2"/>
  <c r="B44" i="2"/>
  <c r="A44" i="2"/>
  <c r="G43" i="2"/>
  <c r="F43" i="2"/>
  <c r="E43" i="2"/>
  <c r="D43" i="2"/>
  <c r="C43" i="2"/>
  <c r="B43" i="2"/>
  <c r="A43" i="2"/>
  <c r="G42" i="2"/>
  <c r="F42" i="2"/>
  <c r="E42" i="2"/>
  <c r="D42" i="2"/>
  <c r="C42" i="2"/>
  <c r="B42" i="2"/>
  <c r="A42" i="2"/>
  <c r="G41" i="2"/>
  <c r="F41" i="2"/>
  <c r="E41" i="2"/>
  <c r="D41" i="2"/>
  <c r="C41" i="2"/>
  <c r="B41" i="2"/>
  <c r="A41" i="2"/>
  <c r="G40" i="2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23" i="1"/>
  <c r="F123" i="1"/>
  <c r="E123" i="1"/>
  <c r="D123" i="1"/>
  <c r="C123" i="1"/>
  <c r="B123" i="1"/>
  <c r="A123" i="1"/>
  <c r="G122" i="1"/>
  <c r="F122" i="1"/>
  <c r="E122" i="1"/>
  <c r="D122" i="1"/>
  <c r="C122" i="1"/>
  <c r="B122" i="1"/>
  <c r="A122" i="1"/>
  <c r="G121" i="1"/>
  <c r="F121" i="1"/>
  <c r="E121" i="1"/>
  <c r="D121" i="1"/>
  <c r="C121" i="1"/>
  <c r="B121" i="1"/>
  <c r="A121" i="1"/>
  <c r="G120" i="1"/>
  <c r="F120" i="1"/>
  <c r="E120" i="1"/>
  <c r="D120" i="1"/>
  <c r="C120" i="1"/>
  <c r="B120" i="1"/>
  <c r="A120" i="1"/>
  <c r="G119" i="1"/>
  <c r="F119" i="1"/>
  <c r="E119" i="1"/>
  <c r="D119" i="1"/>
  <c r="C119" i="1"/>
  <c r="B119" i="1"/>
  <c r="A119" i="1"/>
  <c r="G118" i="1"/>
  <c r="F118" i="1"/>
  <c r="E118" i="1"/>
  <c r="D118" i="1"/>
  <c r="C118" i="1"/>
  <c r="B118" i="1"/>
  <c r="A118" i="1"/>
  <c r="G117" i="1"/>
  <c r="F117" i="1"/>
  <c r="E117" i="1"/>
  <c r="D117" i="1"/>
  <c r="C117" i="1"/>
  <c r="B117" i="1"/>
  <c r="A117" i="1"/>
  <c r="G116" i="1"/>
  <c r="F116" i="1"/>
  <c r="E116" i="1"/>
  <c r="D116" i="1"/>
  <c r="C116" i="1"/>
  <c r="B116" i="1"/>
  <c r="A116" i="1"/>
  <c r="G115" i="1"/>
  <c r="F115" i="1"/>
  <c r="E115" i="1"/>
  <c r="D115" i="1"/>
  <c r="C115" i="1"/>
  <c r="B115" i="1"/>
  <c r="A115" i="1"/>
  <c r="G114" i="1"/>
  <c r="F114" i="1"/>
  <c r="E114" i="1"/>
  <c r="D114" i="1"/>
  <c r="C114" i="1"/>
  <c r="B114" i="1"/>
  <c r="A114" i="1"/>
  <c r="G113" i="1"/>
  <c r="F113" i="1"/>
  <c r="E113" i="1"/>
  <c r="D113" i="1"/>
  <c r="C113" i="1"/>
  <c r="B113" i="1"/>
  <c r="A113" i="1"/>
  <c r="G112" i="1"/>
  <c r="F112" i="1"/>
  <c r="E112" i="1"/>
  <c r="D112" i="1"/>
  <c r="C112" i="1"/>
  <c r="B112" i="1"/>
  <c r="A112" i="1"/>
  <c r="G111" i="1"/>
  <c r="F111" i="1"/>
  <c r="E111" i="1"/>
  <c r="D111" i="1"/>
  <c r="C111" i="1"/>
  <c r="B111" i="1"/>
  <c r="A111" i="1"/>
  <c r="G110" i="1"/>
  <c r="F110" i="1"/>
  <c r="E110" i="1"/>
  <c r="D110" i="1"/>
  <c r="C110" i="1"/>
  <c r="B110" i="1"/>
  <c r="A110" i="1"/>
  <c r="G109" i="1"/>
  <c r="F109" i="1"/>
  <c r="E109" i="1"/>
  <c r="D109" i="1"/>
  <c r="C109" i="1"/>
  <c r="B109" i="1"/>
  <c r="A109" i="1"/>
  <c r="G108" i="1"/>
  <c r="F108" i="1"/>
  <c r="E108" i="1"/>
  <c r="D108" i="1"/>
  <c r="C108" i="1"/>
  <c r="B108" i="1"/>
  <c r="A108" i="1"/>
  <c r="G107" i="1"/>
  <c r="F107" i="1"/>
  <c r="E107" i="1"/>
  <c r="D107" i="1"/>
  <c r="C107" i="1"/>
  <c r="B107" i="1"/>
  <c r="A107" i="1"/>
  <c r="G106" i="1"/>
  <c r="F106" i="1"/>
  <c r="E106" i="1"/>
  <c r="D106" i="1"/>
  <c r="C106" i="1"/>
  <c r="B106" i="1"/>
  <c r="A106" i="1"/>
  <c r="G105" i="1"/>
  <c r="F105" i="1"/>
  <c r="E105" i="1"/>
  <c r="D105" i="1"/>
  <c r="C105" i="1"/>
  <c r="B105" i="1"/>
  <c r="A105" i="1"/>
  <c r="G104" i="1"/>
  <c r="F104" i="1"/>
  <c r="E104" i="1"/>
  <c r="D104" i="1"/>
  <c r="C104" i="1"/>
  <c r="B104" i="1"/>
  <c r="A104" i="1"/>
  <c r="G103" i="1"/>
  <c r="F103" i="1"/>
  <c r="E103" i="1"/>
  <c r="D103" i="1"/>
  <c r="C103" i="1"/>
  <c r="B103" i="1"/>
  <c r="A103" i="1"/>
  <c r="G102" i="1"/>
  <c r="F102" i="1"/>
  <c r="E102" i="1"/>
  <c r="D102" i="1"/>
  <c r="C102" i="1"/>
  <c r="B102" i="1"/>
  <c r="A102" i="1"/>
  <c r="G101" i="1"/>
  <c r="F101" i="1"/>
  <c r="E101" i="1"/>
  <c r="D101" i="1"/>
  <c r="C101" i="1"/>
  <c r="B101" i="1"/>
  <c r="A101" i="1"/>
  <c r="G100" i="1"/>
  <c r="F100" i="1"/>
  <c r="E100" i="1"/>
  <c r="D100" i="1"/>
  <c r="C100" i="1"/>
  <c r="B100" i="1"/>
  <c r="A100" i="1"/>
  <c r="G99" i="1"/>
  <c r="F99" i="1"/>
  <c r="E99" i="1"/>
  <c r="D99" i="1"/>
  <c r="C99" i="1"/>
  <c r="B99" i="1"/>
  <c r="A99" i="1"/>
  <c r="G98" i="1"/>
  <c r="F98" i="1"/>
  <c r="E98" i="1"/>
  <c r="D98" i="1"/>
  <c r="C98" i="1"/>
  <c r="B98" i="1"/>
  <c r="A98" i="1"/>
  <c r="G97" i="1"/>
  <c r="F97" i="1"/>
  <c r="E97" i="1"/>
  <c r="D97" i="1"/>
  <c r="C97" i="1"/>
  <c r="B97" i="1"/>
  <c r="A97" i="1"/>
  <c r="G96" i="1"/>
  <c r="F96" i="1"/>
  <c r="E96" i="1"/>
  <c r="D96" i="1"/>
  <c r="C96" i="1"/>
  <c r="B96" i="1"/>
  <c r="A96" i="1"/>
  <c r="G95" i="1"/>
  <c r="F95" i="1"/>
  <c r="E95" i="1"/>
  <c r="D95" i="1"/>
  <c r="C95" i="1"/>
  <c r="B95" i="1"/>
  <c r="A95" i="1"/>
  <c r="G94" i="1"/>
  <c r="F94" i="1"/>
  <c r="E94" i="1"/>
  <c r="D94" i="1"/>
  <c r="C94" i="1"/>
  <c r="B94" i="1"/>
  <c r="A94" i="1"/>
  <c r="G93" i="1"/>
  <c r="F93" i="1"/>
  <c r="E93" i="1"/>
  <c r="D93" i="1"/>
  <c r="C93" i="1"/>
  <c r="B93" i="1"/>
  <c r="A93" i="1"/>
  <c r="G92" i="1"/>
  <c r="F92" i="1"/>
  <c r="E92" i="1"/>
  <c r="D92" i="1"/>
  <c r="C92" i="1"/>
  <c r="B92" i="1"/>
  <c r="A92" i="1"/>
  <c r="G91" i="1"/>
  <c r="F91" i="1"/>
  <c r="E91" i="1"/>
  <c r="D91" i="1"/>
  <c r="C91" i="1"/>
  <c r="B91" i="1"/>
  <c r="A91" i="1"/>
  <c r="G90" i="1"/>
  <c r="F90" i="1"/>
  <c r="E90" i="1"/>
  <c r="D90" i="1"/>
  <c r="C90" i="1"/>
  <c r="B90" i="1"/>
  <c r="A90" i="1"/>
  <c r="G89" i="1"/>
  <c r="F89" i="1"/>
  <c r="E89" i="1"/>
  <c r="D89" i="1"/>
  <c r="C89" i="1"/>
  <c r="B89" i="1"/>
  <c r="A89" i="1"/>
  <c r="G88" i="1"/>
  <c r="F88" i="1"/>
  <c r="E88" i="1"/>
  <c r="D88" i="1"/>
  <c r="C88" i="1"/>
  <c r="B88" i="1"/>
  <c r="A88" i="1"/>
  <c r="G87" i="1"/>
  <c r="F87" i="1"/>
  <c r="E87" i="1"/>
  <c r="D87" i="1"/>
  <c r="C87" i="1"/>
  <c r="B87" i="1"/>
  <c r="A87" i="1"/>
  <c r="G86" i="1"/>
  <c r="F86" i="1"/>
  <c r="E86" i="1"/>
  <c r="D86" i="1"/>
  <c r="C86" i="1"/>
  <c r="B86" i="1"/>
  <c r="A86" i="1"/>
  <c r="G85" i="1"/>
  <c r="F85" i="1"/>
  <c r="E85" i="1"/>
  <c r="D85" i="1"/>
  <c r="C85" i="1"/>
  <c r="B85" i="1"/>
  <c r="A85" i="1"/>
  <c r="G84" i="1"/>
  <c r="F84" i="1"/>
  <c r="E84" i="1"/>
  <c r="D84" i="1"/>
  <c r="C84" i="1"/>
  <c r="B84" i="1"/>
  <c r="A84" i="1"/>
  <c r="G83" i="1"/>
  <c r="F83" i="1"/>
  <c r="E83" i="1"/>
  <c r="D83" i="1"/>
  <c r="C83" i="1"/>
  <c r="B83" i="1"/>
  <c r="A83" i="1"/>
  <c r="G82" i="1"/>
  <c r="F82" i="1"/>
  <c r="E82" i="1"/>
  <c r="D82" i="1"/>
  <c r="C82" i="1"/>
  <c r="B82" i="1"/>
  <c r="A82" i="1"/>
  <c r="G81" i="1"/>
  <c r="F81" i="1"/>
  <c r="E81" i="1"/>
  <c r="D81" i="1"/>
  <c r="C81" i="1"/>
  <c r="B81" i="1"/>
  <c r="A81" i="1"/>
  <c r="G80" i="1"/>
  <c r="F80" i="1"/>
  <c r="E80" i="1"/>
  <c r="D80" i="1"/>
  <c r="C80" i="1"/>
  <c r="B80" i="1"/>
  <c r="A80" i="1"/>
  <c r="G79" i="1"/>
  <c r="F79" i="1"/>
  <c r="E79" i="1"/>
  <c r="D79" i="1"/>
  <c r="C79" i="1"/>
  <c r="B79" i="1"/>
  <c r="A79" i="1"/>
  <c r="G78" i="1"/>
  <c r="F78" i="1"/>
  <c r="E78" i="1"/>
  <c r="D78" i="1"/>
  <c r="C78" i="1"/>
  <c r="B78" i="1"/>
  <c r="A78" i="1"/>
  <c r="G77" i="1"/>
  <c r="F77" i="1"/>
  <c r="E77" i="1"/>
  <c r="D77" i="1"/>
  <c r="C77" i="1"/>
  <c r="B77" i="1"/>
  <c r="A77" i="1"/>
  <c r="G76" i="1"/>
  <c r="F76" i="1"/>
  <c r="E76" i="1"/>
  <c r="D76" i="1"/>
  <c r="C76" i="1"/>
  <c r="B76" i="1"/>
  <c r="A76" i="1"/>
  <c r="G75" i="1"/>
  <c r="F75" i="1"/>
  <c r="E75" i="1"/>
  <c r="D75" i="1"/>
  <c r="C75" i="1"/>
  <c r="B75" i="1"/>
  <c r="A75" i="1"/>
  <c r="G74" i="1"/>
  <c r="F74" i="1"/>
  <c r="E74" i="1"/>
  <c r="D74" i="1"/>
  <c r="C74" i="1"/>
  <c r="B74" i="1"/>
  <c r="A74" i="1"/>
  <c r="G73" i="1"/>
  <c r="F73" i="1"/>
  <c r="E73" i="1"/>
  <c r="D73" i="1"/>
  <c r="C73" i="1"/>
  <c r="B73" i="1"/>
  <c r="A73" i="1"/>
  <c r="G72" i="1"/>
  <c r="F72" i="1"/>
  <c r="E72" i="1"/>
  <c r="D72" i="1"/>
  <c r="C72" i="1"/>
  <c r="B72" i="1"/>
  <c r="A72" i="1"/>
  <c r="G71" i="1"/>
  <c r="F71" i="1"/>
  <c r="E71" i="1"/>
  <c r="D71" i="1"/>
  <c r="C71" i="1"/>
  <c r="B71" i="1"/>
  <c r="A71" i="1"/>
  <c r="G70" i="1"/>
  <c r="F70" i="1"/>
  <c r="E70" i="1"/>
  <c r="D70" i="1"/>
  <c r="C70" i="1"/>
  <c r="B70" i="1"/>
  <c r="A70" i="1"/>
  <c r="G69" i="1"/>
  <c r="F69" i="1"/>
  <c r="E69" i="1"/>
  <c r="D69" i="1"/>
  <c r="C69" i="1"/>
  <c r="B69" i="1"/>
  <c r="A69" i="1"/>
  <c r="G68" i="1"/>
  <c r="F68" i="1"/>
  <c r="E68" i="1"/>
  <c r="D68" i="1"/>
  <c r="C68" i="1"/>
  <c r="B68" i="1"/>
  <c r="A68" i="1"/>
  <c r="G67" i="1"/>
  <c r="F67" i="1"/>
  <c r="E67" i="1"/>
  <c r="D67" i="1"/>
  <c r="C67" i="1"/>
  <c r="B67" i="1"/>
  <c r="A67" i="1"/>
  <c r="G66" i="1"/>
  <c r="F66" i="1"/>
  <c r="E66" i="1"/>
  <c r="D66" i="1"/>
  <c r="C66" i="1"/>
  <c r="B66" i="1"/>
  <c r="A66" i="1"/>
  <c r="G65" i="1"/>
  <c r="F65" i="1"/>
  <c r="E65" i="1"/>
  <c r="D65" i="1"/>
  <c r="C65" i="1"/>
  <c r="B65" i="1"/>
  <c r="A65" i="1"/>
  <c r="G64" i="1"/>
  <c r="F64" i="1"/>
  <c r="E64" i="1"/>
  <c r="D64" i="1"/>
  <c r="C64" i="1"/>
  <c r="B64" i="1"/>
  <c r="A64" i="1"/>
  <c r="G63" i="1"/>
  <c r="F63" i="1"/>
  <c r="E63" i="1"/>
  <c r="D63" i="1"/>
  <c r="C63" i="1"/>
  <c r="B63" i="1"/>
  <c r="A63" i="1"/>
  <c r="G62" i="1"/>
  <c r="F62" i="1"/>
  <c r="E62" i="1"/>
  <c r="D62" i="1"/>
  <c r="C62" i="1"/>
  <c r="B62" i="1"/>
  <c r="A62" i="1"/>
  <c r="G61" i="1"/>
  <c r="F61" i="1"/>
  <c r="E61" i="1"/>
  <c r="D61" i="1"/>
  <c r="C61" i="1"/>
  <c r="B61" i="1"/>
  <c r="A61" i="1"/>
  <c r="G60" i="1"/>
  <c r="F60" i="1"/>
  <c r="E60" i="1"/>
  <c r="D60" i="1"/>
  <c r="C60" i="1"/>
  <c r="B60" i="1"/>
  <c r="A60" i="1"/>
  <c r="G59" i="1"/>
  <c r="F59" i="1"/>
  <c r="E59" i="1"/>
  <c r="D59" i="1"/>
  <c r="C59" i="1"/>
  <c r="B59" i="1"/>
  <c r="A59" i="1"/>
  <c r="G58" i="1"/>
  <c r="F58" i="1"/>
  <c r="E58" i="1"/>
  <c r="D58" i="1"/>
  <c r="C58" i="1"/>
  <c r="B58" i="1"/>
  <c r="A58" i="1"/>
  <c r="G57" i="1"/>
  <c r="F57" i="1"/>
  <c r="E57" i="1"/>
  <c r="D57" i="1"/>
  <c r="C57" i="1"/>
  <c r="B57" i="1"/>
  <c r="A57" i="1"/>
  <c r="G56" i="1"/>
  <c r="F56" i="1"/>
  <c r="E56" i="1"/>
  <c r="D56" i="1"/>
  <c r="C56" i="1"/>
  <c r="B56" i="1"/>
  <c r="A56" i="1"/>
  <c r="G55" i="1"/>
  <c r="F55" i="1"/>
  <c r="E55" i="1"/>
  <c r="D55" i="1"/>
  <c r="C55" i="1"/>
  <c r="B55" i="1"/>
  <c r="A55" i="1"/>
  <c r="G54" i="1"/>
  <c r="F54" i="1"/>
  <c r="E54" i="1"/>
  <c r="D54" i="1"/>
  <c r="C54" i="1"/>
  <c r="B54" i="1"/>
  <c r="A54" i="1"/>
  <c r="G53" i="1"/>
  <c r="F53" i="1"/>
  <c r="E53" i="1"/>
  <c r="D53" i="1"/>
  <c r="C53" i="1"/>
  <c r="B53" i="1"/>
  <c r="A53" i="1"/>
  <c r="G52" i="1"/>
  <c r="F52" i="1"/>
  <c r="E52" i="1"/>
  <c r="D52" i="1"/>
  <c r="C52" i="1"/>
  <c r="B52" i="1"/>
  <c r="A52" i="1"/>
  <c r="G51" i="1"/>
  <c r="F51" i="1"/>
  <c r="E51" i="1"/>
  <c r="D51" i="1"/>
  <c r="C51" i="1"/>
  <c r="B51" i="1"/>
  <c r="A51" i="1"/>
  <c r="G50" i="1"/>
  <c r="F50" i="1"/>
  <c r="E50" i="1"/>
  <c r="D50" i="1"/>
  <c r="C50" i="1"/>
  <c r="B50" i="1"/>
  <c r="A50" i="1"/>
  <c r="G49" i="1"/>
  <c r="F49" i="1"/>
  <c r="E49" i="1"/>
  <c r="D49" i="1"/>
  <c r="C49" i="1"/>
  <c r="B49" i="1"/>
  <c r="A49" i="1"/>
  <c r="G48" i="1"/>
  <c r="F48" i="1"/>
  <c r="E48" i="1"/>
  <c r="D48" i="1"/>
  <c r="C48" i="1"/>
  <c r="B48" i="1"/>
  <c r="A48" i="1"/>
  <c r="G47" i="1"/>
  <c r="F47" i="1"/>
  <c r="E47" i="1"/>
  <c r="D47" i="1"/>
  <c r="C47" i="1"/>
  <c r="B47" i="1"/>
  <c r="A47" i="1"/>
  <c r="G46" i="1"/>
  <c r="F46" i="1"/>
  <c r="E46" i="1"/>
  <c r="D46" i="1"/>
  <c r="C46" i="1"/>
  <c r="B46" i="1"/>
  <c r="A46" i="1"/>
  <c r="G45" i="1"/>
  <c r="F45" i="1"/>
  <c r="E45" i="1"/>
  <c r="D45" i="1"/>
  <c r="C45" i="1"/>
  <c r="B45" i="1"/>
  <c r="A45" i="1"/>
  <c r="G44" i="1"/>
  <c r="F44" i="1"/>
  <c r="E44" i="1"/>
  <c r="D44" i="1"/>
  <c r="C44" i="1"/>
  <c r="B44" i="1"/>
  <c r="A44" i="1"/>
  <c r="G43" i="1"/>
  <c r="F43" i="1"/>
  <c r="E43" i="1"/>
  <c r="D43" i="1"/>
  <c r="C43" i="1"/>
  <c r="B43" i="1"/>
  <c r="A43" i="1"/>
  <c r="G42" i="1"/>
  <c r="F42" i="1"/>
  <c r="E42" i="1"/>
  <c r="D42" i="1"/>
  <c r="C42" i="1"/>
  <c r="B42" i="1"/>
  <c r="A42" i="1"/>
  <c r="G41" i="1"/>
  <c r="F41" i="1"/>
  <c r="E41" i="1"/>
  <c r="D41" i="1"/>
  <c r="C41" i="1"/>
  <c r="B41" i="1"/>
  <c r="A41" i="1"/>
  <c r="G40" i="1"/>
  <c r="F40" i="1"/>
  <c r="E40" i="1"/>
  <c r="D40" i="1"/>
  <c r="C40" i="1"/>
  <c r="B40" i="1"/>
  <c r="A40" i="1"/>
  <c r="G39" i="1"/>
  <c r="F39" i="1"/>
  <c r="E39" i="1"/>
  <c r="D39" i="1"/>
  <c r="C39" i="1"/>
  <c r="B39" i="1"/>
  <c r="A39" i="1"/>
  <c r="G38" i="1"/>
  <c r="F38" i="1"/>
  <c r="E38" i="1"/>
  <c r="D38" i="1"/>
  <c r="C38" i="1"/>
  <c r="B38" i="1"/>
  <c r="A38" i="1"/>
  <c r="G37" i="1"/>
  <c r="F37" i="1"/>
  <c r="E37" i="1"/>
  <c r="D37" i="1"/>
  <c r="C37" i="1"/>
  <c r="B37" i="1"/>
  <c r="A37" i="1"/>
  <c r="G36" i="1"/>
  <c r="F36" i="1"/>
  <c r="E36" i="1"/>
  <c r="D36" i="1"/>
  <c r="C36" i="1"/>
  <c r="B36" i="1"/>
  <c r="A36" i="1"/>
  <c r="G35" i="1"/>
  <c r="F35" i="1"/>
  <c r="E35" i="1"/>
  <c r="D35" i="1"/>
  <c r="C35" i="1"/>
  <c r="B35" i="1"/>
  <c r="A35" i="1"/>
  <c r="G34" i="1"/>
  <c r="F34" i="1"/>
  <c r="E34" i="1"/>
  <c r="D34" i="1"/>
  <c r="C34" i="1"/>
  <c r="B34" i="1"/>
  <c r="A34" i="1"/>
  <c r="G33" i="1"/>
  <c r="F33" i="1"/>
  <c r="E33" i="1"/>
  <c r="D33" i="1"/>
  <c r="C33" i="1"/>
  <c r="B33" i="1"/>
  <c r="A33" i="1"/>
  <c r="G32" i="1"/>
  <c r="F32" i="1"/>
  <c r="E32" i="1"/>
  <c r="D32" i="1"/>
  <c r="C32" i="1"/>
  <c r="B32" i="1"/>
  <c r="A32" i="1"/>
  <c r="G31" i="1"/>
  <c r="F31" i="1"/>
  <c r="E31" i="1"/>
  <c r="D31" i="1"/>
  <c r="C31" i="1"/>
  <c r="B31" i="1"/>
  <c r="A31" i="1"/>
  <c r="G30" i="1"/>
  <c r="F30" i="1"/>
  <c r="E30" i="1"/>
  <c r="D30" i="1"/>
  <c r="C30" i="1"/>
  <c r="B30" i="1"/>
  <c r="A30" i="1"/>
  <c r="G29" i="1"/>
  <c r="F29" i="1"/>
  <c r="E29" i="1"/>
  <c r="D29" i="1"/>
  <c r="C29" i="1"/>
  <c r="B29" i="1"/>
  <c r="A29" i="1"/>
  <c r="G28" i="1"/>
  <c r="F28" i="1"/>
  <c r="E28" i="1"/>
  <c r="D28" i="1"/>
  <c r="C28" i="1"/>
  <c r="B28" i="1"/>
  <c r="A28" i="1"/>
  <c r="G27" i="1"/>
  <c r="F27" i="1"/>
  <c r="E27" i="1"/>
  <c r="D27" i="1"/>
  <c r="C27" i="1"/>
  <c r="B27" i="1"/>
  <c r="A27" i="1"/>
  <c r="G26" i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A24" i="1"/>
  <c r="G23" i="1"/>
  <c r="F23" i="1"/>
  <c r="E23" i="1"/>
  <c r="D23" i="1"/>
  <c r="C23" i="1"/>
  <c r="B23" i="1"/>
  <c r="A23" i="1"/>
  <c r="G22" i="1"/>
  <c r="F22" i="1"/>
  <c r="E22" i="1"/>
  <c r="D22" i="1"/>
  <c r="C22" i="1"/>
  <c r="B22" i="1"/>
  <c r="A22" i="1"/>
  <c r="G21" i="1"/>
  <c r="F21" i="1"/>
  <c r="E21" i="1"/>
  <c r="D21" i="1"/>
  <c r="C21" i="1"/>
  <c r="B21" i="1"/>
  <c r="A21" i="1"/>
  <c r="G20" i="1"/>
  <c r="F20" i="1"/>
  <c r="E20" i="1"/>
  <c r="D20" i="1"/>
  <c r="C20" i="1"/>
  <c r="B20" i="1"/>
  <c r="A20" i="1"/>
  <c r="G19" i="1"/>
  <c r="F19" i="1"/>
  <c r="E19" i="1"/>
  <c r="D19" i="1"/>
  <c r="C19" i="1"/>
  <c r="B19" i="1"/>
  <c r="A19" i="1"/>
  <c r="G18" i="1"/>
  <c r="F18" i="1"/>
  <c r="E18" i="1"/>
  <c r="D18" i="1"/>
  <c r="C18" i="1"/>
  <c r="B18" i="1"/>
  <c r="A18" i="1"/>
  <c r="G17" i="1"/>
  <c r="F17" i="1"/>
  <c r="E17" i="1"/>
  <c r="D17" i="1"/>
  <c r="C17" i="1"/>
  <c r="B17" i="1"/>
  <c r="A17" i="1"/>
  <c r="G16" i="1"/>
  <c r="F16" i="1"/>
  <c r="E16" i="1"/>
  <c r="D16" i="1"/>
  <c r="C16" i="1"/>
  <c r="B16" i="1"/>
  <c r="A16" i="1"/>
  <c r="G15" i="1"/>
  <c r="F15" i="1"/>
  <c r="E15" i="1"/>
  <c r="D15" i="1"/>
  <c r="C15" i="1"/>
  <c r="B15" i="1"/>
  <c r="A15" i="1"/>
  <c r="G14" i="1"/>
  <c r="F14" i="1"/>
  <c r="E14" i="1"/>
  <c r="D14" i="1"/>
  <c r="C14" i="1"/>
  <c r="B14" i="1"/>
  <c r="A14" i="1"/>
  <c r="G13" i="1"/>
  <c r="F13" i="1"/>
  <c r="E13" i="1"/>
  <c r="D13" i="1"/>
  <c r="C13" i="1"/>
  <c r="B13" i="1"/>
  <c r="A13" i="1"/>
  <c r="G12" i="1"/>
  <c r="F12" i="1"/>
  <c r="E12" i="1"/>
  <c r="D12" i="1"/>
  <c r="C12" i="1"/>
  <c r="B12" i="1"/>
  <c r="A12" i="1"/>
</calcChain>
</file>

<file path=xl/sharedStrings.xml><?xml version="1.0" encoding="utf-8"?>
<sst xmlns="http://schemas.openxmlformats.org/spreadsheetml/2006/main" count="74" uniqueCount="43">
  <si>
    <t>Tabl.  1  Liczba jednostek sprawozdawczych według sekcji, sektorów i wielkości jednostek</t>
  </si>
  <si>
    <t xml:space="preserve">               na koniec 1 kwartału sprawozdawczego 2012r.</t>
  </si>
  <si>
    <t>OGÓŁEM  POLSKA</t>
  </si>
  <si>
    <t>Wyszczególnienie</t>
  </si>
  <si>
    <t>Liczba jednostek ogółem</t>
  </si>
  <si>
    <t>Sektor</t>
  </si>
  <si>
    <t>Jednostki według wielkości</t>
  </si>
  <si>
    <t xml:space="preserve">publiczny </t>
  </si>
  <si>
    <t>prywatny</t>
  </si>
  <si>
    <t xml:space="preserve">duże </t>
  </si>
  <si>
    <t>średnie</t>
  </si>
  <si>
    <t>małe</t>
  </si>
  <si>
    <t>Tabl.  4  Liczba  pracujących według zawodów, sektorów i wielkości jednostek</t>
  </si>
  <si>
    <t xml:space="preserve">            na koniec 1 kwartału sprawozdawczego 2012r.</t>
  </si>
  <si>
    <t>Liczba pracujących ogółem</t>
  </si>
  <si>
    <t xml:space="preserve">Tabl. 6  Liczba jednostek sprawozdawczych, które dysponowały wolnymi miejscami pracy </t>
  </si>
  <si>
    <t xml:space="preserve">             według sekcji, sektorów i wielkości jednostek na koniec 1 kwartału sprawozdawczego 2012r.</t>
  </si>
  <si>
    <t xml:space="preserve"> </t>
  </si>
  <si>
    <t>Ogółem</t>
  </si>
  <si>
    <t>Tabl. 8   Wolne miejsca pracy według zawodów, sektorów i wielkości jednostek</t>
  </si>
  <si>
    <t xml:space="preserve">              na koniec 1 kwartału sprawozdawczego 2012r.</t>
  </si>
  <si>
    <t>Tabl. 15  Liczba wolnych miejsc pracy według sekcji i zawodów na koniec 1 kwartału sprawozdawczego 2012r.</t>
  </si>
  <si>
    <t>Razem</t>
  </si>
  <si>
    <t>Sekcje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</si>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</sst>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###0_-;\-* ####0_-;_-* &quot;-&quot;_-;_-@_-"/>
  </numFmts>
  <fonts count="3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2"/>
      <name val="Arial"/>
      <charset val="23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/>
    <xf numFmtId="0" fontId="0" fillId="0" borderId="0" xfId="0" applyBorder="1"/>
    <xf numFmtId="0" fontId="0" fillId="0" borderId="10" xfId="0" applyNumberFormat="1" applyBorder="1" applyAlignment="1">
      <alignment horizontal="left" wrapText="1"/>
    </xf>
    <xf numFmtId="164" fontId="0" fillId="0" borderId="0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/>
    <xf numFmtId="0" fontId="0" fillId="0" borderId="10" xfId="0" applyBorder="1" applyAlignment="1">
      <alignment wrapText="1"/>
    </xf>
    <xf numFmtId="164" fontId="0" fillId="0" borderId="0" xfId="0" applyNumberFormat="1"/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NumberFormat="1" applyBorder="1" applyAlignment="1">
      <alignment wrapText="1"/>
    </xf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2" fillId="0" borderId="1" xfId="0" applyNumberFormat="1" applyFont="1" applyBorder="1"/>
    <xf numFmtId="1" fontId="2" fillId="0" borderId="4" xfId="0" applyNumberFormat="1" applyFont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05_12/tablice/xls/Z51T1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Z05_12/tablice/xls/Z51T4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Z05_12/tablice/xls/Z51T6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Z05_12/tablice/xls/Z51T8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05_12/tablice/xls/Z51T15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51T100"/>
    </sheetNames>
    <sheetDataSet>
      <sheetData sheetId="0" refreshError="1">
        <row r="2">
          <cell r="C2" t="str">
            <v>OGÓŁEM</v>
          </cell>
          <cell r="D2">
            <v>562159</v>
          </cell>
          <cell r="E2">
            <v>76184</v>
          </cell>
          <cell r="F2">
            <v>485975</v>
          </cell>
          <cell r="G2">
            <v>56612</v>
          </cell>
          <cell r="H2">
            <v>133650</v>
          </cell>
          <cell r="I2">
            <v>371897</v>
          </cell>
        </row>
        <row r="3">
          <cell r="C3" t="str">
            <v>ROLNICTWO,LEŚNICTWO,ŁOWIECTWO I RYBACTWO (A)</v>
          </cell>
          <cell r="D3">
            <v>6783</v>
          </cell>
          <cell r="E3">
            <v>712</v>
          </cell>
          <cell r="F3">
            <v>6071</v>
          </cell>
          <cell r="G3">
            <v>570</v>
          </cell>
          <cell r="H3">
            <v>1820</v>
          </cell>
          <cell r="I3">
            <v>4393</v>
          </cell>
        </row>
        <row r="4">
          <cell r="C4" t="str">
            <v xml:space="preserve"> 01 Uprawy rolne,chów i hodowla zwierząt łowiectwo,włączając działalność usługową</v>
          </cell>
          <cell r="D4">
            <v>3747</v>
          </cell>
          <cell r="E4">
            <v>215</v>
          </cell>
          <cell r="F4">
            <v>3532</v>
          </cell>
          <cell r="G4">
            <v>290</v>
          </cell>
          <cell r="H4">
            <v>1245</v>
          </cell>
          <cell r="I4">
            <v>2212</v>
          </cell>
        </row>
        <row r="5">
          <cell r="C5" t="str">
            <v xml:space="preserve"> 02 Leśnictwo i pozyskiwanie drewna</v>
          </cell>
          <cell r="D5">
            <v>2624</v>
          </cell>
          <cell r="E5">
            <v>485</v>
          </cell>
          <cell r="F5">
            <v>2139</v>
          </cell>
          <cell r="G5">
            <v>275</v>
          </cell>
          <cell r="H5">
            <v>496</v>
          </cell>
          <cell r="I5">
            <v>1853</v>
          </cell>
        </row>
        <row r="6">
          <cell r="C6" t="str">
            <v xml:space="preserve"> 03 Rybactwo włączając działalność usługową</v>
          </cell>
          <cell r="D6">
            <v>412</v>
          </cell>
          <cell r="E6">
            <v>12</v>
          </cell>
          <cell r="F6">
            <v>400</v>
          </cell>
          <cell r="G6">
            <v>5</v>
          </cell>
          <cell r="H6">
            <v>79</v>
          </cell>
          <cell r="I6">
            <v>328</v>
          </cell>
        </row>
        <row r="7">
          <cell r="C7" t="str">
            <v>GÓRNICTWO I WYDOBYWANIE (B)</v>
          </cell>
          <cell r="D7">
            <v>1130</v>
          </cell>
          <cell r="E7">
            <v>74</v>
          </cell>
          <cell r="F7">
            <v>1056</v>
          </cell>
          <cell r="G7">
            <v>244</v>
          </cell>
          <cell r="H7">
            <v>285</v>
          </cell>
          <cell r="I7">
            <v>601</v>
          </cell>
        </row>
        <row r="8">
          <cell r="C8" t="str">
            <v xml:space="preserve"> 05 Wydobywanie węgla kamiennego i węgla brunatnego(lignitu)</v>
          </cell>
          <cell r="D8">
            <v>48</v>
          </cell>
          <cell r="E8">
            <v>34</v>
          </cell>
          <cell r="F8">
            <v>14</v>
          </cell>
          <cell r="G8">
            <v>36</v>
          </cell>
          <cell r="H8">
            <v>1</v>
          </cell>
          <cell r="I8">
            <v>11</v>
          </cell>
        </row>
        <row r="9">
          <cell r="C9" t="str">
            <v xml:space="preserve"> 06 Górnictwo ropy naftowej i gazu ziemnego</v>
          </cell>
          <cell r="D9">
            <v>23</v>
          </cell>
          <cell r="E9">
            <v>2</v>
          </cell>
          <cell r="F9">
            <v>21</v>
          </cell>
          <cell r="G9">
            <v>5</v>
          </cell>
          <cell r="H9">
            <v>5</v>
          </cell>
          <cell r="I9">
            <v>13</v>
          </cell>
        </row>
        <row r="10">
          <cell r="C10" t="str">
            <v xml:space="preserve"> 07 Górnictwo rud metali</v>
          </cell>
          <cell r="D10">
            <v>9</v>
          </cell>
          <cell r="E10">
            <v>0</v>
          </cell>
          <cell r="F10">
            <v>9</v>
          </cell>
          <cell r="G10">
            <v>5</v>
          </cell>
          <cell r="H10">
            <v>1</v>
          </cell>
          <cell r="I10">
            <v>3</v>
          </cell>
        </row>
        <row r="11">
          <cell r="C11" t="str">
            <v xml:space="preserve"> 08 Pozostałe górnictwo i wydobywanie</v>
          </cell>
          <cell r="D11">
            <v>901</v>
          </cell>
          <cell r="E11">
            <v>20</v>
          </cell>
          <cell r="F11">
            <v>881</v>
          </cell>
          <cell r="G11">
            <v>150</v>
          </cell>
          <cell r="H11">
            <v>239</v>
          </cell>
          <cell r="I11">
            <v>512</v>
          </cell>
        </row>
        <row r="12">
          <cell r="C12" t="str">
            <v xml:space="preserve"> 09 Działalność usługowa wspomagająca górnistwo i wydobywanie</v>
          </cell>
          <cell r="D12">
            <v>149</v>
          </cell>
          <cell r="E12">
            <v>18</v>
          </cell>
          <cell r="F12">
            <v>131</v>
          </cell>
          <cell r="G12">
            <v>48</v>
          </cell>
          <cell r="H12">
            <v>39</v>
          </cell>
          <cell r="I12">
            <v>62</v>
          </cell>
        </row>
        <row r="13">
          <cell r="C13" t="str">
            <v>PRZETWÓRSTWO PRZEMYSŁOWE (C)</v>
          </cell>
          <cell r="D13">
            <v>77604</v>
          </cell>
          <cell r="E13">
            <v>356</v>
          </cell>
          <cell r="F13">
            <v>77248</v>
          </cell>
          <cell r="G13">
            <v>9364</v>
          </cell>
          <cell r="H13">
            <v>21250</v>
          </cell>
          <cell r="I13">
            <v>46990</v>
          </cell>
        </row>
        <row r="14">
          <cell r="C14" t="str">
            <v xml:space="preserve"> 10 Produkcja artykułów spożywczych</v>
          </cell>
          <cell r="D14">
            <v>11751</v>
          </cell>
          <cell r="E14">
            <v>14</v>
          </cell>
          <cell r="F14">
            <v>11737</v>
          </cell>
          <cell r="G14">
            <v>1994</v>
          </cell>
          <cell r="H14">
            <v>4173</v>
          </cell>
          <cell r="I14">
            <v>5584</v>
          </cell>
        </row>
        <row r="15">
          <cell r="C15" t="str">
            <v xml:space="preserve"> 11 Produkcja napojów</v>
          </cell>
          <cell r="D15">
            <v>288</v>
          </cell>
          <cell r="E15">
            <v>3</v>
          </cell>
          <cell r="F15">
            <v>285</v>
          </cell>
          <cell r="G15">
            <v>143</v>
          </cell>
          <cell r="H15">
            <v>57</v>
          </cell>
          <cell r="I15">
            <v>88</v>
          </cell>
        </row>
        <row r="16">
          <cell r="C16" t="str">
            <v xml:space="preserve"> 12 Produkcja wyrobów tytoniowych</v>
          </cell>
          <cell r="D16">
            <v>9</v>
          </cell>
          <cell r="E16">
            <v>1</v>
          </cell>
          <cell r="F16">
            <v>8</v>
          </cell>
          <cell r="G16">
            <v>9</v>
          </cell>
          <cell r="H16">
            <v>0</v>
          </cell>
          <cell r="I16">
            <v>0</v>
          </cell>
        </row>
        <row r="17">
          <cell r="C17" t="str">
            <v xml:space="preserve"> 13 Produkcja wyrobów tekstylnych</v>
          </cell>
          <cell r="D17">
            <v>2052</v>
          </cell>
          <cell r="E17">
            <v>2</v>
          </cell>
          <cell r="F17">
            <v>2050</v>
          </cell>
          <cell r="G17">
            <v>285</v>
          </cell>
          <cell r="H17">
            <v>477</v>
          </cell>
          <cell r="I17">
            <v>1290</v>
          </cell>
        </row>
        <row r="18">
          <cell r="C18" t="str">
            <v xml:space="preserve"> 14 Produkcja odzieży</v>
          </cell>
          <cell r="D18">
            <v>5508</v>
          </cell>
          <cell r="E18">
            <v>5</v>
          </cell>
          <cell r="F18">
            <v>5503</v>
          </cell>
          <cell r="G18">
            <v>429</v>
          </cell>
          <cell r="H18">
            <v>1626</v>
          </cell>
          <cell r="I18">
            <v>3453</v>
          </cell>
        </row>
        <row r="19">
          <cell r="C19" t="str">
            <v xml:space="preserve"> 15 Produkcja skór i wyrobów ze skór wyprawionych</v>
          </cell>
          <cell r="D19">
            <v>1154</v>
          </cell>
          <cell r="E19">
            <v>3</v>
          </cell>
          <cell r="F19">
            <v>1151</v>
          </cell>
          <cell r="G19">
            <v>134</v>
          </cell>
          <cell r="H19">
            <v>485</v>
          </cell>
          <cell r="I19">
            <v>535</v>
          </cell>
        </row>
        <row r="20">
          <cell r="C20" t="str">
            <v xml:space="preserve"> 16 Produkcja wyrobów z drewna oraz korka,z wyłączeniem mebli;prod.wyrobów ze słomy i materiałów używanych do wyplatania</v>
          </cell>
          <cell r="D20">
            <v>6354</v>
          </cell>
          <cell r="E20">
            <v>5</v>
          </cell>
          <cell r="F20">
            <v>6349</v>
          </cell>
          <cell r="G20">
            <v>405</v>
          </cell>
          <cell r="H20">
            <v>1707</v>
          </cell>
          <cell r="I20">
            <v>4242</v>
          </cell>
        </row>
        <row r="21">
          <cell r="C21" t="str">
            <v xml:space="preserve"> 17 Produkcja papieru i wyrobów z papieru</v>
          </cell>
          <cell r="D21">
            <v>1866</v>
          </cell>
          <cell r="E21">
            <v>0</v>
          </cell>
          <cell r="F21">
            <v>1866</v>
          </cell>
          <cell r="G21">
            <v>211</v>
          </cell>
          <cell r="H21">
            <v>549</v>
          </cell>
          <cell r="I21">
            <v>1106</v>
          </cell>
        </row>
        <row r="22">
          <cell r="C22" t="str">
            <v xml:space="preserve"> 18 Poligrafia i reprodukcja zapisanych nośników informacji</v>
          </cell>
          <cell r="D22">
            <v>2346</v>
          </cell>
          <cell r="E22">
            <v>20</v>
          </cell>
          <cell r="F22">
            <v>2326</v>
          </cell>
          <cell r="G22">
            <v>145</v>
          </cell>
          <cell r="H22">
            <v>388</v>
          </cell>
          <cell r="I22">
            <v>1813</v>
          </cell>
        </row>
        <row r="23">
          <cell r="C23" t="str">
            <v xml:space="preserve"> 19 Wytwarzanie i przetwarzanie koksu i produktów rafinacji ropy naftowej</v>
          </cell>
          <cell r="D23">
            <v>115</v>
          </cell>
          <cell r="E23">
            <v>6</v>
          </cell>
          <cell r="F23">
            <v>109</v>
          </cell>
          <cell r="G23">
            <v>21</v>
          </cell>
          <cell r="H23">
            <v>53</v>
          </cell>
          <cell r="I23">
            <v>41</v>
          </cell>
        </row>
        <row r="24">
          <cell r="C24" t="str">
            <v xml:space="preserve"> 20 Produkcja chemikaliów i wyrobów chemicznych</v>
          </cell>
          <cell r="D24">
            <v>1780</v>
          </cell>
          <cell r="E24">
            <v>11</v>
          </cell>
          <cell r="F24">
            <v>1769</v>
          </cell>
          <cell r="G24">
            <v>297</v>
          </cell>
          <cell r="H24">
            <v>465</v>
          </cell>
          <cell r="I24">
            <v>1018</v>
          </cell>
        </row>
        <row r="25">
          <cell r="C25" t="str">
            <v xml:space="preserve"> 21 Produkcja podstawowych substancji farmaceutycznych oraz leków i pozost.wyrobów farmaceutycznych</v>
          </cell>
          <cell r="D25">
            <v>274</v>
          </cell>
          <cell r="E25">
            <v>4</v>
          </cell>
          <cell r="F25">
            <v>270</v>
          </cell>
          <cell r="G25">
            <v>55</v>
          </cell>
          <cell r="H25">
            <v>140</v>
          </cell>
          <cell r="I25">
            <v>79</v>
          </cell>
        </row>
        <row r="26">
          <cell r="C26" t="str">
            <v xml:space="preserve"> 22 Produkcja wyrobów z gumy i tworzyw sztucznych</v>
          </cell>
          <cell r="D26">
            <v>5366</v>
          </cell>
          <cell r="E26">
            <v>5</v>
          </cell>
          <cell r="F26">
            <v>5361</v>
          </cell>
          <cell r="G26">
            <v>864</v>
          </cell>
          <cell r="H26">
            <v>1511</v>
          </cell>
          <cell r="I26">
            <v>2991</v>
          </cell>
        </row>
        <row r="27">
          <cell r="C27" t="str">
            <v xml:space="preserve"> 23 Produkcja wyrobów z pozostałych mineralnych surowców niemetalicznych</v>
          </cell>
          <cell r="D27">
            <v>4086</v>
          </cell>
          <cell r="E27">
            <v>3</v>
          </cell>
          <cell r="F27">
            <v>4083</v>
          </cell>
          <cell r="G27">
            <v>403</v>
          </cell>
          <cell r="H27">
            <v>976</v>
          </cell>
          <cell r="I27">
            <v>2707</v>
          </cell>
        </row>
        <row r="28">
          <cell r="C28" t="str">
            <v xml:space="preserve"> 24 Produkcja metali</v>
          </cell>
          <cell r="D28">
            <v>710</v>
          </cell>
          <cell r="E28">
            <v>12</v>
          </cell>
          <cell r="F28">
            <v>698</v>
          </cell>
          <cell r="G28">
            <v>278</v>
          </cell>
          <cell r="H28">
            <v>340</v>
          </cell>
          <cell r="I28">
            <v>92</v>
          </cell>
        </row>
        <row r="29">
          <cell r="C29" t="str">
            <v xml:space="preserve"> 25 Produkcja metalowych wyrobów gotowych, z wyłączeniem maszyn i urządzeń</v>
          </cell>
          <cell r="D29">
            <v>12136</v>
          </cell>
          <cell r="E29">
            <v>35</v>
          </cell>
          <cell r="F29">
            <v>12101</v>
          </cell>
          <cell r="G29">
            <v>1233</v>
          </cell>
          <cell r="H29">
            <v>3014</v>
          </cell>
          <cell r="I29">
            <v>7889</v>
          </cell>
        </row>
        <row r="30">
          <cell r="C30" t="str">
            <v xml:space="preserve"> 26 Produkcja komputerów,wyrobów elektronicznych i optycznych</v>
          </cell>
          <cell r="D30">
            <v>1881</v>
          </cell>
          <cell r="E30">
            <v>71</v>
          </cell>
          <cell r="F30">
            <v>1810</v>
          </cell>
          <cell r="G30">
            <v>151</v>
          </cell>
          <cell r="H30">
            <v>527</v>
          </cell>
          <cell r="I30">
            <v>1203</v>
          </cell>
        </row>
        <row r="31">
          <cell r="C31" t="str">
            <v xml:space="preserve"> 27 Produkcja urządzeń elektrycznych</v>
          </cell>
          <cell r="D31">
            <v>924</v>
          </cell>
          <cell r="E31">
            <v>7</v>
          </cell>
          <cell r="F31">
            <v>917</v>
          </cell>
          <cell r="G31">
            <v>285</v>
          </cell>
          <cell r="H31">
            <v>218</v>
          </cell>
          <cell r="I31">
            <v>421</v>
          </cell>
        </row>
        <row r="32">
          <cell r="C32" t="str">
            <v xml:space="preserve"> 28 Produkcja maszyn i urządzeń, gdzie indziej nie sklasyfikowana</v>
          </cell>
          <cell r="D32">
            <v>3347</v>
          </cell>
          <cell r="E32">
            <v>53</v>
          </cell>
          <cell r="F32">
            <v>3294</v>
          </cell>
          <cell r="G32">
            <v>493</v>
          </cell>
          <cell r="H32">
            <v>1130</v>
          </cell>
          <cell r="I32">
            <v>1724</v>
          </cell>
        </row>
        <row r="33">
          <cell r="C33" t="str">
            <v xml:space="preserve"> 29 Produkcja pojazdów samochodowych, przyczep i naczep, z wyłączeniem motocykli</v>
          </cell>
          <cell r="D33">
            <v>954</v>
          </cell>
          <cell r="E33">
            <v>7</v>
          </cell>
          <cell r="F33">
            <v>947</v>
          </cell>
          <cell r="G33">
            <v>323</v>
          </cell>
          <cell r="H33">
            <v>263</v>
          </cell>
          <cell r="I33">
            <v>368</v>
          </cell>
        </row>
        <row r="34">
          <cell r="C34" t="str">
            <v xml:space="preserve"> 30 Produkcja pozostałego sprzętu transportowego</v>
          </cell>
          <cell r="D34">
            <v>496</v>
          </cell>
          <cell r="E34">
            <v>6</v>
          </cell>
          <cell r="F34">
            <v>490</v>
          </cell>
          <cell r="G34">
            <v>113</v>
          </cell>
          <cell r="H34">
            <v>125</v>
          </cell>
          <cell r="I34">
            <v>258</v>
          </cell>
        </row>
        <row r="35">
          <cell r="C35" t="str">
            <v xml:space="preserve"> 31 Produkcja mebli</v>
          </cell>
          <cell r="D35">
            <v>6045</v>
          </cell>
          <cell r="E35">
            <v>1</v>
          </cell>
          <cell r="F35">
            <v>6044</v>
          </cell>
          <cell r="G35">
            <v>614</v>
          </cell>
          <cell r="H35">
            <v>1249</v>
          </cell>
          <cell r="I35">
            <v>4182</v>
          </cell>
        </row>
        <row r="36">
          <cell r="C36" t="str">
            <v xml:space="preserve"> 32 Pozostała produkcja wyrobów</v>
          </cell>
          <cell r="D36">
            <v>2988</v>
          </cell>
          <cell r="E36">
            <v>20</v>
          </cell>
          <cell r="F36">
            <v>2968</v>
          </cell>
          <cell r="G36">
            <v>133</v>
          </cell>
          <cell r="H36">
            <v>660</v>
          </cell>
          <cell r="I36">
            <v>2195</v>
          </cell>
        </row>
        <row r="37">
          <cell r="C37" t="str">
            <v xml:space="preserve"> 33 Naprawa,konserwacja i instalowanie maszyn i urządzeń</v>
          </cell>
          <cell r="D37">
            <v>5174</v>
          </cell>
          <cell r="E37">
            <v>62</v>
          </cell>
          <cell r="F37">
            <v>5112</v>
          </cell>
          <cell r="G37">
            <v>346</v>
          </cell>
          <cell r="H37">
            <v>1117</v>
          </cell>
          <cell r="I37">
            <v>3711</v>
          </cell>
        </row>
        <row r="38">
          <cell r="C38" t="str">
            <v>WYTWARZANIE I ZAOPATRYWANIE W ENERGIĘ ELEKTRYCZNĄ,GAZ,PARĘ WODNĄ,GORĄCĄ WODĘ I POWIETRZE DO URZĄDZEŃ KLIMATYZACYJNYCH(D)</v>
          </cell>
          <cell r="D38">
            <v>1201</v>
          </cell>
          <cell r="E38">
            <v>465</v>
          </cell>
          <cell r="F38">
            <v>736</v>
          </cell>
          <cell r="G38">
            <v>410</v>
          </cell>
          <cell r="H38">
            <v>266</v>
          </cell>
          <cell r="I38">
            <v>525</v>
          </cell>
        </row>
        <row r="39">
          <cell r="C39" t="str">
            <v xml:space="preserve"> 35 Wytwarzanie i zaopatywanie w energię elektryczną,gaz,parę wodną,gorącą wodę i powietrze do układów klimatyzacyjnych</v>
          </cell>
          <cell r="D39">
            <v>1201</v>
          </cell>
          <cell r="E39">
            <v>465</v>
          </cell>
          <cell r="F39">
            <v>736</v>
          </cell>
          <cell r="G39">
            <v>410</v>
          </cell>
          <cell r="H39">
            <v>266</v>
          </cell>
          <cell r="I39">
            <v>525</v>
          </cell>
        </row>
        <row r="40">
          <cell r="C40" t="str">
            <v>DOSTAWA WODY;GOSPODAROWANIE ŚCIEKAMI I ODPADAMI ORAZ DZIAŁALNOŚĆ ZWIĄZANA Z REKULTYWACJĄ (E)</v>
          </cell>
          <cell r="D40">
            <v>4404</v>
          </cell>
          <cell r="E40">
            <v>2082</v>
          </cell>
          <cell r="F40">
            <v>2322</v>
          </cell>
          <cell r="G40">
            <v>742</v>
          </cell>
          <cell r="H40">
            <v>1680</v>
          </cell>
          <cell r="I40">
            <v>1982</v>
          </cell>
        </row>
        <row r="41">
          <cell r="C41" t="str">
            <v xml:space="preserve"> 36 Pobór,uzdatnianie i dostarczanie wody</v>
          </cell>
          <cell r="D41">
            <v>1413</v>
          </cell>
          <cell r="E41">
            <v>1273</v>
          </cell>
          <cell r="F41">
            <v>140</v>
          </cell>
          <cell r="G41">
            <v>206</v>
          </cell>
          <cell r="H41">
            <v>810</v>
          </cell>
          <cell r="I41">
            <v>397</v>
          </cell>
        </row>
        <row r="42">
          <cell r="C42" t="str">
            <v xml:space="preserve"> 37 Odprowadzanie i oczyszczanie ścieków</v>
          </cell>
          <cell r="D42">
            <v>667</v>
          </cell>
          <cell r="E42">
            <v>384</v>
          </cell>
          <cell r="F42">
            <v>283</v>
          </cell>
          <cell r="G42">
            <v>178</v>
          </cell>
          <cell r="H42">
            <v>218</v>
          </cell>
          <cell r="I42">
            <v>271</v>
          </cell>
        </row>
        <row r="43">
          <cell r="C43" t="str">
            <v xml:space="preserve"> 38 Działalność związana ze zbieraniem, przetwarzaniem i unieszkodliwianiem odpadów; odzysk surowców</v>
          </cell>
          <cell r="D43">
            <v>2228</v>
          </cell>
          <cell r="E43">
            <v>417</v>
          </cell>
          <cell r="F43">
            <v>1811</v>
          </cell>
          <cell r="G43">
            <v>354</v>
          </cell>
          <cell r="H43">
            <v>631</v>
          </cell>
          <cell r="I43">
            <v>1243</v>
          </cell>
        </row>
        <row r="44">
          <cell r="C44" t="str">
            <v xml:space="preserve"> 39 Działalność związana z rekultywacją i pozostała działalność usługowa związana z gospodarką odpadami</v>
          </cell>
          <cell r="D44">
            <v>96</v>
          </cell>
          <cell r="E44">
            <v>8</v>
          </cell>
          <cell r="F44">
            <v>88</v>
          </cell>
          <cell r="G44">
            <v>4</v>
          </cell>
          <cell r="H44">
            <v>21</v>
          </cell>
          <cell r="I44">
            <v>71</v>
          </cell>
        </row>
        <row r="45">
          <cell r="C45" t="str">
            <v>BUDOWNICTWO (F)</v>
          </cell>
          <cell r="D45">
            <v>67520</v>
          </cell>
          <cell r="E45">
            <v>412</v>
          </cell>
          <cell r="F45">
            <v>67108</v>
          </cell>
          <cell r="G45">
            <v>2146</v>
          </cell>
          <cell r="H45">
            <v>12514</v>
          </cell>
          <cell r="I45">
            <v>52860</v>
          </cell>
        </row>
        <row r="46">
          <cell r="C46" t="str">
            <v xml:space="preserve"> 41 Roboty budowlane związane ze wznoszeniem budynków</v>
          </cell>
          <cell r="D46">
            <v>23210</v>
          </cell>
          <cell r="E46">
            <v>84</v>
          </cell>
          <cell r="F46">
            <v>23126</v>
          </cell>
          <cell r="G46">
            <v>754</v>
          </cell>
          <cell r="H46">
            <v>4628</v>
          </cell>
          <cell r="I46">
            <v>17828</v>
          </cell>
        </row>
        <row r="47">
          <cell r="C47" t="str">
            <v xml:space="preserve"> 42 Roboty związane z budową obiektów inżynierii lądowej i wodnej</v>
          </cell>
          <cell r="D47">
            <v>8535</v>
          </cell>
          <cell r="E47">
            <v>247</v>
          </cell>
          <cell r="F47">
            <v>8288</v>
          </cell>
          <cell r="G47">
            <v>935</v>
          </cell>
          <cell r="H47">
            <v>2742</v>
          </cell>
          <cell r="I47">
            <v>4858</v>
          </cell>
        </row>
        <row r="48">
          <cell r="C48" t="str">
            <v xml:space="preserve"> 43 Roboty budowlane specjalistyczne</v>
          </cell>
          <cell r="D48">
            <v>35775</v>
          </cell>
          <cell r="E48">
            <v>81</v>
          </cell>
          <cell r="F48">
            <v>35694</v>
          </cell>
          <cell r="G48">
            <v>457</v>
          </cell>
          <cell r="H48">
            <v>5144</v>
          </cell>
          <cell r="I48">
            <v>30174</v>
          </cell>
        </row>
        <row r="49">
          <cell r="C49" t="str">
            <v>HANDEL HURTOWY I DETALICZNY; NAPRAWA POJAZDÓW SAMOCHODOWYCH, WŁĄCZAJĄC MOTOCYKLE  (G)</v>
          </cell>
          <cell r="D49">
            <v>173670</v>
          </cell>
          <cell r="E49">
            <v>183</v>
          </cell>
          <cell r="F49">
            <v>173487</v>
          </cell>
          <cell r="G49">
            <v>14912</v>
          </cell>
          <cell r="H49">
            <v>31366</v>
          </cell>
          <cell r="I49">
            <v>127392</v>
          </cell>
        </row>
        <row r="50">
          <cell r="C50" t="str">
            <v xml:space="preserve"> 45 Handel hurtowy i detaliczny pojazdami samochodowymi, naprawa pojazdów samochodowych</v>
          </cell>
          <cell r="D50">
            <v>19677</v>
          </cell>
          <cell r="E50">
            <v>38</v>
          </cell>
          <cell r="F50">
            <v>19639</v>
          </cell>
          <cell r="G50">
            <v>606</v>
          </cell>
          <cell r="H50">
            <v>2590</v>
          </cell>
          <cell r="I50">
            <v>16481</v>
          </cell>
        </row>
        <row r="51">
          <cell r="C51" t="str">
            <v xml:space="preserve"> 46 Handel hurtowy z wyłączeniem handlu pojazdami samochodowymi</v>
          </cell>
          <cell r="D51">
            <v>56536</v>
          </cell>
          <cell r="E51">
            <v>24</v>
          </cell>
          <cell r="F51">
            <v>56512</v>
          </cell>
          <cell r="G51">
            <v>3262</v>
          </cell>
          <cell r="H51">
            <v>11321</v>
          </cell>
          <cell r="I51">
            <v>41953</v>
          </cell>
        </row>
        <row r="52">
          <cell r="C52" t="str">
            <v xml:space="preserve"> 47 Handel detaliczny, z wyłączeniem handlu detalicznego pojazdami samochodowymi</v>
          </cell>
          <cell r="D52">
            <v>97457</v>
          </cell>
          <cell r="E52">
            <v>121</v>
          </cell>
          <cell r="F52">
            <v>97336</v>
          </cell>
          <cell r="G52">
            <v>11044</v>
          </cell>
          <cell r="H52">
            <v>17455</v>
          </cell>
          <cell r="I52">
            <v>68958</v>
          </cell>
        </row>
        <row r="53">
          <cell r="C53" t="str">
            <v>TRANSPORT I GOSPODARKA MAGAZYNOWA (H)</v>
          </cell>
          <cell r="D53">
            <v>29153</v>
          </cell>
          <cell r="E53">
            <v>507</v>
          </cell>
          <cell r="F53">
            <v>28646</v>
          </cell>
          <cell r="G53">
            <v>1488</v>
          </cell>
          <cell r="H53">
            <v>5088</v>
          </cell>
          <cell r="I53">
            <v>22577</v>
          </cell>
        </row>
        <row r="54">
          <cell r="C54" t="str">
            <v xml:space="preserve"> 49 Transport lądowy oraz transport rurociągowy</v>
          </cell>
          <cell r="D54">
            <v>24683</v>
          </cell>
          <cell r="E54">
            <v>364</v>
          </cell>
          <cell r="F54">
            <v>24319</v>
          </cell>
          <cell r="G54">
            <v>974</v>
          </cell>
          <cell r="H54">
            <v>4101</v>
          </cell>
          <cell r="I54">
            <v>19608</v>
          </cell>
        </row>
        <row r="55">
          <cell r="C55" t="str">
            <v xml:space="preserve"> 50 Transport wodny</v>
          </cell>
          <cell r="D55">
            <v>228</v>
          </cell>
          <cell r="E55">
            <v>3</v>
          </cell>
          <cell r="F55">
            <v>225</v>
          </cell>
          <cell r="G55">
            <v>12</v>
          </cell>
          <cell r="H55">
            <v>146</v>
          </cell>
          <cell r="I55">
            <v>70</v>
          </cell>
        </row>
        <row r="56">
          <cell r="C56" t="str">
            <v xml:space="preserve"> 51 Transport lotniczy</v>
          </cell>
          <cell r="D56">
            <v>172</v>
          </cell>
          <cell r="E56">
            <v>3</v>
          </cell>
          <cell r="F56">
            <v>169</v>
          </cell>
          <cell r="G56">
            <v>9</v>
          </cell>
          <cell r="H56">
            <v>53</v>
          </cell>
          <cell r="I56">
            <v>110</v>
          </cell>
        </row>
        <row r="57">
          <cell r="C57" t="str">
            <v xml:space="preserve"> 52 Magazynowanie i działalność usługowa wspomagająca transport</v>
          </cell>
          <cell r="D57">
            <v>3743</v>
          </cell>
          <cell r="E57">
            <v>136</v>
          </cell>
          <cell r="F57">
            <v>3607</v>
          </cell>
          <cell r="G57">
            <v>433</v>
          </cell>
          <cell r="H57">
            <v>755</v>
          </cell>
          <cell r="I57">
            <v>2555</v>
          </cell>
        </row>
        <row r="58">
          <cell r="C58" t="str">
            <v xml:space="preserve"> 53 Działalność pocztowa i kurierska</v>
          </cell>
          <cell r="D58">
            <v>327</v>
          </cell>
          <cell r="E58">
            <v>1</v>
          </cell>
          <cell r="F58">
            <v>326</v>
          </cell>
          <cell r="G58">
            <v>60</v>
          </cell>
          <cell r="H58">
            <v>33</v>
          </cell>
          <cell r="I58">
            <v>234</v>
          </cell>
        </row>
        <row r="59">
          <cell r="C59" t="str">
            <v>DZIAŁALNOŚĆ ZWIĄZANA Z ZAKWATEROWANIEM I USŁUGAMI GASTRONOMICZNYMI(I)</v>
          </cell>
          <cell r="D59">
            <v>25331</v>
          </cell>
          <cell r="E59">
            <v>1795</v>
          </cell>
          <cell r="F59">
            <v>23536</v>
          </cell>
          <cell r="G59">
            <v>929</v>
          </cell>
          <cell r="H59">
            <v>5070</v>
          </cell>
          <cell r="I59">
            <v>19332</v>
          </cell>
        </row>
        <row r="60">
          <cell r="C60" t="str">
            <v xml:space="preserve"> 55 Zakwaterowanie</v>
          </cell>
          <cell r="D60">
            <v>7056</v>
          </cell>
          <cell r="E60">
            <v>1780</v>
          </cell>
          <cell r="F60">
            <v>5276</v>
          </cell>
          <cell r="G60">
            <v>561</v>
          </cell>
          <cell r="H60">
            <v>2003</v>
          </cell>
          <cell r="I60">
            <v>4492</v>
          </cell>
        </row>
        <row r="61">
          <cell r="C61" t="str">
            <v xml:space="preserve"> 56 Działalność usługowa związana z wyżywieniem</v>
          </cell>
          <cell r="D61">
            <v>18275</v>
          </cell>
          <cell r="E61">
            <v>15</v>
          </cell>
          <cell r="F61">
            <v>18260</v>
          </cell>
          <cell r="G61">
            <v>368</v>
          </cell>
          <cell r="H61">
            <v>3067</v>
          </cell>
          <cell r="I61">
            <v>14840</v>
          </cell>
        </row>
        <row r="62">
          <cell r="C62" t="str">
            <v>INFORMACJA I KOMUNIKACJA (J)</v>
          </cell>
          <cell r="D62">
            <v>10645</v>
          </cell>
          <cell r="E62">
            <v>158</v>
          </cell>
          <cell r="F62">
            <v>10487</v>
          </cell>
          <cell r="G62">
            <v>669</v>
          </cell>
          <cell r="H62">
            <v>1805</v>
          </cell>
          <cell r="I62">
            <v>8171</v>
          </cell>
        </row>
        <row r="63">
          <cell r="C63" t="str">
            <v xml:space="preserve"> 58 Działalność wydawnicza</v>
          </cell>
          <cell r="D63">
            <v>2204</v>
          </cell>
          <cell r="E63">
            <v>28</v>
          </cell>
          <cell r="F63">
            <v>2176</v>
          </cell>
          <cell r="G63">
            <v>220</v>
          </cell>
          <cell r="H63">
            <v>401</v>
          </cell>
          <cell r="I63">
            <v>1583</v>
          </cell>
        </row>
        <row r="64">
          <cell r="C64" t="str">
            <v xml:space="preserve"> 59 Działalność związana z produkcją filmów,nagrań wideo,programów tv,nagrań dźwiękowych i muzycznych</v>
          </cell>
          <cell r="D64">
            <v>521</v>
          </cell>
          <cell r="E64">
            <v>19</v>
          </cell>
          <cell r="F64">
            <v>502</v>
          </cell>
          <cell r="G64">
            <v>9</v>
          </cell>
          <cell r="H64">
            <v>94</v>
          </cell>
          <cell r="I64">
            <v>418</v>
          </cell>
        </row>
        <row r="65">
          <cell r="C65" t="str">
            <v xml:space="preserve"> 60 Nadawanie programów ogólnodostępnych i abonamentowych</v>
          </cell>
          <cell r="D65">
            <v>339</v>
          </cell>
          <cell r="E65">
            <v>43</v>
          </cell>
          <cell r="F65">
            <v>296</v>
          </cell>
          <cell r="G65">
            <v>70</v>
          </cell>
          <cell r="H65">
            <v>66</v>
          </cell>
          <cell r="I65">
            <v>203</v>
          </cell>
        </row>
        <row r="66">
          <cell r="C66" t="str">
            <v xml:space="preserve"> 61 Telekomunikacja</v>
          </cell>
          <cell r="D66">
            <v>1620</v>
          </cell>
          <cell r="E66">
            <v>14</v>
          </cell>
          <cell r="F66">
            <v>1606</v>
          </cell>
          <cell r="G66">
            <v>45</v>
          </cell>
          <cell r="H66">
            <v>279</v>
          </cell>
          <cell r="I66">
            <v>1296</v>
          </cell>
        </row>
        <row r="67">
          <cell r="C67" t="str">
            <v xml:space="preserve"> 62 Działalność związana z oprogramowaniem i doradztwem w zakresie informatyki oraz działalność powiązana</v>
          </cell>
          <cell r="D67">
            <v>4773</v>
          </cell>
          <cell r="E67">
            <v>21</v>
          </cell>
          <cell r="F67">
            <v>4752</v>
          </cell>
          <cell r="G67">
            <v>250</v>
          </cell>
          <cell r="H67">
            <v>788</v>
          </cell>
          <cell r="I67">
            <v>3735</v>
          </cell>
        </row>
        <row r="68">
          <cell r="C68" t="str">
            <v xml:space="preserve"> 63 Działalność usługowa w zakresie informacji</v>
          </cell>
          <cell r="D68">
            <v>1188</v>
          </cell>
          <cell r="E68">
            <v>33</v>
          </cell>
          <cell r="F68">
            <v>1155</v>
          </cell>
          <cell r="G68">
            <v>75</v>
          </cell>
          <cell r="H68">
            <v>177</v>
          </cell>
          <cell r="I68">
            <v>936</v>
          </cell>
        </row>
        <row r="69">
          <cell r="C69" t="str">
            <v>DZIAŁALNOŚĆ FINANSOWA I UBEZPIECZENIOWA (K)</v>
          </cell>
          <cell r="D69">
            <v>11872</v>
          </cell>
          <cell r="E69">
            <v>271</v>
          </cell>
          <cell r="F69">
            <v>11601</v>
          </cell>
          <cell r="G69">
            <v>5959</v>
          </cell>
          <cell r="H69">
            <v>1581</v>
          </cell>
          <cell r="I69">
            <v>4332</v>
          </cell>
        </row>
        <row r="70">
          <cell r="C70" t="str">
            <v xml:space="preserve"> 64 Finansowa działalność usługowa,z wyłączeniem ubezpieczeń i funduszów emerytalnych</v>
          </cell>
          <cell r="D70">
            <v>8103</v>
          </cell>
          <cell r="E70">
            <v>212</v>
          </cell>
          <cell r="F70">
            <v>7891</v>
          </cell>
          <cell r="G70">
            <v>5591</v>
          </cell>
          <cell r="H70">
            <v>998</v>
          </cell>
          <cell r="I70">
            <v>1514</v>
          </cell>
        </row>
        <row r="71">
          <cell r="C71" t="str">
            <v xml:space="preserve"> 65 Ubezpieczenia,reasekuracja oraz fundusze emerytalne,z wyłączeniem obowiązkowego ubezpieczenia społecznego</v>
          </cell>
          <cell r="D71">
            <v>206</v>
          </cell>
          <cell r="E71">
            <v>11</v>
          </cell>
          <cell r="F71">
            <v>195</v>
          </cell>
          <cell r="G71">
            <v>161</v>
          </cell>
          <cell r="H71">
            <v>32</v>
          </cell>
          <cell r="I71">
            <v>13</v>
          </cell>
        </row>
        <row r="72">
          <cell r="C72" t="str">
            <v xml:space="preserve"> 66 Działalność wspomagająca usługi finansowe oraz ubezpieczenia i fundusze emerytalne</v>
          </cell>
          <cell r="D72">
            <v>3563</v>
          </cell>
          <cell r="E72">
            <v>48</v>
          </cell>
          <cell r="F72">
            <v>3515</v>
          </cell>
          <cell r="G72">
            <v>207</v>
          </cell>
          <cell r="H72">
            <v>551</v>
          </cell>
          <cell r="I72">
            <v>2805</v>
          </cell>
        </row>
        <row r="73">
          <cell r="C73" t="str">
            <v>DZIAŁALNOŚĆ ZWIĄZANA Z OBSŁUGĄ  RYNKU NIERUCHOMOŚCI (L)</v>
          </cell>
          <cell r="D73">
            <v>10434</v>
          </cell>
          <cell r="E73">
            <v>983</v>
          </cell>
          <cell r="F73">
            <v>9451</v>
          </cell>
          <cell r="G73">
            <v>836</v>
          </cell>
          <cell r="H73">
            <v>2168</v>
          </cell>
          <cell r="I73">
            <v>7430</v>
          </cell>
        </row>
        <row r="74">
          <cell r="C74" t="str">
            <v xml:space="preserve"> 68 Działalność związana z obsługą rynku nieruchomości</v>
          </cell>
          <cell r="D74">
            <v>10434</v>
          </cell>
          <cell r="E74">
            <v>983</v>
          </cell>
          <cell r="F74">
            <v>9451</v>
          </cell>
          <cell r="G74">
            <v>836</v>
          </cell>
          <cell r="H74">
            <v>2168</v>
          </cell>
          <cell r="I74">
            <v>7430</v>
          </cell>
        </row>
        <row r="75">
          <cell r="C75" t="str">
            <v>DZIAŁALNOŚĆ PROFESJONALNA,NAUKOWA I TECHNICZNA (M)</v>
          </cell>
          <cell r="D75">
            <v>34634</v>
          </cell>
          <cell r="E75">
            <v>2851</v>
          </cell>
          <cell r="F75">
            <v>31783</v>
          </cell>
          <cell r="G75">
            <v>1129</v>
          </cell>
          <cell r="H75">
            <v>4635</v>
          </cell>
          <cell r="I75">
            <v>28870</v>
          </cell>
        </row>
        <row r="76">
          <cell r="C76" t="str">
            <v xml:space="preserve"> 69 Działalność prawnicza,rachunkowo-księgowa i doradztwo podatkowe</v>
          </cell>
          <cell r="D76">
            <v>16961</v>
          </cell>
          <cell r="E76">
            <v>1615</v>
          </cell>
          <cell r="F76">
            <v>15346</v>
          </cell>
          <cell r="G76">
            <v>239</v>
          </cell>
          <cell r="H76">
            <v>1813</v>
          </cell>
          <cell r="I76">
            <v>14909</v>
          </cell>
        </row>
        <row r="77">
          <cell r="C77" t="str">
            <v xml:space="preserve"> 70 Działalność firm centralnych (head offices);doradztwo związane z zarządzaniem</v>
          </cell>
          <cell r="D77">
            <v>3573</v>
          </cell>
          <cell r="E77">
            <v>634</v>
          </cell>
          <cell r="F77">
            <v>2939</v>
          </cell>
          <cell r="G77">
            <v>201</v>
          </cell>
          <cell r="H77">
            <v>716</v>
          </cell>
          <cell r="I77">
            <v>2656</v>
          </cell>
        </row>
        <row r="78">
          <cell r="C78" t="str">
            <v xml:space="preserve"> 71 Działalność w zakresie architektury i inżynierii; badania i analizy techniczne</v>
          </cell>
          <cell r="D78">
            <v>7697</v>
          </cell>
          <cell r="E78">
            <v>179</v>
          </cell>
          <cell r="F78">
            <v>7518</v>
          </cell>
          <cell r="G78">
            <v>291</v>
          </cell>
          <cell r="H78">
            <v>1221</v>
          </cell>
          <cell r="I78">
            <v>6185</v>
          </cell>
        </row>
        <row r="79">
          <cell r="C79" t="str">
            <v xml:space="preserve"> 72 Badania naukowe i prace rozwojowe</v>
          </cell>
          <cell r="D79">
            <v>639</v>
          </cell>
          <cell r="E79">
            <v>337</v>
          </cell>
          <cell r="F79">
            <v>302</v>
          </cell>
          <cell r="G79">
            <v>268</v>
          </cell>
          <cell r="H79">
            <v>178</v>
          </cell>
          <cell r="I79">
            <v>193</v>
          </cell>
        </row>
        <row r="80">
          <cell r="C80" t="str">
            <v xml:space="preserve"> 73 Reklama, badanie rynku i opinii publicznej</v>
          </cell>
          <cell r="D80">
            <v>3243</v>
          </cell>
          <cell r="E80">
            <v>26</v>
          </cell>
          <cell r="F80">
            <v>3217</v>
          </cell>
          <cell r="G80">
            <v>102</v>
          </cell>
          <cell r="H80">
            <v>417</v>
          </cell>
          <cell r="I80">
            <v>2724</v>
          </cell>
        </row>
        <row r="81">
          <cell r="C81" t="str">
            <v xml:space="preserve"> 74 Pozostała działalność profesjonalna, naukowa i techniczna</v>
          </cell>
          <cell r="D81">
            <v>1732</v>
          </cell>
          <cell r="E81">
            <v>32</v>
          </cell>
          <cell r="F81">
            <v>1700</v>
          </cell>
          <cell r="G81">
            <v>27</v>
          </cell>
          <cell r="H81">
            <v>213</v>
          </cell>
          <cell r="I81">
            <v>1492</v>
          </cell>
        </row>
        <row r="82">
          <cell r="C82" t="str">
            <v xml:space="preserve"> 75 Działalność weterynaryjna</v>
          </cell>
          <cell r="D82">
            <v>789</v>
          </cell>
          <cell r="E82">
            <v>28</v>
          </cell>
          <cell r="F82">
            <v>761</v>
          </cell>
          <cell r="G82">
            <v>1</v>
          </cell>
          <cell r="H82">
            <v>77</v>
          </cell>
          <cell r="I82">
            <v>711</v>
          </cell>
        </row>
        <row r="83">
          <cell r="C83" t="str">
            <v>DZIAŁALNOŚĆ W ZAKRESIE USŁUG ADMINISTROWANIA I DZIAŁALNOŚĆ WSPIERAJĄCA (N)</v>
          </cell>
          <cell r="D83">
            <v>12032</v>
          </cell>
          <cell r="E83">
            <v>140</v>
          </cell>
          <cell r="F83">
            <v>11892</v>
          </cell>
          <cell r="G83">
            <v>1365</v>
          </cell>
          <cell r="H83">
            <v>2260</v>
          </cell>
          <cell r="I83">
            <v>8407</v>
          </cell>
        </row>
        <row r="84">
          <cell r="C84" t="str">
            <v xml:space="preserve"> 77 Wynajem i dzierżawa</v>
          </cell>
          <cell r="D84">
            <v>1456</v>
          </cell>
          <cell r="E84">
            <v>3</v>
          </cell>
          <cell r="F84">
            <v>1453</v>
          </cell>
          <cell r="G84">
            <v>202</v>
          </cell>
          <cell r="H84">
            <v>199</v>
          </cell>
          <cell r="I84">
            <v>1055</v>
          </cell>
        </row>
        <row r="85">
          <cell r="C85" t="str">
            <v xml:space="preserve"> 78 Działalność związana z zatrudnieniem</v>
          </cell>
          <cell r="D85">
            <v>1163</v>
          </cell>
          <cell r="E85">
            <v>7</v>
          </cell>
          <cell r="F85">
            <v>1156</v>
          </cell>
          <cell r="G85">
            <v>166</v>
          </cell>
          <cell r="H85">
            <v>276</v>
          </cell>
          <cell r="I85">
            <v>721</v>
          </cell>
        </row>
        <row r="86">
          <cell r="C86" t="str">
            <v xml:space="preserve"> 79 Działalność organizatorów turystyki pośredników i agentów turyst. oraz poz.dział.usł.w zakresie rezerwacji i dział.z nią związane</v>
          </cell>
          <cell r="D86">
            <v>2152</v>
          </cell>
          <cell r="E86">
            <v>58</v>
          </cell>
          <cell r="F86">
            <v>2094</v>
          </cell>
          <cell r="G86">
            <v>197</v>
          </cell>
          <cell r="H86">
            <v>268</v>
          </cell>
          <cell r="I86">
            <v>1687</v>
          </cell>
        </row>
        <row r="87">
          <cell r="C87" t="str">
            <v xml:space="preserve"> 80 Działalność detektywistyczna i ochroniarska</v>
          </cell>
          <cell r="D87">
            <v>1810</v>
          </cell>
          <cell r="E87">
            <v>7</v>
          </cell>
          <cell r="F87">
            <v>1803</v>
          </cell>
          <cell r="G87">
            <v>443</v>
          </cell>
          <cell r="H87">
            <v>419</v>
          </cell>
          <cell r="I87">
            <v>948</v>
          </cell>
        </row>
        <row r="88">
          <cell r="C88" t="str">
            <v xml:space="preserve"> 81 Działalność usługowa związana z utrzymaniem porządku w budynkach i zagospodarowaniem terenów zieleni</v>
          </cell>
          <cell r="D88">
            <v>3694</v>
          </cell>
          <cell r="E88">
            <v>56</v>
          </cell>
          <cell r="F88">
            <v>3638</v>
          </cell>
          <cell r="G88">
            <v>277</v>
          </cell>
          <cell r="H88">
            <v>720</v>
          </cell>
          <cell r="I88">
            <v>2697</v>
          </cell>
        </row>
        <row r="89">
          <cell r="C89" t="str">
            <v xml:space="preserve"> 82 Działalność związana z admin.obsługą biura i pozostała działaln.wspomagająca prowadzenie działalności gospodarczej</v>
          </cell>
          <cell r="D89">
            <v>1757</v>
          </cell>
          <cell r="E89">
            <v>9</v>
          </cell>
          <cell r="F89">
            <v>1748</v>
          </cell>
          <cell r="G89">
            <v>80</v>
          </cell>
          <cell r="H89">
            <v>378</v>
          </cell>
          <cell r="I89">
            <v>1299</v>
          </cell>
        </row>
        <row r="90">
          <cell r="C90" t="str">
            <v>ADMINISTRACJA PUBLICZNA I OBRONA NARODOWA;OBOWIĄZKOWE ZABEZPIECZENIA SPOŁECZNE (O)</v>
          </cell>
          <cell r="D90">
            <v>6951</v>
          </cell>
          <cell r="E90">
            <v>6942</v>
          </cell>
          <cell r="F90">
            <v>9</v>
          </cell>
          <cell r="G90">
            <v>3200</v>
          </cell>
          <cell r="H90">
            <v>3001</v>
          </cell>
          <cell r="I90">
            <v>750</v>
          </cell>
        </row>
        <row r="91">
          <cell r="C91" t="str">
            <v xml:space="preserve"> 84 Administracja publiczna i obrona narodowa; obowiązkowe zabezpieczenia społeczne</v>
          </cell>
          <cell r="D91">
            <v>6951</v>
          </cell>
          <cell r="E91">
            <v>6942</v>
          </cell>
          <cell r="F91">
            <v>9</v>
          </cell>
          <cell r="G91">
            <v>3200</v>
          </cell>
          <cell r="H91">
            <v>3001</v>
          </cell>
          <cell r="I91">
            <v>750</v>
          </cell>
        </row>
        <row r="92">
          <cell r="C92" t="str">
            <v>EDUKACJA (P)</v>
          </cell>
          <cell r="D92">
            <v>46652</v>
          </cell>
          <cell r="E92">
            <v>42221</v>
          </cell>
          <cell r="F92">
            <v>4431</v>
          </cell>
          <cell r="G92">
            <v>8079</v>
          </cell>
          <cell r="H92">
            <v>28735</v>
          </cell>
          <cell r="I92">
            <v>9838</v>
          </cell>
        </row>
        <row r="93">
          <cell r="C93" t="str">
            <v xml:space="preserve"> 85 Edukacja</v>
          </cell>
          <cell r="D93">
            <v>46652</v>
          </cell>
          <cell r="E93">
            <v>42221</v>
          </cell>
          <cell r="F93">
            <v>4431</v>
          </cell>
          <cell r="G93">
            <v>8079</v>
          </cell>
          <cell r="H93">
            <v>28735</v>
          </cell>
          <cell r="I93">
            <v>9838</v>
          </cell>
        </row>
        <row r="94">
          <cell r="C94" t="str">
            <v>OPIEKA ZDROWOTNA I POMOC SPOŁECZNA (Q)</v>
          </cell>
          <cell r="D94">
            <v>20429</v>
          </cell>
          <cell r="E94">
            <v>8843</v>
          </cell>
          <cell r="F94">
            <v>11586</v>
          </cell>
          <cell r="G94">
            <v>3392</v>
          </cell>
          <cell r="H94">
            <v>6612</v>
          </cell>
          <cell r="I94">
            <v>10425</v>
          </cell>
        </row>
        <row r="95">
          <cell r="C95" t="str">
            <v xml:space="preserve"> 86 Opieka zdrowotna</v>
          </cell>
          <cell r="D95">
            <v>13088</v>
          </cell>
          <cell r="E95">
            <v>2064</v>
          </cell>
          <cell r="F95">
            <v>11024</v>
          </cell>
          <cell r="G95">
            <v>1939</v>
          </cell>
          <cell r="H95">
            <v>3684</v>
          </cell>
          <cell r="I95">
            <v>7465</v>
          </cell>
        </row>
        <row r="96">
          <cell r="C96" t="str">
            <v xml:space="preserve"> 87 Pomoc społeczna z zakwaterowaniem</v>
          </cell>
          <cell r="D96">
            <v>2119</v>
          </cell>
          <cell r="E96">
            <v>2000</v>
          </cell>
          <cell r="F96">
            <v>119</v>
          </cell>
          <cell r="G96">
            <v>901</v>
          </cell>
          <cell r="H96">
            <v>781</v>
          </cell>
          <cell r="I96">
            <v>437</v>
          </cell>
        </row>
        <row r="97">
          <cell r="C97" t="str">
            <v xml:space="preserve"> 88 Pomoc społeczna bez zakwaterowania</v>
          </cell>
          <cell r="D97">
            <v>5222</v>
          </cell>
          <cell r="E97">
            <v>4779</v>
          </cell>
          <cell r="F97">
            <v>443</v>
          </cell>
          <cell r="G97">
            <v>552</v>
          </cell>
          <cell r="H97">
            <v>2147</v>
          </cell>
          <cell r="I97">
            <v>2523</v>
          </cell>
        </row>
        <row r="98">
          <cell r="C98" t="str">
            <v>DZIAŁALNOŚĆ ZWIĄZANA Z KULTURĄ, ROZRYWKĄ I REKREACJĄ  (R)</v>
          </cell>
          <cell r="D98">
            <v>8330</v>
          </cell>
          <cell r="E98">
            <v>7100</v>
          </cell>
          <cell r="F98">
            <v>1230</v>
          </cell>
          <cell r="G98">
            <v>1105</v>
          </cell>
          <cell r="H98">
            <v>2512</v>
          </cell>
          <cell r="I98">
            <v>4713</v>
          </cell>
        </row>
        <row r="99">
          <cell r="C99" t="str">
            <v xml:space="preserve"> 90 Działalność twórcza związana z kulturą i rozrywką</v>
          </cell>
          <cell r="D99">
            <v>2998</v>
          </cell>
          <cell r="E99">
            <v>2757</v>
          </cell>
          <cell r="F99">
            <v>241</v>
          </cell>
          <cell r="G99">
            <v>217</v>
          </cell>
          <cell r="H99">
            <v>1127</v>
          </cell>
          <cell r="I99">
            <v>1654</v>
          </cell>
        </row>
        <row r="100">
          <cell r="C100" t="str">
            <v xml:space="preserve"> 91 Działalność bibliotek,archiwów,muzeów oraz pozostała działalność związana z kulturą</v>
          </cell>
          <cell r="D100">
            <v>3776</v>
          </cell>
          <cell r="E100">
            <v>3646</v>
          </cell>
          <cell r="F100">
            <v>130</v>
          </cell>
          <cell r="G100">
            <v>643</v>
          </cell>
          <cell r="H100">
            <v>838</v>
          </cell>
          <cell r="I100">
            <v>2295</v>
          </cell>
        </row>
        <row r="101">
          <cell r="C101" t="str">
            <v xml:space="preserve"> 92 Działalność związana z grami losowymi i zakładami wzajemnymi</v>
          </cell>
          <cell r="D101">
            <v>132</v>
          </cell>
          <cell r="E101">
            <v>18</v>
          </cell>
          <cell r="F101">
            <v>114</v>
          </cell>
          <cell r="G101">
            <v>68</v>
          </cell>
          <cell r="H101">
            <v>14</v>
          </cell>
          <cell r="I101">
            <v>50</v>
          </cell>
        </row>
        <row r="102">
          <cell r="C102" t="str">
            <v xml:space="preserve"> 93 Działalność sportowa, rozrywkowa i rekreacyjna</v>
          </cell>
          <cell r="D102">
            <v>1424</v>
          </cell>
          <cell r="E102">
            <v>679</v>
          </cell>
          <cell r="F102">
            <v>745</v>
          </cell>
          <cell r="G102">
            <v>177</v>
          </cell>
          <cell r="H102">
            <v>533</v>
          </cell>
          <cell r="I102">
            <v>714</v>
          </cell>
        </row>
        <row r="103">
          <cell r="C103" t="str">
            <v>POZOSTAŁA DZIAŁALNOŚĆ USŁUGOWA  (S)</v>
          </cell>
          <cell r="D103">
            <v>13384</v>
          </cell>
          <cell r="E103">
            <v>89</v>
          </cell>
          <cell r="F103">
            <v>13295</v>
          </cell>
          <cell r="G103">
            <v>73</v>
          </cell>
          <cell r="H103">
            <v>1002</v>
          </cell>
          <cell r="I103">
            <v>12309</v>
          </cell>
        </row>
        <row r="104">
          <cell r="C104" t="str">
            <v xml:space="preserve"> 95 Naprawa i konserwacja komputerów i artykułów użytku osobistego i domowego</v>
          </cell>
          <cell r="D104">
            <v>1307</v>
          </cell>
          <cell r="E104">
            <v>0</v>
          </cell>
          <cell r="F104">
            <v>1307</v>
          </cell>
          <cell r="G104">
            <v>13</v>
          </cell>
          <cell r="H104">
            <v>147</v>
          </cell>
          <cell r="I104">
            <v>1147</v>
          </cell>
        </row>
        <row r="105">
          <cell r="C105" t="str">
            <v xml:space="preserve"> 96 Pozostałą indywidualna działalność usługowa</v>
          </cell>
          <cell r="D105">
            <v>12077</v>
          </cell>
          <cell r="E105">
            <v>89</v>
          </cell>
          <cell r="F105">
            <v>11988</v>
          </cell>
          <cell r="G105">
            <v>60</v>
          </cell>
          <cell r="H105">
            <v>855</v>
          </cell>
          <cell r="I105">
            <v>11162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51T400"/>
    </sheetNames>
    <sheetDataSet>
      <sheetData sheetId="0" refreshError="1">
        <row r="2">
          <cell r="C2" t="str">
            <v>OGÓŁEM</v>
          </cell>
          <cell r="D2">
            <v>10700496</v>
          </cell>
          <cell r="E2">
            <v>3358345</v>
          </cell>
          <cell r="F2">
            <v>7342151</v>
          </cell>
          <cell r="G2">
            <v>6242180</v>
          </cell>
          <cell r="H2">
            <v>2619648</v>
          </cell>
          <cell r="I2">
            <v>1838668</v>
          </cell>
        </row>
        <row r="3">
          <cell r="C3" t="str">
            <v>1. PRZEDSTAWICIELE WŁADZ PUBLICZNYCH, WYŻSI URZĘDNICY I KIEROWNICY</v>
          </cell>
          <cell r="D3">
            <v>813197</v>
          </cell>
          <cell r="E3">
            <v>182214</v>
          </cell>
          <cell r="F3">
            <v>630983</v>
          </cell>
          <cell r="G3">
            <v>408139</v>
          </cell>
          <cell r="H3">
            <v>192506</v>
          </cell>
          <cell r="I3">
            <v>212552</v>
          </cell>
        </row>
        <row r="4">
          <cell r="C4" t="str">
            <v>11. PRZEDSTAWICIELE WŁADZ PUBLICZNYCH, WYŻSI URZĘDNICY I DYREKTORZY GENERALNI</v>
          </cell>
          <cell r="D4">
            <v>92241</v>
          </cell>
          <cell r="E4">
            <v>30247</v>
          </cell>
          <cell r="F4">
            <v>61994</v>
          </cell>
          <cell r="G4">
            <v>44647</v>
          </cell>
          <cell r="H4">
            <v>27033</v>
          </cell>
          <cell r="I4">
            <v>20561</v>
          </cell>
        </row>
        <row r="5">
          <cell r="C5" t="str">
            <v>12. KIEROWNICY DO SPRAW ZARZĄDZANIA I HANDLU</v>
          </cell>
          <cell r="D5">
            <v>404141</v>
          </cell>
          <cell r="E5">
            <v>91998</v>
          </cell>
          <cell r="F5">
            <v>312143</v>
          </cell>
          <cell r="G5">
            <v>212085</v>
          </cell>
          <cell r="H5">
            <v>93944</v>
          </cell>
          <cell r="I5">
            <v>98112</v>
          </cell>
        </row>
        <row r="6">
          <cell r="C6" t="str">
            <v>13. KIEROWNICY DO SPRAW PRODUKCJI I USŁUG</v>
          </cell>
          <cell r="D6">
            <v>230464</v>
          </cell>
          <cell r="E6">
            <v>49795</v>
          </cell>
          <cell r="F6">
            <v>180669</v>
          </cell>
          <cell r="G6">
            <v>107317</v>
          </cell>
          <cell r="H6">
            <v>57017</v>
          </cell>
          <cell r="I6">
            <v>66130</v>
          </cell>
        </row>
        <row r="7">
          <cell r="C7" t="str">
            <v>14. KIEROWNICY W BRANŻY HOTELARSKIEJ, HANDLU I INNYCH BRANŻACH</v>
          </cell>
          <cell r="D7">
            <v>86351</v>
          </cell>
          <cell r="E7">
            <v>10174</v>
          </cell>
          <cell r="F7">
            <v>76177</v>
          </cell>
          <cell r="G7">
            <v>44090</v>
          </cell>
          <cell r="H7">
            <v>14512</v>
          </cell>
          <cell r="I7">
            <v>27749</v>
          </cell>
        </row>
        <row r="8">
          <cell r="C8" t="str">
            <v>2. SPECJALIŚCI</v>
          </cell>
          <cell r="D8">
            <v>2269438</v>
          </cell>
          <cell r="E8">
            <v>1485577</v>
          </cell>
          <cell r="F8">
            <v>783861</v>
          </cell>
          <cell r="G8">
            <v>1384203</v>
          </cell>
          <cell r="H8">
            <v>657796</v>
          </cell>
          <cell r="I8">
            <v>227439</v>
          </cell>
        </row>
        <row r="9">
          <cell r="C9" t="str">
            <v>21. SPECJALIŚCI NAUK FIZYCZNYCH,MATEMATYCZNYCH I TECHNICZNYCH</v>
          </cell>
          <cell r="D9">
            <v>255829</v>
          </cell>
          <cell r="E9">
            <v>92545</v>
          </cell>
          <cell r="F9">
            <v>163284</v>
          </cell>
          <cell r="G9">
            <v>197216</v>
          </cell>
          <cell r="H9">
            <v>32261</v>
          </cell>
          <cell r="I9">
            <v>26352</v>
          </cell>
        </row>
        <row r="10">
          <cell r="C10" t="str">
            <v>22. SPECJALIŚCI DO SPRAW ZDROWIA</v>
          </cell>
          <cell r="D10">
            <v>351483</v>
          </cell>
          <cell r="E10">
            <v>246769</v>
          </cell>
          <cell r="F10">
            <v>104714</v>
          </cell>
          <cell r="G10">
            <v>267775</v>
          </cell>
          <cell r="H10">
            <v>43035</v>
          </cell>
          <cell r="I10">
            <v>40673</v>
          </cell>
        </row>
        <row r="11">
          <cell r="C11" t="str">
            <v>23. SPECJALIŚCI NAUCZANIA I WYCHOWANIA</v>
          </cell>
          <cell r="D11">
            <v>903688</v>
          </cell>
          <cell r="E11">
            <v>868332</v>
          </cell>
          <cell r="F11">
            <v>35356</v>
          </cell>
          <cell r="G11">
            <v>354746</v>
          </cell>
          <cell r="H11">
            <v>474663</v>
          </cell>
          <cell r="I11">
            <v>74279</v>
          </cell>
        </row>
        <row r="12">
          <cell r="C12" t="str">
            <v>24. SPECJALIŚCI DO SPRAW EKONOMICZNYCH I ZARZĄDZANIA</v>
          </cell>
          <cell r="D12">
            <v>590150</v>
          </cell>
          <cell r="E12">
            <v>200519</v>
          </cell>
          <cell r="F12">
            <v>389631</v>
          </cell>
          <cell r="G12">
            <v>453199</v>
          </cell>
          <cell r="H12">
            <v>77401</v>
          </cell>
          <cell r="I12">
            <v>59550</v>
          </cell>
        </row>
        <row r="13">
          <cell r="C13" t="str">
            <v>25. SPECJALIŚCI DO SPRAW TECHNOLOGII INFORMACYJNO-KOMUNIKACYJNYCH</v>
          </cell>
          <cell r="D13">
            <v>77573</v>
          </cell>
          <cell r="E13">
            <v>16020</v>
          </cell>
          <cell r="F13">
            <v>61553</v>
          </cell>
          <cell r="G13">
            <v>56371</v>
          </cell>
          <cell r="H13">
            <v>11789</v>
          </cell>
          <cell r="I13">
            <v>9413</v>
          </cell>
        </row>
        <row r="14">
          <cell r="C14" t="str">
            <v>26. SPECJALIŚCI Z DZIEDZINY PRAWA, DZIEDZIN SPOŁECZNYCH I KULTURY</v>
          </cell>
          <cell r="D14">
            <v>90715</v>
          </cell>
          <cell r="E14">
            <v>61392</v>
          </cell>
          <cell r="F14">
            <v>29323</v>
          </cell>
          <cell r="G14">
            <v>54896</v>
          </cell>
          <cell r="H14">
            <v>18647</v>
          </cell>
          <cell r="I14">
            <v>17172</v>
          </cell>
        </row>
        <row r="15">
          <cell r="C15" t="str">
            <v>3. TECHNICY I INNY ŚREDNI PERSONEL</v>
          </cell>
          <cell r="D15">
            <v>977459</v>
          </cell>
          <cell r="E15">
            <v>417474</v>
          </cell>
          <cell r="F15">
            <v>559985</v>
          </cell>
          <cell r="G15">
            <v>668562</v>
          </cell>
          <cell r="H15">
            <v>177963</v>
          </cell>
          <cell r="I15">
            <v>130934</v>
          </cell>
        </row>
        <row r="16">
          <cell r="C16" t="str">
            <v>31. ŚREDNI PERSONEL NAUK FIZYCZNYCH, CHEMICZNYCH I TECHNICZNYCH</v>
          </cell>
          <cell r="D16">
            <v>251377</v>
          </cell>
          <cell r="E16">
            <v>84205</v>
          </cell>
          <cell r="F16">
            <v>167172</v>
          </cell>
          <cell r="G16">
            <v>208938</v>
          </cell>
          <cell r="H16">
            <v>28028</v>
          </cell>
          <cell r="I16">
            <v>14411</v>
          </cell>
        </row>
        <row r="17">
          <cell r="C17" t="str">
            <v>32. ŚREDNI PERSONEL DO SPRAW ZDROWIA</v>
          </cell>
          <cell r="D17">
            <v>162961</v>
          </cell>
          <cell r="E17">
            <v>76123</v>
          </cell>
          <cell r="F17">
            <v>86838</v>
          </cell>
          <cell r="G17">
            <v>92859</v>
          </cell>
          <cell r="H17">
            <v>37841</v>
          </cell>
          <cell r="I17">
            <v>32261</v>
          </cell>
        </row>
        <row r="18">
          <cell r="C18" t="str">
            <v>33. ŚREDNI PERSONEL DO SPRAW BIZNESU I ADMINISTRACJI</v>
          </cell>
          <cell r="D18">
            <v>379091</v>
          </cell>
          <cell r="E18">
            <v>161998</v>
          </cell>
          <cell r="F18">
            <v>217093</v>
          </cell>
          <cell r="G18">
            <v>260346</v>
          </cell>
          <cell r="H18">
            <v>67813</v>
          </cell>
          <cell r="I18">
            <v>50932</v>
          </cell>
        </row>
        <row r="19">
          <cell r="C19" t="str">
            <v>34. ŚREDNI PERSONEL Z DZIEDZINY PRAWA, SPRAW SPOŁECZNYCH, KULTURY I POKREWNY</v>
          </cell>
          <cell r="D19">
            <v>127209</v>
          </cell>
          <cell r="E19">
            <v>84974</v>
          </cell>
          <cell r="F19">
            <v>42235</v>
          </cell>
          <cell r="G19">
            <v>79044</v>
          </cell>
          <cell r="H19">
            <v>30941</v>
          </cell>
          <cell r="I19">
            <v>17224</v>
          </cell>
        </row>
        <row r="20">
          <cell r="C20" t="str">
            <v>35.TECHNICY INFORMATYCY</v>
          </cell>
          <cell r="D20">
            <v>56821</v>
          </cell>
          <cell r="E20">
            <v>10174</v>
          </cell>
          <cell r="F20">
            <v>46647</v>
          </cell>
          <cell r="G20">
            <v>27375</v>
          </cell>
          <cell r="H20">
            <v>13340</v>
          </cell>
          <cell r="I20">
            <v>16106</v>
          </cell>
        </row>
        <row r="21">
          <cell r="C21" t="str">
            <v>4. PRACOWNICY BIUROWI</v>
          </cell>
          <cell r="D21">
            <v>1419876</v>
          </cell>
          <cell r="E21">
            <v>405411</v>
          </cell>
          <cell r="F21">
            <v>1014465</v>
          </cell>
          <cell r="G21">
            <v>791525</v>
          </cell>
          <cell r="H21">
            <v>342165</v>
          </cell>
          <cell r="I21">
            <v>286186</v>
          </cell>
        </row>
        <row r="22">
          <cell r="C22" t="str">
            <v>41. SEKRETARKI, OPERATORZY URZĄDZEŃ BIUROWYCH I POKREWNI</v>
          </cell>
          <cell r="D22">
            <v>280474</v>
          </cell>
          <cell r="E22">
            <v>114681</v>
          </cell>
          <cell r="F22">
            <v>165793</v>
          </cell>
          <cell r="G22">
            <v>174869</v>
          </cell>
          <cell r="H22">
            <v>64207</v>
          </cell>
          <cell r="I22">
            <v>41398</v>
          </cell>
        </row>
        <row r="23">
          <cell r="C23" t="str">
            <v>42. PRACOWNICY OBSŁUGI KLIENTA</v>
          </cell>
          <cell r="D23">
            <v>519243</v>
          </cell>
          <cell r="E23">
            <v>88134</v>
          </cell>
          <cell r="F23">
            <v>431109</v>
          </cell>
          <cell r="G23">
            <v>264861</v>
          </cell>
          <cell r="H23">
            <v>117972</v>
          </cell>
          <cell r="I23">
            <v>136410</v>
          </cell>
        </row>
        <row r="24">
          <cell r="C24" t="str">
            <v>43. PRACOWNICY DO SPRAW FINANSOWO-STATYSTYCZNYCH I EWIDENCJI MATERIAŁOWEJ</v>
          </cell>
          <cell r="D24">
            <v>215741</v>
          </cell>
          <cell r="E24">
            <v>47897</v>
          </cell>
          <cell r="F24">
            <v>167844</v>
          </cell>
          <cell r="G24">
            <v>131772</v>
          </cell>
          <cell r="H24">
            <v>51495</v>
          </cell>
          <cell r="I24">
            <v>32474</v>
          </cell>
        </row>
        <row r="25">
          <cell r="C25" t="str">
            <v>44. POZOSTALI PRACOWNICY OBSŁUGI BIURA</v>
          </cell>
          <cell r="D25">
            <v>404418</v>
          </cell>
          <cell r="E25">
            <v>154699</v>
          </cell>
          <cell r="F25">
            <v>249719</v>
          </cell>
          <cell r="G25">
            <v>220023</v>
          </cell>
          <cell r="H25">
            <v>108491</v>
          </cell>
          <cell r="I25">
            <v>75904</v>
          </cell>
        </row>
        <row r="26">
          <cell r="C26" t="str">
            <v>5. PRACOWNICY USŁUG I SPRZEDAWCY</v>
          </cell>
          <cell r="D26">
            <v>1374501</v>
          </cell>
          <cell r="E26">
            <v>130693</v>
          </cell>
          <cell r="F26">
            <v>1243808</v>
          </cell>
          <cell r="G26">
            <v>671437</v>
          </cell>
          <cell r="H26">
            <v>337313</v>
          </cell>
          <cell r="I26">
            <v>365751</v>
          </cell>
        </row>
        <row r="27">
          <cell r="C27" t="str">
            <v>51. PRACOWNICY USŁUG OSOBISTYCH</v>
          </cell>
          <cell r="D27">
            <v>205528</v>
          </cell>
          <cell r="E27">
            <v>62201</v>
          </cell>
          <cell r="F27">
            <v>143327</v>
          </cell>
          <cell r="G27">
            <v>87326</v>
          </cell>
          <cell r="H27">
            <v>58531</v>
          </cell>
          <cell r="I27">
            <v>59671</v>
          </cell>
        </row>
        <row r="28">
          <cell r="C28" t="str">
            <v>52. SPRZEDAWCY I POKREWNI</v>
          </cell>
          <cell r="D28">
            <v>983927</v>
          </cell>
          <cell r="E28">
            <v>6797</v>
          </cell>
          <cell r="F28">
            <v>977130</v>
          </cell>
          <cell r="G28">
            <v>444764</v>
          </cell>
          <cell r="H28">
            <v>246526</v>
          </cell>
          <cell r="I28">
            <v>292637</v>
          </cell>
        </row>
        <row r="29">
          <cell r="C29" t="str">
            <v>53. PRACOWNICY OPIEKI OSOBISTEJ I POKREWNI</v>
          </cell>
          <cell r="D29">
            <v>36494</v>
          </cell>
          <cell r="E29">
            <v>28811</v>
          </cell>
          <cell r="F29">
            <v>7683</v>
          </cell>
          <cell r="G29">
            <v>20055</v>
          </cell>
          <cell r="H29">
            <v>12424</v>
          </cell>
          <cell r="I29">
            <v>4015</v>
          </cell>
        </row>
        <row r="30">
          <cell r="C30" t="str">
            <v>54. PRACOWNICY USŁUG OCHRONY</v>
          </cell>
          <cell r="D30">
            <v>148552</v>
          </cell>
          <cell r="E30">
            <v>32884</v>
          </cell>
          <cell r="F30">
            <v>115668</v>
          </cell>
          <cell r="G30">
            <v>119292</v>
          </cell>
          <cell r="H30">
            <v>19832</v>
          </cell>
          <cell r="I30">
            <v>9428</v>
          </cell>
        </row>
        <row r="31">
          <cell r="C31" t="str">
            <v>6. ROLNICY, OGRODNICY, LEŚNICY I RYBACY</v>
          </cell>
          <cell r="D31">
            <v>27376</v>
          </cell>
          <cell r="E31">
            <v>8485</v>
          </cell>
          <cell r="F31">
            <v>18891</v>
          </cell>
          <cell r="G31">
            <v>11168</v>
          </cell>
          <cell r="H31">
            <v>8770</v>
          </cell>
          <cell r="I31">
            <v>7438</v>
          </cell>
        </row>
        <row r="32">
          <cell r="C32" t="str">
            <v>61. ROLNICY PRODUKCJI TOWAROWEJ</v>
          </cell>
          <cell r="D32">
            <v>14199</v>
          </cell>
          <cell r="E32">
            <v>3837</v>
          </cell>
          <cell r="F32">
            <v>10362</v>
          </cell>
          <cell r="G32">
            <v>7994</v>
          </cell>
          <cell r="H32">
            <v>3951</v>
          </cell>
          <cell r="I32">
            <v>2254</v>
          </cell>
        </row>
        <row r="33">
          <cell r="C33" t="str">
            <v>62. LEŚNICY I RYBACY</v>
          </cell>
          <cell r="D33">
            <v>12407</v>
          </cell>
          <cell r="E33">
            <v>4529</v>
          </cell>
          <cell r="F33">
            <v>7878</v>
          </cell>
          <cell r="G33">
            <v>3058</v>
          </cell>
          <cell r="H33">
            <v>4517</v>
          </cell>
          <cell r="I33">
            <v>4832</v>
          </cell>
        </row>
        <row r="34">
          <cell r="C34" t="str">
            <v>63. ROLNICY I RYBACY PRACUJĄCY NA WŁASNE POTRZEBY</v>
          </cell>
          <cell r="D34">
            <v>770</v>
          </cell>
          <cell r="E34">
            <v>119</v>
          </cell>
          <cell r="F34">
            <v>651</v>
          </cell>
          <cell r="G34">
            <v>116</v>
          </cell>
          <cell r="H34">
            <v>302</v>
          </cell>
          <cell r="I34">
            <v>352</v>
          </cell>
        </row>
        <row r="35">
          <cell r="C35" t="str">
            <v>7. ROBOTNICY PRZEMYSŁOWI I RZEMIEŚLNICY</v>
          </cell>
          <cell r="D35">
            <v>1738339</v>
          </cell>
          <cell r="E35">
            <v>183405</v>
          </cell>
          <cell r="F35">
            <v>1554934</v>
          </cell>
          <cell r="G35">
            <v>981692</v>
          </cell>
          <cell r="H35">
            <v>428862</v>
          </cell>
          <cell r="I35">
            <v>327785</v>
          </cell>
        </row>
        <row r="36">
          <cell r="C36" t="str">
            <v>71. ROBOTNICY BUDOWLANI I POKREWNI (z wyłączeniem elektryków)</v>
          </cell>
          <cell r="D36">
            <v>428375</v>
          </cell>
          <cell r="E36">
            <v>50246</v>
          </cell>
          <cell r="F36">
            <v>378129</v>
          </cell>
          <cell r="G36">
            <v>161566</v>
          </cell>
          <cell r="H36">
            <v>134328</v>
          </cell>
          <cell r="I36">
            <v>132481</v>
          </cell>
        </row>
        <row r="37">
          <cell r="C37" t="str">
            <v>72. ROBOTNICY OBRÓBKI METALI, MECHANICY MASZYN I URZĄDZEŃ I POKREWNI</v>
          </cell>
          <cell r="D37">
            <v>573616</v>
          </cell>
          <cell r="E37">
            <v>74237</v>
          </cell>
          <cell r="F37">
            <v>499379</v>
          </cell>
          <cell r="G37">
            <v>383200</v>
          </cell>
          <cell r="H37">
            <v>106854</v>
          </cell>
          <cell r="I37">
            <v>83562</v>
          </cell>
        </row>
        <row r="38">
          <cell r="C38" t="str">
            <v>73. RZEMIEŚLNICY I ROBOTNICY POLIGRAFICZNI</v>
          </cell>
          <cell r="D38">
            <v>83051</v>
          </cell>
          <cell r="E38">
            <v>8292</v>
          </cell>
          <cell r="F38">
            <v>74759</v>
          </cell>
          <cell r="G38">
            <v>51781</v>
          </cell>
          <cell r="H38">
            <v>16687</v>
          </cell>
          <cell r="I38">
            <v>14583</v>
          </cell>
        </row>
        <row r="39">
          <cell r="C39" t="str">
            <v>74. ELEKTRYCY I ELEKTRONICY</v>
          </cell>
          <cell r="D39">
            <v>161520</v>
          </cell>
          <cell r="E39">
            <v>45218</v>
          </cell>
          <cell r="F39">
            <v>116302</v>
          </cell>
          <cell r="G39">
            <v>104786</v>
          </cell>
          <cell r="H39">
            <v>29840</v>
          </cell>
          <cell r="I39">
            <v>26894</v>
          </cell>
        </row>
        <row r="40">
          <cell r="C40" t="str">
            <v>75. ROBOTNICY W PRZETWÓRSTWIE SPOŻYWCZYM, OBRÓBCE DREWNA, PRODUKCJI WYROBÓW TEKSTYLNYCH I POKREWNI</v>
          </cell>
          <cell r="D40">
            <v>491777</v>
          </cell>
          <cell r="E40">
            <v>5412</v>
          </cell>
          <cell r="F40">
            <v>486365</v>
          </cell>
          <cell r="G40">
            <v>280359</v>
          </cell>
          <cell r="H40">
            <v>141153</v>
          </cell>
          <cell r="I40">
            <v>70265</v>
          </cell>
        </row>
        <row r="41">
          <cell r="C41" t="str">
            <v>8. OPERATORZY I MONTERZY MASZYN I URZĄDZEŃ</v>
          </cell>
          <cell r="D41">
            <v>1237691</v>
          </cell>
          <cell r="E41">
            <v>217859</v>
          </cell>
          <cell r="F41">
            <v>1019832</v>
          </cell>
          <cell r="G41">
            <v>820974</v>
          </cell>
          <cell r="H41">
            <v>236979</v>
          </cell>
          <cell r="I41">
            <v>179738</v>
          </cell>
        </row>
        <row r="42">
          <cell r="C42" t="str">
            <v>81. OPERATORZY MASZYN I URZĄDZEŃ WYDOBYWCZYCH I PRZETWÓRCZYCH</v>
          </cell>
          <cell r="D42">
            <v>367871</v>
          </cell>
          <cell r="E42">
            <v>80780</v>
          </cell>
          <cell r="F42">
            <v>287091</v>
          </cell>
          <cell r="G42">
            <v>310705</v>
          </cell>
          <cell r="H42">
            <v>42682</v>
          </cell>
          <cell r="I42">
            <v>14484</v>
          </cell>
        </row>
        <row r="43">
          <cell r="C43" t="str">
            <v>82. MONTERZY</v>
          </cell>
          <cell r="D43">
            <v>293256</v>
          </cell>
          <cell r="E43">
            <v>15040</v>
          </cell>
          <cell r="F43">
            <v>278216</v>
          </cell>
          <cell r="G43">
            <v>214932</v>
          </cell>
          <cell r="H43">
            <v>41536</v>
          </cell>
          <cell r="I43">
            <v>36788</v>
          </cell>
        </row>
        <row r="44">
          <cell r="C44" t="str">
            <v>83. KIEROWCY I OPERATORZY POJAZDÓW</v>
          </cell>
          <cell r="D44">
            <v>576564</v>
          </cell>
          <cell r="E44">
            <v>122039</v>
          </cell>
          <cell r="F44">
            <v>454525</v>
          </cell>
          <cell r="G44">
            <v>295337</v>
          </cell>
          <cell r="H44">
            <v>152761</v>
          </cell>
          <cell r="I44">
            <v>128466</v>
          </cell>
        </row>
        <row r="45">
          <cell r="C45" t="str">
            <v>9. PRACOWNICY PRZY PRACACH PROSTYCH</v>
          </cell>
          <cell r="D45">
            <v>842619</v>
          </cell>
          <cell r="E45">
            <v>327227</v>
          </cell>
          <cell r="F45">
            <v>515392</v>
          </cell>
          <cell r="G45">
            <v>504480</v>
          </cell>
          <cell r="H45">
            <v>237294</v>
          </cell>
          <cell r="I45">
            <v>100845</v>
          </cell>
        </row>
        <row r="46">
          <cell r="C46" t="str">
            <v>91. POMOCE DOMOWE I SPRZĄTACZKI</v>
          </cell>
          <cell r="D46">
            <v>343678</v>
          </cell>
          <cell r="E46">
            <v>200948</v>
          </cell>
          <cell r="F46">
            <v>142730</v>
          </cell>
          <cell r="G46">
            <v>203849</v>
          </cell>
          <cell r="H46">
            <v>111335</v>
          </cell>
          <cell r="I46">
            <v>28494</v>
          </cell>
        </row>
        <row r="47">
          <cell r="C47" t="str">
            <v>92. ROBOTNICY POMOCNICZY W ROLNICTWIE, LEŚNICTWIE I RYBOŁÓWSTWIE</v>
          </cell>
          <cell r="D47">
            <v>24471</v>
          </cell>
          <cell r="E47">
            <v>4139</v>
          </cell>
          <cell r="F47">
            <v>20332</v>
          </cell>
          <cell r="G47">
            <v>10180</v>
          </cell>
          <cell r="H47">
            <v>7832</v>
          </cell>
          <cell r="I47">
            <v>6459</v>
          </cell>
        </row>
        <row r="48">
          <cell r="C48" t="str">
            <v>93. ROBOTNICY POMOCNICZY W GÓRNICTWIE,PRZEMYŚLE,BUDOWNICTWIE I TRANSPORCIE</v>
          </cell>
          <cell r="D48">
            <v>261605</v>
          </cell>
          <cell r="E48">
            <v>30228</v>
          </cell>
          <cell r="F48">
            <v>231377</v>
          </cell>
          <cell r="G48">
            <v>194030</v>
          </cell>
          <cell r="H48">
            <v>41744</v>
          </cell>
          <cell r="I48">
            <v>25831</v>
          </cell>
        </row>
        <row r="49">
          <cell r="C49" t="str">
            <v>94. PRACOWNICY POMOCNICZYPRZYGOTOWUJĄCY POSIŁKI</v>
          </cell>
          <cell r="D49">
            <v>88455</v>
          </cell>
          <cell r="E49">
            <v>28510</v>
          </cell>
          <cell r="F49">
            <v>59945</v>
          </cell>
          <cell r="G49">
            <v>26325</v>
          </cell>
          <cell r="H49">
            <v>35668</v>
          </cell>
          <cell r="I49">
            <v>26462</v>
          </cell>
        </row>
        <row r="50">
          <cell r="C50" t="str">
            <v>95. SPRZEDAWCY ULICZNI I PRACOWNICY ŚWIADCZĄCY USŁUGI NA ULICACH</v>
          </cell>
          <cell r="D50">
            <v>1441</v>
          </cell>
          <cell r="E50">
            <v>250</v>
          </cell>
          <cell r="F50">
            <v>1191</v>
          </cell>
          <cell r="G50">
            <v>966</v>
          </cell>
          <cell r="H50">
            <v>359</v>
          </cell>
          <cell r="I50">
            <v>116</v>
          </cell>
        </row>
        <row r="51">
          <cell r="C51" t="str">
            <v>96. ŁADOWACZE NIECZYSTOŚCI I INNI PRACOWNICY PRZY PRACACH PROSTYCH</v>
          </cell>
          <cell r="D51">
            <v>122969</v>
          </cell>
          <cell r="E51">
            <v>63152</v>
          </cell>
          <cell r="F51">
            <v>59817</v>
          </cell>
          <cell r="G51">
            <v>69130</v>
          </cell>
          <cell r="H51">
            <v>40356</v>
          </cell>
          <cell r="I51">
            <v>13483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51T600"/>
    </sheetNames>
    <sheetDataSet>
      <sheetData sheetId="0" refreshError="1">
        <row r="2">
          <cell r="C2" t="str">
            <v>OGÓŁEM</v>
          </cell>
          <cell r="D2">
            <v>21046</v>
          </cell>
          <cell r="E2">
            <v>2727</v>
          </cell>
          <cell r="F2">
            <v>18319</v>
          </cell>
          <cell r="G2">
            <v>4474</v>
          </cell>
          <cell r="H2">
            <v>5126</v>
          </cell>
          <cell r="I2">
            <v>11446</v>
          </cell>
        </row>
        <row r="3">
          <cell r="C3" t="str">
            <v>ROLNICTWO,LEŚNICTWO,ŁOWIECTWO I RYBACTWO (A)</v>
          </cell>
          <cell r="D3">
            <v>201</v>
          </cell>
          <cell r="E3">
            <v>19</v>
          </cell>
          <cell r="F3">
            <v>182</v>
          </cell>
          <cell r="G3">
            <v>13</v>
          </cell>
          <cell r="H3">
            <v>67</v>
          </cell>
          <cell r="I3">
            <v>121</v>
          </cell>
        </row>
        <row r="4">
          <cell r="C4" t="str">
            <v xml:space="preserve"> 01 Uprawy rolne,chów i hodowla zwierząt łowiectwo,włączając działalność usługową</v>
          </cell>
          <cell r="D4">
            <v>97</v>
          </cell>
          <cell r="E4">
            <v>4</v>
          </cell>
          <cell r="F4">
            <v>93</v>
          </cell>
          <cell r="G4">
            <v>5</v>
          </cell>
          <cell r="H4">
            <v>44</v>
          </cell>
          <cell r="I4">
            <v>48</v>
          </cell>
        </row>
        <row r="5">
          <cell r="C5" t="str">
            <v xml:space="preserve"> 02 Leśnictwo i pozyskiwanie drewna</v>
          </cell>
          <cell r="D5">
            <v>91</v>
          </cell>
          <cell r="E5">
            <v>15</v>
          </cell>
          <cell r="F5">
            <v>76</v>
          </cell>
          <cell r="G5">
            <v>8</v>
          </cell>
          <cell r="H5">
            <v>22</v>
          </cell>
          <cell r="I5">
            <v>61</v>
          </cell>
        </row>
        <row r="6">
          <cell r="C6" t="str">
            <v xml:space="preserve"> 03 Rybactwo włączając działalność usługową</v>
          </cell>
          <cell r="D6">
            <v>13</v>
          </cell>
          <cell r="E6">
            <v>0</v>
          </cell>
          <cell r="F6">
            <v>13</v>
          </cell>
          <cell r="G6">
            <v>0</v>
          </cell>
          <cell r="H6">
            <v>1</v>
          </cell>
          <cell r="I6">
            <v>12</v>
          </cell>
        </row>
        <row r="7">
          <cell r="C7" t="str">
            <v>GÓRNICTWO I WYDOBYWANIE (B)</v>
          </cell>
          <cell r="D7">
            <v>72</v>
          </cell>
          <cell r="E7">
            <v>1</v>
          </cell>
          <cell r="F7">
            <v>71</v>
          </cell>
          <cell r="G7">
            <v>24</v>
          </cell>
          <cell r="H7">
            <v>16</v>
          </cell>
          <cell r="I7">
            <v>32</v>
          </cell>
        </row>
        <row r="8">
          <cell r="C8" t="str">
            <v xml:space="preserve"> 05 Wydobywanie węgla kamiennego i węgla brunatnego(lignitu)</v>
          </cell>
          <cell r="D8">
            <v>2</v>
          </cell>
          <cell r="E8">
            <v>0</v>
          </cell>
          <cell r="F8">
            <v>2</v>
          </cell>
          <cell r="G8">
            <v>1</v>
          </cell>
          <cell r="H8">
            <v>1</v>
          </cell>
          <cell r="I8">
            <v>0</v>
          </cell>
        </row>
        <row r="9">
          <cell r="C9" t="str">
            <v xml:space="preserve"> 06 Górnictwo ropy naftowej i gazu ziemnego</v>
          </cell>
          <cell r="D9">
            <v>2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</row>
        <row r="10">
          <cell r="C10" t="str">
            <v xml:space="preserve"> 08 Pozostałe górnictwo i wydobywanie</v>
          </cell>
          <cell r="D10">
            <v>47</v>
          </cell>
          <cell r="E10">
            <v>0</v>
          </cell>
          <cell r="F10">
            <v>47</v>
          </cell>
          <cell r="G10">
            <v>9</v>
          </cell>
          <cell r="H10">
            <v>12</v>
          </cell>
          <cell r="I10">
            <v>26</v>
          </cell>
        </row>
        <row r="11">
          <cell r="C11" t="str">
            <v xml:space="preserve"> 09 Działalność usługowa wspomagająca górnistwo i wydobywanie</v>
          </cell>
          <cell r="D11">
            <v>21</v>
          </cell>
          <cell r="E11">
            <v>0</v>
          </cell>
          <cell r="F11">
            <v>21</v>
          </cell>
          <cell r="G11">
            <v>12</v>
          </cell>
          <cell r="H11">
            <v>3</v>
          </cell>
          <cell r="I11">
            <v>6</v>
          </cell>
        </row>
        <row r="12">
          <cell r="C12" t="str">
            <v>PRZETWÓRSTWO PRZEMYSŁOWE (C)</v>
          </cell>
          <cell r="D12">
            <v>4107</v>
          </cell>
          <cell r="E12">
            <v>30</v>
          </cell>
          <cell r="F12">
            <v>4077</v>
          </cell>
          <cell r="G12">
            <v>1263</v>
          </cell>
          <cell r="H12">
            <v>1198</v>
          </cell>
          <cell r="I12">
            <v>1646</v>
          </cell>
        </row>
        <row r="13">
          <cell r="C13" t="str">
            <v xml:space="preserve"> 10 Produkcja artykułów spożywczych</v>
          </cell>
          <cell r="D13">
            <v>526</v>
          </cell>
          <cell r="E13">
            <v>1</v>
          </cell>
          <cell r="F13">
            <v>525</v>
          </cell>
          <cell r="G13">
            <v>245</v>
          </cell>
          <cell r="H13">
            <v>113</v>
          </cell>
          <cell r="I13">
            <v>168</v>
          </cell>
        </row>
        <row r="14">
          <cell r="C14" t="str">
            <v xml:space="preserve"> 11 Produkcja napojów</v>
          </cell>
          <cell r="D14">
            <v>23</v>
          </cell>
          <cell r="E14">
            <v>0</v>
          </cell>
          <cell r="F14">
            <v>23</v>
          </cell>
          <cell r="G14">
            <v>23</v>
          </cell>
          <cell r="H14">
            <v>0</v>
          </cell>
          <cell r="I14">
            <v>0</v>
          </cell>
        </row>
        <row r="15">
          <cell r="C15" t="str">
            <v xml:space="preserve"> 12 Produkcja wyrobów tytoniowych</v>
          </cell>
          <cell r="D15">
            <v>3</v>
          </cell>
          <cell r="E15">
            <v>0</v>
          </cell>
          <cell r="F15">
            <v>3</v>
          </cell>
          <cell r="G15">
            <v>3</v>
          </cell>
          <cell r="H15">
            <v>0</v>
          </cell>
          <cell r="I15">
            <v>0</v>
          </cell>
        </row>
        <row r="16">
          <cell r="C16" t="str">
            <v xml:space="preserve"> 13 Produkcja wyrobów tekstylnych</v>
          </cell>
          <cell r="D16">
            <v>29</v>
          </cell>
          <cell r="E16">
            <v>0</v>
          </cell>
          <cell r="F16">
            <v>29</v>
          </cell>
          <cell r="G16">
            <v>10</v>
          </cell>
          <cell r="H16">
            <v>19</v>
          </cell>
          <cell r="I16">
            <v>0</v>
          </cell>
        </row>
        <row r="17">
          <cell r="C17" t="str">
            <v xml:space="preserve"> 14 Produkcja odzieży</v>
          </cell>
          <cell r="D17">
            <v>251</v>
          </cell>
          <cell r="E17">
            <v>0</v>
          </cell>
          <cell r="F17">
            <v>251</v>
          </cell>
          <cell r="G17">
            <v>38</v>
          </cell>
          <cell r="H17">
            <v>90</v>
          </cell>
          <cell r="I17">
            <v>123</v>
          </cell>
        </row>
        <row r="18">
          <cell r="C18" t="str">
            <v xml:space="preserve"> 15 Produkcja skór i wyrobów ze skór wyprawionych</v>
          </cell>
          <cell r="D18">
            <v>37</v>
          </cell>
          <cell r="E18">
            <v>0</v>
          </cell>
          <cell r="F18">
            <v>37</v>
          </cell>
          <cell r="G18">
            <v>6</v>
          </cell>
          <cell r="H18">
            <v>31</v>
          </cell>
          <cell r="I18">
            <v>0</v>
          </cell>
        </row>
        <row r="19">
          <cell r="C19" t="str">
            <v xml:space="preserve"> 16 Produkcja wyrobów z drewna oraz korka,z wyłączeniem mebli;prod.wyrobów ze słomy i materiałów używanych do wyplatania</v>
          </cell>
          <cell r="D19">
            <v>244</v>
          </cell>
          <cell r="E19">
            <v>1</v>
          </cell>
          <cell r="F19">
            <v>243</v>
          </cell>
          <cell r="G19">
            <v>22</v>
          </cell>
          <cell r="H19">
            <v>129</v>
          </cell>
          <cell r="I19">
            <v>93</v>
          </cell>
        </row>
        <row r="20">
          <cell r="C20" t="str">
            <v xml:space="preserve"> 17 Produkcja papieru i wyrobów z papieru</v>
          </cell>
          <cell r="D20">
            <v>174</v>
          </cell>
          <cell r="E20">
            <v>0</v>
          </cell>
          <cell r="F20">
            <v>174</v>
          </cell>
          <cell r="G20">
            <v>49</v>
          </cell>
          <cell r="H20">
            <v>45</v>
          </cell>
          <cell r="I20">
            <v>80</v>
          </cell>
        </row>
        <row r="21">
          <cell r="C21" t="str">
            <v xml:space="preserve"> 18 Poligrafia i reprodukcja zapisanych nośników informacji</v>
          </cell>
          <cell r="D21">
            <v>243</v>
          </cell>
          <cell r="E21">
            <v>1</v>
          </cell>
          <cell r="F21">
            <v>242</v>
          </cell>
          <cell r="G21">
            <v>12</v>
          </cell>
          <cell r="H21">
            <v>11</v>
          </cell>
          <cell r="I21">
            <v>220</v>
          </cell>
        </row>
        <row r="22">
          <cell r="C22" t="str">
            <v xml:space="preserve"> 19 Wytwarzanie i przetwarzanie koksu i produktów rafinacji ropy naftowej</v>
          </cell>
          <cell r="D22">
            <v>7</v>
          </cell>
          <cell r="E22">
            <v>2</v>
          </cell>
          <cell r="F22">
            <v>5</v>
          </cell>
          <cell r="G22">
            <v>7</v>
          </cell>
          <cell r="H22">
            <v>0</v>
          </cell>
          <cell r="I22">
            <v>0</v>
          </cell>
        </row>
        <row r="23">
          <cell r="C23" t="str">
            <v xml:space="preserve"> 20 Produkcja chemikaliów i wyrobów chemicznych</v>
          </cell>
          <cell r="D23">
            <v>43</v>
          </cell>
          <cell r="E23">
            <v>1</v>
          </cell>
          <cell r="F23">
            <v>42</v>
          </cell>
          <cell r="G23">
            <v>43</v>
          </cell>
          <cell r="H23">
            <v>0</v>
          </cell>
          <cell r="I23">
            <v>0</v>
          </cell>
        </row>
        <row r="24">
          <cell r="C24" t="str">
            <v xml:space="preserve"> 21 Produkcja podstawowych substancji farmaceutycznych oraz leków i pozost.wyrobów farmaceutycznych</v>
          </cell>
          <cell r="D24">
            <v>12</v>
          </cell>
          <cell r="E24">
            <v>1</v>
          </cell>
          <cell r="F24">
            <v>11</v>
          </cell>
          <cell r="G24">
            <v>12</v>
          </cell>
          <cell r="H24">
            <v>0</v>
          </cell>
          <cell r="I24">
            <v>0</v>
          </cell>
        </row>
        <row r="25">
          <cell r="C25" t="str">
            <v xml:space="preserve"> 22 Produkcja wyrobów z gumy i tworzyw sztucznych</v>
          </cell>
          <cell r="D25">
            <v>351</v>
          </cell>
          <cell r="E25">
            <v>0</v>
          </cell>
          <cell r="F25">
            <v>351</v>
          </cell>
          <cell r="G25">
            <v>135</v>
          </cell>
          <cell r="H25">
            <v>132</v>
          </cell>
          <cell r="I25">
            <v>84</v>
          </cell>
        </row>
        <row r="26">
          <cell r="C26" t="str">
            <v xml:space="preserve"> 23 Produkcja wyrobów z pozostałych mineralnych surowców niemetalicznych</v>
          </cell>
          <cell r="D26">
            <v>257</v>
          </cell>
          <cell r="E26">
            <v>0</v>
          </cell>
          <cell r="F26">
            <v>257</v>
          </cell>
          <cell r="G26">
            <v>48</v>
          </cell>
          <cell r="H26">
            <v>89</v>
          </cell>
          <cell r="I26">
            <v>120</v>
          </cell>
        </row>
        <row r="27">
          <cell r="C27" t="str">
            <v xml:space="preserve"> 24 Produkcja metali</v>
          </cell>
          <cell r="D27">
            <v>86</v>
          </cell>
          <cell r="E27">
            <v>2</v>
          </cell>
          <cell r="F27">
            <v>84</v>
          </cell>
          <cell r="G27">
            <v>37</v>
          </cell>
          <cell r="H27">
            <v>49</v>
          </cell>
          <cell r="I27">
            <v>0</v>
          </cell>
        </row>
        <row r="28">
          <cell r="C28" t="str">
            <v xml:space="preserve"> 25 Produkcja metalowych wyrobów gotowych, z wyłączeniem maszyn i urządzeń</v>
          </cell>
          <cell r="D28">
            <v>888</v>
          </cell>
          <cell r="E28">
            <v>6</v>
          </cell>
          <cell r="F28">
            <v>882</v>
          </cell>
          <cell r="G28">
            <v>148</v>
          </cell>
          <cell r="H28">
            <v>199</v>
          </cell>
          <cell r="I28">
            <v>541</v>
          </cell>
        </row>
        <row r="29">
          <cell r="C29" t="str">
            <v xml:space="preserve"> 26 Produkcja komputerów,wyrobów elektronicznych i optycznych</v>
          </cell>
          <cell r="D29">
            <v>53</v>
          </cell>
          <cell r="E29">
            <v>1</v>
          </cell>
          <cell r="F29">
            <v>52</v>
          </cell>
          <cell r="G29">
            <v>24</v>
          </cell>
          <cell r="H29">
            <v>29</v>
          </cell>
          <cell r="I29">
            <v>0</v>
          </cell>
        </row>
        <row r="30">
          <cell r="C30" t="str">
            <v xml:space="preserve"> 27 Produkcja urządzeń elektrycznych</v>
          </cell>
          <cell r="D30">
            <v>60</v>
          </cell>
          <cell r="E30">
            <v>1</v>
          </cell>
          <cell r="F30">
            <v>59</v>
          </cell>
          <cell r="G30">
            <v>60</v>
          </cell>
          <cell r="H30">
            <v>0</v>
          </cell>
          <cell r="I30">
            <v>0</v>
          </cell>
        </row>
        <row r="31">
          <cell r="C31" t="str">
            <v xml:space="preserve"> 28 Produkcja maszyn i urządzeń, gdzie indziej nie sklasyfikowana</v>
          </cell>
          <cell r="D31">
            <v>151</v>
          </cell>
          <cell r="E31">
            <v>5</v>
          </cell>
          <cell r="F31">
            <v>146</v>
          </cell>
          <cell r="G31">
            <v>118</v>
          </cell>
          <cell r="H31">
            <v>33</v>
          </cell>
          <cell r="I31">
            <v>0</v>
          </cell>
        </row>
        <row r="32">
          <cell r="C32" t="str">
            <v xml:space="preserve"> 29 Produkcja pojazdów samochodowych, przyczep i naczep, z wyłączeniem motocykli</v>
          </cell>
          <cell r="D32">
            <v>87</v>
          </cell>
          <cell r="E32">
            <v>0</v>
          </cell>
          <cell r="F32">
            <v>87</v>
          </cell>
          <cell r="G32">
            <v>59</v>
          </cell>
          <cell r="H32">
            <v>28</v>
          </cell>
          <cell r="I32">
            <v>0</v>
          </cell>
        </row>
        <row r="33">
          <cell r="C33" t="str">
            <v xml:space="preserve"> 30 Produkcja pozostałego sprzętu transportowego</v>
          </cell>
          <cell r="D33">
            <v>49</v>
          </cell>
          <cell r="E33">
            <v>2</v>
          </cell>
          <cell r="F33">
            <v>47</v>
          </cell>
          <cell r="G33">
            <v>24</v>
          </cell>
          <cell r="H33">
            <v>25</v>
          </cell>
          <cell r="I33">
            <v>0</v>
          </cell>
        </row>
        <row r="34">
          <cell r="C34" t="str">
            <v xml:space="preserve"> 31 Produkcja mebli</v>
          </cell>
          <cell r="D34">
            <v>191</v>
          </cell>
          <cell r="E34">
            <v>0</v>
          </cell>
          <cell r="F34">
            <v>191</v>
          </cell>
          <cell r="G34">
            <v>86</v>
          </cell>
          <cell r="H34">
            <v>26</v>
          </cell>
          <cell r="I34">
            <v>79</v>
          </cell>
        </row>
        <row r="35">
          <cell r="C35" t="str">
            <v xml:space="preserve"> 32 Pozostała produkcja wyrobów</v>
          </cell>
          <cell r="D35">
            <v>42</v>
          </cell>
          <cell r="E35">
            <v>0</v>
          </cell>
          <cell r="F35">
            <v>42</v>
          </cell>
          <cell r="G35">
            <v>13</v>
          </cell>
          <cell r="H35">
            <v>29</v>
          </cell>
          <cell r="I35">
            <v>0</v>
          </cell>
        </row>
        <row r="36">
          <cell r="C36" t="str">
            <v xml:space="preserve"> 33 Naprawa,konserwacja i instalowanie maszyn i urządzeń</v>
          </cell>
          <cell r="D36">
            <v>300</v>
          </cell>
          <cell r="E36">
            <v>6</v>
          </cell>
          <cell r="F36">
            <v>294</v>
          </cell>
          <cell r="G36">
            <v>41</v>
          </cell>
          <cell r="H36">
            <v>121</v>
          </cell>
          <cell r="I36">
            <v>138</v>
          </cell>
        </row>
        <row r="37">
          <cell r="C37" t="str">
            <v>WYTWARZANIE I ZAOPATRYWANIE W ENERGIĘ ELEKTRYCZNĄ,GAZ,PARĘ WODNĄ,GORĄCĄ WODĘ I POWIETRZE DO URZĄDZEŃ KLIMATYZACYJNYCH(D)</v>
          </cell>
          <cell r="D37">
            <v>61</v>
          </cell>
          <cell r="E37">
            <v>20</v>
          </cell>
          <cell r="F37">
            <v>41</v>
          </cell>
          <cell r="G37">
            <v>31</v>
          </cell>
          <cell r="H37">
            <v>11</v>
          </cell>
          <cell r="I37">
            <v>19</v>
          </cell>
        </row>
        <row r="38">
          <cell r="C38" t="str">
            <v xml:space="preserve"> 35 Wytwarzanie i zaopatywanie w energię elektryczną,gaz,parę wodną,gorącą wodę i powietrze do układów klimatyzacyjnych</v>
          </cell>
          <cell r="D38">
            <v>61</v>
          </cell>
          <cell r="E38">
            <v>20</v>
          </cell>
          <cell r="F38">
            <v>41</v>
          </cell>
          <cell r="G38">
            <v>31</v>
          </cell>
          <cell r="H38">
            <v>11</v>
          </cell>
          <cell r="I38">
            <v>19</v>
          </cell>
        </row>
        <row r="39">
          <cell r="C39" t="str">
            <v>DOSTAWA WODY;GOSPODAROWANIE ŚCIEKAMI I ODPADAMI ORAZ DZIAŁALNOŚĆ ZWIĄZANA Z REKULTYWACJĄ (E)</v>
          </cell>
          <cell r="D39">
            <v>192</v>
          </cell>
          <cell r="E39">
            <v>104</v>
          </cell>
          <cell r="F39">
            <v>88</v>
          </cell>
          <cell r="G39">
            <v>68</v>
          </cell>
          <cell r="H39">
            <v>66</v>
          </cell>
          <cell r="I39">
            <v>58</v>
          </cell>
        </row>
        <row r="40">
          <cell r="C40" t="str">
            <v xml:space="preserve"> 36 Pobór,uzdatnianie i dostarczanie wody</v>
          </cell>
          <cell r="D40">
            <v>62</v>
          </cell>
          <cell r="E40">
            <v>62</v>
          </cell>
          <cell r="F40">
            <v>0</v>
          </cell>
          <cell r="G40">
            <v>19</v>
          </cell>
          <cell r="H40">
            <v>30</v>
          </cell>
          <cell r="I40">
            <v>13</v>
          </cell>
        </row>
        <row r="41">
          <cell r="C41" t="str">
            <v xml:space="preserve"> 37 Odprowadzanie i oczyszczanie ścieków</v>
          </cell>
          <cell r="D41">
            <v>31</v>
          </cell>
          <cell r="E41">
            <v>25</v>
          </cell>
          <cell r="F41">
            <v>6</v>
          </cell>
          <cell r="G41">
            <v>19</v>
          </cell>
          <cell r="H41">
            <v>7</v>
          </cell>
          <cell r="I41">
            <v>5</v>
          </cell>
        </row>
        <row r="42">
          <cell r="C42" t="str">
            <v xml:space="preserve"> 38 Działalność związana ze zbieraniem, przetwarzaniem i unieszkodliwianiem odpadów; odzysk surowców</v>
          </cell>
          <cell r="D42">
            <v>94</v>
          </cell>
          <cell r="E42">
            <v>17</v>
          </cell>
          <cell r="F42">
            <v>77</v>
          </cell>
          <cell r="G42">
            <v>30</v>
          </cell>
          <cell r="H42">
            <v>29</v>
          </cell>
          <cell r="I42">
            <v>35</v>
          </cell>
        </row>
        <row r="43">
          <cell r="C43" t="str">
            <v xml:space="preserve"> 39 Działalność związana z rekultywacją i pozostała działalność usługowa związana z gospodarką odpadami</v>
          </cell>
          <cell r="D43">
            <v>5</v>
          </cell>
          <cell r="E43">
            <v>0</v>
          </cell>
          <cell r="F43">
            <v>5</v>
          </cell>
          <cell r="G43">
            <v>0</v>
          </cell>
          <cell r="H43">
            <v>0</v>
          </cell>
          <cell r="I43">
            <v>5</v>
          </cell>
        </row>
        <row r="44">
          <cell r="C44" t="str">
            <v>BUDOWNICTWO (F)</v>
          </cell>
          <cell r="D44">
            <v>2852</v>
          </cell>
          <cell r="E44">
            <v>21</v>
          </cell>
          <cell r="F44">
            <v>2831</v>
          </cell>
          <cell r="G44">
            <v>192</v>
          </cell>
          <cell r="H44">
            <v>561</v>
          </cell>
          <cell r="I44">
            <v>2099</v>
          </cell>
        </row>
        <row r="45">
          <cell r="C45" t="str">
            <v xml:space="preserve"> 41 Roboty budowlane związane ze wznoszeniem budynków</v>
          </cell>
          <cell r="D45">
            <v>789</v>
          </cell>
          <cell r="E45">
            <v>11</v>
          </cell>
          <cell r="F45">
            <v>778</v>
          </cell>
          <cell r="G45">
            <v>57</v>
          </cell>
          <cell r="H45">
            <v>127</v>
          </cell>
          <cell r="I45">
            <v>605</v>
          </cell>
        </row>
        <row r="46">
          <cell r="C46" t="str">
            <v xml:space="preserve"> 42 Roboty związane z budową obiektów inżynierii lądowej i wodnej</v>
          </cell>
          <cell r="D46">
            <v>433</v>
          </cell>
          <cell r="E46">
            <v>9</v>
          </cell>
          <cell r="F46">
            <v>424</v>
          </cell>
          <cell r="G46">
            <v>76</v>
          </cell>
          <cell r="H46">
            <v>192</v>
          </cell>
          <cell r="I46">
            <v>165</v>
          </cell>
        </row>
        <row r="47">
          <cell r="C47" t="str">
            <v xml:space="preserve"> 43 Roboty budowlane specjalistyczne</v>
          </cell>
          <cell r="D47">
            <v>1630</v>
          </cell>
          <cell r="E47">
            <v>1</v>
          </cell>
          <cell r="F47">
            <v>1629</v>
          </cell>
          <cell r="G47">
            <v>59</v>
          </cell>
          <cell r="H47">
            <v>242</v>
          </cell>
          <cell r="I47">
            <v>1329</v>
          </cell>
        </row>
        <row r="48">
          <cell r="C48" t="str">
            <v>HANDEL HURTOWY I DETALICZNY; NAPRAWA POJAZDÓW SAMOCHODOWYCH, WŁĄCZAJĄC MOTOCYKLE  (G)</v>
          </cell>
          <cell r="D48">
            <v>4828</v>
          </cell>
          <cell r="E48">
            <v>8</v>
          </cell>
          <cell r="F48">
            <v>4820</v>
          </cell>
          <cell r="G48">
            <v>502</v>
          </cell>
          <cell r="H48">
            <v>1252</v>
          </cell>
          <cell r="I48">
            <v>3074</v>
          </cell>
        </row>
        <row r="49">
          <cell r="C49" t="str">
            <v xml:space="preserve"> 45 Handel hurtowy i detaliczny pojazdami samochodowymi, naprawa pojazdów samochodowych</v>
          </cell>
          <cell r="D49">
            <v>334</v>
          </cell>
          <cell r="E49">
            <v>3</v>
          </cell>
          <cell r="F49">
            <v>331</v>
          </cell>
          <cell r="G49">
            <v>38</v>
          </cell>
          <cell r="H49">
            <v>71</v>
          </cell>
          <cell r="I49">
            <v>225</v>
          </cell>
        </row>
        <row r="50">
          <cell r="C50" t="str">
            <v xml:space="preserve"> 46 Handel hurtowy z wyłączeniem handlu pojazdami samochodowymi</v>
          </cell>
          <cell r="D50">
            <v>2335</v>
          </cell>
          <cell r="E50">
            <v>2</v>
          </cell>
          <cell r="F50">
            <v>2333</v>
          </cell>
          <cell r="G50">
            <v>334</v>
          </cell>
          <cell r="H50">
            <v>646</v>
          </cell>
          <cell r="I50">
            <v>1355</v>
          </cell>
        </row>
        <row r="51">
          <cell r="C51" t="str">
            <v xml:space="preserve"> 47 Handel detaliczny, z wyłączeniem handlu detalicznego pojazdami samochodowymi</v>
          </cell>
          <cell r="D51">
            <v>2159</v>
          </cell>
          <cell r="E51">
            <v>3</v>
          </cell>
          <cell r="F51">
            <v>2156</v>
          </cell>
          <cell r="G51">
            <v>130</v>
          </cell>
          <cell r="H51">
            <v>535</v>
          </cell>
          <cell r="I51">
            <v>1494</v>
          </cell>
        </row>
        <row r="52">
          <cell r="C52" t="str">
            <v>TRANSPORT I GOSPODARKA MAGAZYNOWA (H)</v>
          </cell>
          <cell r="D52">
            <v>1544</v>
          </cell>
          <cell r="E52">
            <v>59</v>
          </cell>
          <cell r="F52">
            <v>1485</v>
          </cell>
          <cell r="G52">
            <v>226</v>
          </cell>
          <cell r="H52">
            <v>298</v>
          </cell>
          <cell r="I52">
            <v>1020</v>
          </cell>
        </row>
        <row r="53">
          <cell r="C53" t="str">
            <v xml:space="preserve"> 49 Transport lądowy oraz transport rurociągowy</v>
          </cell>
          <cell r="D53">
            <v>1243</v>
          </cell>
          <cell r="E53">
            <v>47</v>
          </cell>
          <cell r="F53">
            <v>1196</v>
          </cell>
          <cell r="G53">
            <v>165</v>
          </cell>
          <cell r="H53">
            <v>192</v>
          </cell>
          <cell r="I53">
            <v>886</v>
          </cell>
        </row>
        <row r="54">
          <cell r="C54" t="str">
            <v xml:space="preserve"> 50 Transport wodny</v>
          </cell>
          <cell r="D54">
            <v>2</v>
          </cell>
          <cell r="E54">
            <v>0</v>
          </cell>
          <cell r="F54">
            <v>2</v>
          </cell>
          <cell r="G54">
            <v>2</v>
          </cell>
          <cell r="H54">
            <v>0</v>
          </cell>
          <cell r="I54">
            <v>0</v>
          </cell>
        </row>
        <row r="55">
          <cell r="C55" t="str">
            <v xml:space="preserve"> 51 Transport lotniczy</v>
          </cell>
          <cell r="D55">
            <v>3</v>
          </cell>
          <cell r="E55">
            <v>1</v>
          </cell>
          <cell r="F55">
            <v>2</v>
          </cell>
          <cell r="G55">
            <v>3</v>
          </cell>
          <cell r="H55">
            <v>0</v>
          </cell>
          <cell r="I55">
            <v>0</v>
          </cell>
        </row>
        <row r="56">
          <cell r="C56" t="str">
            <v xml:space="preserve"> 52 Magazynowanie i działalność usługowa wspomagająca transport</v>
          </cell>
          <cell r="D56">
            <v>239</v>
          </cell>
          <cell r="E56">
            <v>10</v>
          </cell>
          <cell r="F56">
            <v>229</v>
          </cell>
          <cell r="G56">
            <v>55</v>
          </cell>
          <cell r="H56">
            <v>74</v>
          </cell>
          <cell r="I56">
            <v>110</v>
          </cell>
        </row>
        <row r="57">
          <cell r="C57" t="str">
            <v xml:space="preserve"> 53 Działalność pocztowa i kurierska</v>
          </cell>
          <cell r="D57">
            <v>57</v>
          </cell>
          <cell r="E57">
            <v>1</v>
          </cell>
          <cell r="F57">
            <v>56</v>
          </cell>
          <cell r="G57">
            <v>1</v>
          </cell>
          <cell r="H57">
            <v>32</v>
          </cell>
          <cell r="I57">
            <v>24</v>
          </cell>
        </row>
        <row r="58">
          <cell r="C58" t="str">
            <v>DZIAŁALNOŚĆ ZWIĄZANA Z ZAKWATEROWANIEM I USŁUGAMI GASTRONOMICZNYMI(I)</v>
          </cell>
          <cell r="D58">
            <v>949</v>
          </cell>
          <cell r="E58">
            <v>61</v>
          </cell>
          <cell r="F58">
            <v>888</v>
          </cell>
          <cell r="G58">
            <v>71</v>
          </cell>
          <cell r="H58">
            <v>170</v>
          </cell>
          <cell r="I58">
            <v>708</v>
          </cell>
        </row>
        <row r="59">
          <cell r="C59" t="str">
            <v xml:space="preserve"> 55 Zakwaterowanie</v>
          </cell>
          <cell r="D59">
            <v>356</v>
          </cell>
          <cell r="E59">
            <v>60</v>
          </cell>
          <cell r="F59">
            <v>296</v>
          </cell>
          <cell r="G59">
            <v>36</v>
          </cell>
          <cell r="H59">
            <v>46</v>
          </cell>
          <cell r="I59">
            <v>274</v>
          </cell>
        </row>
        <row r="60">
          <cell r="C60" t="str">
            <v xml:space="preserve"> 56 Działalność usługowa związana z wyżywieniem</v>
          </cell>
          <cell r="D60">
            <v>593</v>
          </cell>
          <cell r="E60">
            <v>1</v>
          </cell>
          <cell r="F60">
            <v>592</v>
          </cell>
          <cell r="G60">
            <v>35</v>
          </cell>
          <cell r="H60">
            <v>124</v>
          </cell>
          <cell r="I60">
            <v>434</v>
          </cell>
        </row>
        <row r="61">
          <cell r="C61" t="str">
            <v>INFORMACJA I KOMUNIKACJA (J)</v>
          </cell>
          <cell r="D61">
            <v>651</v>
          </cell>
          <cell r="E61">
            <v>22</v>
          </cell>
          <cell r="F61">
            <v>629</v>
          </cell>
          <cell r="G61">
            <v>145</v>
          </cell>
          <cell r="H61">
            <v>127</v>
          </cell>
          <cell r="I61">
            <v>379</v>
          </cell>
        </row>
        <row r="62">
          <cell r="C62" t="str">
            <v xml:space="preserve"> 58 Działalność wydawnicza</v>
          </cell>
          <cell r="D62">
            <v>100</v>
          </cell>
          <cell r="E62">
            <v>0</v>
          </cell>
          <cell r="F62">
            <v>100</v>
          </cell>
          <cell r="G62">
            <v>22</v>
          </cell>
          <cell r="H62">
            <v>10</v>
          </cell>
          <cell r="I62">
            <v>68</v>
          </cell>
        </row>
        <row r="63">
          <cell r="C63" t="str">
            <v xml:space="preserve"> 59 Działalność związana z produkcją filmów,nagrań wideo,programów tv,nagrań dźwiękowych i muzycznych</v>
          </cell>
          <cell r="D63">
            <v>3</v>
          </cell>
          <cell r="E63">
            <v>0</v>
          </cell>
          <cell r="F63">
            <v>3</v>
          </cell>
          <cell r="G63">
            <v>3</v>
          </cell>
          <cell r="H63">
            <v>0</v>
          </cell>
          <cell r="I63">
            <v>0</v>
          </cell>
        </row>
        <row r="64">
          <cell r="C64" t="str">
            <v xml:space="preserve"> 60 Nadawanie programów ogólnodostępnych i abonamentowych</v>
          </cell>
          <cell r="D64">
            <v>2</v>
          </cell>
          <cell r="E64">
            <v>0</v>
          </cell>
          <cell r="F64">
            <v>2</v>
          </cell>
          <cell r="G64">
            <v>2</v>
          </cell>
          <cell r="H64">
            <v>0</v>
          </cell>
          <cell r="I64">
            <v>0</v>
          </cell>
        </row>
        <row r="65">
          <cell r="C65" t="str">
            <v xml:space="preserve"> 61 Telekomunikacja</v>
          </cell>
          <cell r="D65">
            <v>55</v>
          </cell>
          <cell r="E65">
            <v>1</v>
          </cell>
          <cell r="F65">
            <v>54</v>
          </cell>
          <cell r="G65">
            <v>12</v>
          </cell>
          <cell r="H65">
            <v>4</v>
          </cell>
          <cell r="I65">
            <v>39</v>
          </cell>
        </row>
        <row r="66">
          <cell r="C66" t="str">
            <v xml:space="preserve"> 62 Działalność związana z oprogramowaniem i doradztwem w zakresie informatyki oraz działalność powiązana</v>
          </cell>
          <cell r="D66">
            <v>390</v>
          </cell>
          <cell r="E66">
            <v>2</v>
          </cell>
          <cell r="F66">
            <v>388</v>
          </cell>
          <cell r="G66">
            <v>69</v>
          </cell>
          <cell r="H66">
            <v>86</v>
          </cell>
          <cell r="I66">
            <v>235</v>
          </cell>
        </row>
        <row r="67">
          <cell r="C67" t="str">
            <v xml:space="preserve"> 63 Działalność usługowa w zakresie informacji</v>
          </cell>
          <cell r="D67">
            <v>101</v>
          </cell>
          <cell r="E67">
            <v>19</v>
          </cell>
          <cell r="F67">
            <v>82</v>
          </cell>
          <cell r="G67">
            <v>37</v>
          </cell>
          <cell r="H67">
            <v>27</v>
          </cell>
          <cell r="I67">
            <v>37</v>
          </cell>
        </row>
        <row r="68">
          <cell r="C68" t="str">
            <v>DZIAŁALNOŚĆ FINANSOWA I UBEZPIECZENIOWA (K)</v>
          </cell>
          <cell r="D68">
            <v>521</v>
          </cell>
          <cell r="E68">
            <v>9</v>
          </cell>
          <cell r="F68">
            <v>512</v>
          </cell>
          <cell r="G68">
            <v>316</v>
          </cell>
          <cell r="H68">
            <v>58</v>
          </cell>
          <cell r="I68">
            <v>147</v>
          </cell>
        </row>
        <row r="69">
          <cell r="C69" t="str">
            <v xml:space="preserve"> 64 Finansowa działalność usługowa,z wyłączeniem ubezpieczeń i funduszów emerytalnych</v>
          </cell>
          <cell r="D69">
            <v>340</v>
          </cell>
          <cell r="E69">
            <v>7</v>
          </cell>
          <cell r="F69">
            <v>333</v>
          </cell>
          <cell r="G69">
            <v>225</v>
          </cell>
          <cell r="H69">
            <v>16</v>
          </cell>
          <cell r="I69">
            <v>99</v>
          </cell>
        </row>
        <row r="70">
          <cell r="C70" t="str">
            <v xml:space="preserve"> 65 Ubezpieczenia,reasekuracja oraz fundusze emerytalne,z wyłączeniem obowiązkowego ubezpieczenia społecznego</v>
          </cell>
          <cell r="D70">
            <v>23</v>
          </cell>
          <cell r="E70">
            <v>0</v>
          </cell>
          <cell r="F70">
            <v>23</v>
          </cell>
          <cell r="G70">
            <v>22</v>
          </cell>
          <cell r="H70">
            <v>1</v>
          </cell>
          <cell r="I70">
            <v>0</v>
          </cell>
        </row>
        <row r="71">
          <cell r="C71" t="str">
            <v xml:space="preserve"> 66 Działalność wspomagająca usługi finansowe oraz ubezpieczenia i fundusze emerytalne</v>
          </cell>
          <cell r="D71">
            <v>158</v>
          </cell>
          <cell r="E71">
            <v>2</v>
          </cell>
          <cell r="F71">
            <v>156</v>
          </cell>
          <cell r="G71">
            <v>69</v>
          </cell>
          <cell r="H71">
            <v>41</v>
          </cell>
          <cell r="I71">
            <v>48</v>
          </cell>
        </row>
        <row r="72">
          <cell r="C72" t="str">
            <v>DZIAŁALNOŚĆ ZWIĄZANA Z OBSŁUGĄ  RYNKU NIERUCHOMOŚCI (L)</v>
          </cell>
          <cell r="D72">
            <v>324</v>
          </cell>
          <cell r="E72">
            <v>79</v>
          </cell>
          <cell r="F72">
            <v>245</v>
          </cell>
          <cell r="G72">
            <v>78</v>
          </cell>
          <cell r="H72">
            <v>122</v>
          </cell>
          <cell r="I72">
            <v>124</v>
          </cell>
        </row>
        <row r="73">
          <cell r="C73" t="str">
            <v xml:space="preserve"> 68 Działalność związana z obsługą rynku nieruchomości</v>
          </cell>
          <cell r="D73">
            <v>324</v>
          </cell>
          <cell r="E73">
            <v>79</v>
          </cell>
          <cell r="F73">
            <v>245</v>
          </cell>
          <cell r="G73">
            <v>78</v>
          </cell>
          <cell r="H73">
            <v>122</v>
          </cell>
          <cell r="I73">
            <v>124</v>
          </cell>
        </row>
        <row r="74">
          <cell r="C74" t="str">
            <v>DZIAŁALNOŚĆ PROFESJONALNA,NAUKOWA I TECHNICZNA (M)</v>
          </cell>
          <cell r="D74">
            <v>1123</v>
          </cell>
          <cell r="E74">
            <v>104</v>
          </cell>
          <cell r="F74">
            <v>1019</v>
          </cell>
          <cell r="G74">
            <v>164</v>
          </cell>
          <cell r="H74">
            <v>156</v>
          </cell>
          <cell r="I74">
            <v>803</v>
          </cell>
        </row>
        <row r="75">
          <cell r="C75" t="str">
            <v xml:space="preserve"> 69 Działalność prawnicza,rachunkowo-księgowa i doradztwo podatkowe</v>
          </cell>
          <cell r="D75">
            <v>342</v>
          </cell>
          <cell r="E75">
            <v>24</v>
          </cell>
          <cell r="F75">
            <v>318</v>
          </cell>
          <cell r="G75">
            <v>24</v>
          </cell>
          <cell r="H75">
            <v>23</v>
          </cell>
          <cell r="I75">
            <v>295</v>
          </cell>
        </row>
        <row r="76">
          <cell r="C76" t="str">
            <v xml:space="preserve"> 70 Działalność firm centralnych (head offices);doradztwo związane z zarządzaniem</v>
          </cell>
          <cell r="D76">
            <v>166</v>
          </cell>
          <cell r="E76">
            <v>13</v>
          </cell>
          <cell r="F76">
            <v>153</v>
          </cell>
          <cell r="G76">
            <v>30</v>
          </cell>
          <cell r="H76">
            <v>3</v>
          </cell>
          <cell r="I76">
            <v>133</v>
          </cell>
        </row>
        <row r="77">
          <cell r="C77" t="str">
            <v xml:space="preserve"> 71 Działalność w zakresie architektury i inżynierii; badania i analizy techniczne</v>
          </cell>
          <cell r="D77">
            <v>258</v>
          </cell>
          <cell r="E77">
            <v>15</v>
          </cell>
          <cell r="F77">
            <v>243</v>
          </cell>
          <cell r="G77">
            <v>53</v>
          </cell>
          <cell r="H77">
            <v>63</v>
          </cell>
          <cell r="I77">
            <v>142</v>
          </cell>
        </row>
        <row r="78">
          <cell r="C78" t="str">
            <v xml:space="preserve"> 72 Badania naukowe i prace rozwojowe</v>
          </cell>
          <cell r="D78">
            <v>37</v>
          </cell>
          <cell r="E78">
            <v>35</v>
          </cell>
          <cell r="F78">
            <v>2</v>
          </cell>
          <cell r="G78">
            <v>35</v>
          </cell>
          <cell r="H78">
            <v>2</v>
          </cell>
          <cell r="I78">
            <v>0</v>
          </cell>
        </row>
        <row r="79">
          <cell r="C79" t="str">
            <v xml:space="preserve"> 73 Reklama, badanie rynku i opinii publicznej</v>
          </cell>
          <cell r="D79">
            <v>244</v>
          </cell>
          <cell r="E79">
            <v>0</v>
          </cell>
          <cell r="F79">
            <v>244</v>
          </cell>
          <cell r="G79">
            <v>18</v>
          </cell>
          <cell r="H79">
            <v>46</v>
          </cell>
          <cell r="I79">
            <v>180</v>
          </cell>
        </row>
        <row r="80">
          <cell r="C80" t="str">
            <v xml:space="preserve"> 74 Pozostała działalność profesjonalna, naukowa i techniczna</v>
          </cell>
          <cell r="D80">
            <v>46</v>
          </cell>
          <cell r="E80">
            <v>0</v>
          </cell>
          <cell r="F80">
            <v>46</v>
          </cell>
          <cell r="G80">
            <v>4</v>
          </cell>
          <cell r="H80">
            <v>2</v>
          </cell>
          <cell r="I80">
            <v>40</v>
          </cell>
        </row>
        <row r="81">
          <cell r="C81" t="str">
            <v xml:space="preserve"> 75 Działalność weterynaryjna</v>
          </cell>
          <cell r="D81">
            <v>30</v>
          </cell>
          <cell r="E81">
            <v>17</v>
          </cell>
          <cell r="F81">
            <v>13</v>
          </cell>
          <cell r="G81">
            <v>0</v>
          </cell>
          <cell r="H81">
            <v>17</v>
          </cell>
          <cell r="I81">
            <v>13</v>
          </cell>
        </row>
        <row r="82">
          <cell r="C82" t="str">
            <v>DZIAŁALNOŚĆ W ZAKRESIE USŁUG ADMINISTROWANIA I DZIAŁALNOŚĆ WSPIERAJĄCA (N)</v>
          </cell>
          <cell r="D82">
            <v>561</v>
          </cell>
          <cell r="E82">
            <v>6</v>
          </cell>
          <cell r="F82">
            <v>555</v>
          </cell>
          <cell r="G82">
            <v>105</v>
          </cell>
          <cell r="H82">
            <v>150</v>
          </cell>
          <cell r="I82">
            <v>306</v>
          </cell>
        </row>
        <row r="83">
          <cell r="C83" t="str">
            <v xml:space="preserve"> 77 Wynajem i dzierżawa</v>
          </cell>
          <cell r="D83">
            <v>84</v>
          </cell>
          <cell r="E83">
            <v>0</v>
          </cell>
          <cell r="F83">
            <v>84</v>
          </cell>
          <cell r="G83">
            <v>6</v>
          </cell>
          <cell r="H83">
            <v>12</v>
          </cell>
          <cell r="I83">
            <v>66</v>
          </cell>
        </row>
        <row r="84">
          <cell r="C84" t="str">
            <v xml:space="preserve"> 78 Działalność związana z zatrudnieniem</v>
          </cell>
          <cell r="D84">
            <v>68</v>
          </cell>
          <cell r="E84">
            <v>1</v>
          </cell>
          <cell r="F84">
            <v>67</v>
          </cell>
          <cell r="G84">
            <v>15</v>
          </cell>
          <cell r="H84">
            <v>27</v>
          </cell>
          <cell r="I84">
            <v>26</v>
          </cell>
        </row>
        <row r="85">
          <cell r="C85" t="str">
            <v xml:space="preserve"> 79 Działalność organizatorów turystyki pośredników i agentów turyst. oraz poz.dział.usł.w zakresie rezerwacji i dział.z nią związane</v>
          </cell>
          <cell r="D85">
            <v>68</v>
          </cell>
          <cell r="E85">
            <v>0</v>
          </cell>
          <cell r="F85">
            <v>68</v>
          </cell>
          <cell r="G85">
            <v>1</v>
          </cell>
          <cell r="H85">
            <v>17</v>
          </cell>
          <cell r="I85">
            <v>50</v>
          </cell>
        </row>
        <row r="86">
          <cell r="C86" t="str">
            <v xml:space="preserve"> 80 Działalność detektywistyczna i ochroniarska</v>
          </cell>
          <cell r="D86">
            <v>93</v>
          </cell>
          <cell r="E86">
            <v>2</v>
          </cell>
          <cell r="F86">
            <v>91</v>
          </cell>
          <cell r="G86">
            <v>48</v>
          </cell>
          <cell r="H86">
            <v>15</v>
          </cell>
          <cell r="I86">
            <v>30</v>
          </cell>
        </row>
        <row r="87">
          <cell r="C87" t="str">
            <v xml:space="preserve"> 81 Działalność usługowa związana z utrzymaniem porządku w budynkach i zagospodarowaniem terenów zieleni</v>
          </cell>
          <cell r="D87">
            <v>205</v>
          </cell>
          <cell r="E87">
            <v>3</v>
          </cell>
          <cell r="F87">
            <v>202</v>
          </cell>
          <cell r="G87">
            <v>26</v>
          </cell>
          <cell r="H87">
            <v>70</v>
          </cell>
          <cell r="I87">
            <v>109</v>
          </cell>
        </row>
        <row r="88">
          <cell r="C88" t="str">
            <v xml:space="preserve"> 82 Działalność związana z admin.obsługą biura i pozostała działaln.wspomagająca prowadzenie działalności gospodarczej</v>
          </cell>
          <cell r="D88">
            <v>43</v>
          </cell>
          <cell r="E88">
            <v>0</v>
          </cell>
          <cell r="F88">
            <v>43</v>
          </cell>
          <cell r="G88">
            <v>9</v>
          </cell>
          <cell r="H88">
            <v>9</v>
          </cell>
          <cell r="I88">
            <v>25</v>
          </cell>
        </row>
        <row r="89">
          <cell r="C89" t="str">
            <v>ADMINISTRACJA PUBLICZNA I OBRONA NARODOWA;OBOWIĄZKOWE ZABEZPIECZENIA SPOŁECZNE (O)</v>
          </cell>
          <cell r="D89">
            <v>1129</v>
          </cell>
          <cell r="E89">
            <v>1128</v>
          </cell>
          <cell r="F89">
            <v>1</v>
          </cell>
          <cell r="G89">
            <v>757</v>
          </cell>
          <cell r="H89">
            <v>322</v>
          </cell>
          <cell r="I89">
            <v>50</v>
          </cell>
        </row>
        <row r="90">
          <cell r="C90" t="str">
            <v xml:space="preserve"> 84 Administracja publiczna i obrona narodowa; obowiązkowe zabezpieczenia społeczne</v>
          </cell>
          <cell r="D90">
            <v>1129</v>
          </cell>
          <cell r="E90">
            <v>1128</v>
          </cell>
          <cell r="F90">
            <v>1</v>
          </cell>
          <cell r="G90">
            <v>757</v>
          </cell>
          <cell r="H90">
            <v>322</v>
          </cell>
          <cell r="I90">
            <v>50</v>
          </cell>
        </row>
        <row r="91">
          <cell r="C91" t="str">
            <v>EDUKACJA (P)</v>
          </cell>
          <cell r="D91">
            <v>265</v>
          </cell>
          <cell r="E91">
            <v>197</v>
          </cell>
          <cell r="F91">
            <v>68</v>
          </cell>
          <cell r="G91">
            <v>107</v>
          </cell>
          <cell r="H91">
            <v>86</v>
          </cell>
          <cell r="I91">
            <v>72</v>
          </cell>
        </row>
        <row r="92">
          <cell r="C92" t="str">
            <v xml:space="preserve"> 85 Edukacja</v>
          </cell>
          <cell r="D92">
            <v>265</v>
          </cell>
          <cell r="E92">
            <v>197</v>
          </cell>
          <cell r="F92">
            <v>68</v>
          </cell>
          <cell r="G92">
            <v>107</v>
          </cell>
          <cell r="H92">
            <v>86</v>
          </cell>
          <cell r="I92">
            <v>72</v>
          </cell>
        </row>
        <row r="93">
          <cell r="C93" t="str">
            <v>OPIEKA ZDROWOTNA I POMOC SPOŁECZNA (Q)</v>
          </cell>
          <cell r="D93">
            <v>842</v>
          </cell>
          <cell r="E93">
            <v>596</v>
          </cell>
          <cell r="F93">
            <v>246</v>
          </cell>
          <cell r="G93">
            <v>332</v>
          </cell>
          <cell r="H93">
            <v>304</v>
          </cell>
          <cell r="I93">
            <v>206</v>
          </cell>
        </row>
        <row r="94">
          <cell r="C94" t="str">
            <v xml:space="preserve"> 86 Opieka zdrowotna</v>
          </cell>
          <cell r="D94">
            <v>483</v>
          </cell>
          <cell r="E94">
            <v>255</v>
          </cell>
          <cell r="F94">
            <v>228</v>
          </cell>
          <cell r="G94">
            <v>227</v>
          </cell>
          <cell r="H94">
            <v>123</v>
          </cell>
          <cell r="I94">
            <v>133</v>
          </cell>
        </row>
        <row r="95">
          <cell r="C95" t="str">
            <v xml:space="preserve"> 87 Pomoc społeczna z zakwaterowaniem</v>
          </cell>
          <cell r="D95">
            <v>101</v>
          </cell>
          <cell r="E95">
            <v>84</v>
          </cell>
          <cell r="F95">
            <v>17</v>
          </cell>
          <cell r="G95">
            <v>48</v>
          </cell>
          <cell r="H95">
            <v>47</v>
          </cell>
          <cell r="I95">
            <v>6</v>
          </cell>
        </row>
        <row r="96">
          <cell r="C96" t="str">
            <v xml:space="preserve"> 88 Pomoc społeczna bez zakwaterowania</v>
          </cell>
          <cell r="D96">
            <v>258</v>
          </cell>
          <cell r="E96">
            <v>257</v>
          </cell>
          <cell r="F96">
            <v>1</v>
          </cell>
          <cell r="G96">
            <v>57</v>
          </cell>
          <cell r="H96">
            <v>134</v>
          </cell>
          <cell r="I96">
            <v>67</v>
          </cell>
        </row>
        <row r="97">
          <cell r="C97" t="str">
            <v>DZIAŁALNOŚĆ ZWIĄZANA Z KULTURĄ, ROZRYWKĄ I REKREACJĄ  (R)</v>
          </cell>
          <cell r="D97">
            <v>294</v>
          </cell>
          <cell r="E97">
            <v>260</v>
          </cell>
          <cell r="F97">
            <v>34</v>
          </cell>
          <cell r="G97">
            <v>68</v>
          </cell>
          <cell r="H97">
            <v>140</v>
          </cell>
          <cell r="I97">
            <v>86</v>
          </cell>
        </row>
        <row r="98">
          <cell r="C98" t="str">
            <v xml:space="preserve"> 90 Działalność twórcza związana z kulturą i rozrywką</v>
          </cell>
          <cell r="D98">
            <v>110</v>
          </cell>
          <cell r="E98">
            <v>99</v>
          </cell>
          <cell r="F98">
            <v>11</v>
          </cell>
          <cell r="G98">
            <v>21</v>
          </cell>
          <cell r="H98">
            <v>57</v>
          </cell>
          <cell r="I98">
            <v>32</v>
          </cell>
        </row>
        <row r="99">
          <cell r="C99" t="str">
            <v xml:space="preserve"> 91 Działalność bibliotek,archiwów,muzeów oraz pozostała działalność związana z kulturą</v>
          </cell>
          <cell r="D99">
            <v>109</v>
          </cell>
          <cell r="E99">
            <v>106</v>
          </cell>
          <cell r="F99">
            <v>3</v>
          </cell>
          <cell r="G99">
            <v>21</v>
          </cell>
          <cell r="H99">
            <v>44</v>
          </cell>
          <cell r="I99">
            <v>44</v>
          </cell>
        </row>
        <row r="100">
          <cell r="C100" t="str">
            <v xml:space="preserve"> 92 Działalność związana z grami losowymi i zakładami wzajemnymi</v>
          </cell>
          <cell r="D100">
            <v>2</v>
          </cell>
          <cell r="E100">
            <v>1</v>
          </cell>
          <cell r="F100">
            <v>1</v>
          </cell>
          <cell r="G100">
            <v>2</v>
          </cell>
          <cell r="H100">
            <v>0</v>
          </cell>
          <cell r="I100">
            <v>0</v>
          </cell>
        </row>
        <row r="101">
          <cell r="C101" t="str">
            <v xml:space="preserve"> 93 Działalność sportowa, rozrywkowa i rekreacyjna</v>
          </cell>
          <cell r="D101">
            <v>73</v>
          </cell>
          <cell r="E101">
            <v>54</v>
          </cell>
          <cell r="F101">
            <v>19</v>
          </cell>
          <cell r="G101">
            <v>24</v>
          </cell>
          <cell r="H101">
            <v>39</v>
          </cell>
          <cell r="I101">
            <v>10</v>
          </cell>
        </row>
        <row r="102">
          <cell r="C102" t="str">
            <v>POZOSTAŁA DZIAŁALNOŚĆ USŁUGOWA  (S)</v>
          </cell>
          <cell r="D102">
            <v>530</v>
          </cell>
          <cell r="E102">
            <v>3</v>
          </cell>
          <cell r="F102">
            <v>527</v>
          </cell>
          <cell r="G102">
            <v>12</v>
          </cell>
          <cell r="H102">
            <v>22</v>
          </cell>
          <cell r="I102">
            <v>496</v>
          </cell>
        </row>
        <row r="103">
          <cell r="C103" t="str">
            <v xml:space="preserve"> 95 Naprawa i konserwacja komputerów i artykułów użytku osobistego i domowego</v>
          </cell>
          <cell r="D103">
            <v>55</v>
          </cell>
          <cell r="E103">
            <v>0</v>
          </cell>
          <cell r="F103">
            <v>55</v>
          </cell>
          <cell r="G103">
            <v>2</v>
          </cell>
          <cell r="H103">
            <v>2</v>
          </cell>
          <cell r="I103">
            <v>51</v>
          </cell>
        </row>
        <row r="104">
          <cell r="C104" t="str">
            <v xml:space="preserve"> 96 Pozostałą indywidualna działalność usługowa</v>
          </cell>
          <cell r="D104">
            <v>475</v>
          </cell>
          <cell r="E104">
            <v>3</v>
          </cell>
          <cell r="F104">
            <v>472</v>
          </cell>
          <cell r="G104">
            <v>10</v>
          </cell>
          <cell r="H104">
            <v>20</v>
          </cell>
          <cell r="I104">
            <v>445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51T800"/>
    </sheetNames>
    <sheetDataSet>
      <sheetData sheetId="0" refreshError="1">
        <row r="2">
          <cell r="C2" t="str">
            <v>OGÓŁEM</v>
          </cell>
          <cell r="D2">
            <v>52708</v>
          </cell>
          <cell r="E2">
            <v>8033</v>
          </cell>
          <cell r="F2">
            <v>44675</v>
          </cell>
          <cell r="G2">
            <v>25681</v>
          </cell>
          <cell r="H2">
            <v>11160</v>
          </cell>
          <cell r="I2">
            <v>15867</v>
          </cell>
        </row>
        <row r="3">
          <cell r="C3" t="str">
            <v>1. PRZEDSTAWICIELE WŁADZ PUBLICZNYCH, WYŻSI URZĘDNICY I KIEROWNICY</v>
          </cell>
          <cell r="D3">
            <v>2251</v>
          </cell>
          <cell r="E3">
            <v>497</v>
          </cell>
          <cell r="F3">
            <v>1754</v>
          </cell>
          <cell r="G3">
            <v>1354</v>
          </cell>
          <cell r="H3">
            <v>439</v>
          </cell>
          <cell r="I3">
            <v>458</v>
          </cell>
        </row>
        <row r="4">
          <cell r="C4" t="str">
            <v>11. PRZEDSTAWICIELE WŁADZ PUBLICZNYCH, WYŻSI URZĘDNICY I DYREKTORZY GENERALNI</v>
          </cell>
          <cell r="D4">
            <v>192</v>
          </cell>
          <cell r="E4">
            <v>139</v>
          </cell>
          <cell r="F4">
            <v>53</v>
          </cell>
          <cell r="G4">
            <v>139</v>
          </cell>
          <cell r="H4">
            <v>32</v>
          </cell>
          <cell r="I4">
            <v>21</v>
          </cell>
        </row>
        <row r="5">
          <cell r="C5" t="str">
            <v>12. KIEROWNICY DO SPRAW ZARZĄDZANIA I HANDLU</v>
          </cell>
          <cell r="D5">
            <v>1128</v>
          </cell>
          <cell r="E5">
            <v>308</v>
          </cell>
          <cell r="F5">
            <v>820</v>
          </cell>
          <cell r="G5">
            <v>759</v>
          </cell>
          <cell r="H5">
            <v>106</v>
          </cell>
          <cell r="I5">
            <v>263</v>
          </cell>
        </row>
        <row r="6">
          <cell r="C6" t="str">
            <v>13. KIEROWNICY DO SPRAW PRODUKCJI I USŁUG</v>
          </cell>
          <cell r="D6">
            <v>752</v>
          </cell>
          <cell r="E6">
            <v>30</v>
          </cell>
          <cell r="F6">
            <v>722</v>
          </cell>
          <cell r="G6">
            <v>349</v>
          </cell>
          <cell r="H6">
            <v>295</v>
          </cell>
          <cell r="I6">
            <v>108</v>
          </cell>
        </row>
        <row r="7">
          <cell r="C7" t="str">
            <v>14. KIEROWNICY W BRANŻY HOTELARSKIEJ, HANDLU I INNYCH BRANŻACH</v>
          </cell>
          <cell r="D7">
            <v>179</v>
          </cell>
          <cell r="E7">
            <v>20</v>
          </cell>
          <cell r="F7">
            <v>159</v>
          </cell>
          <cell r="G7">
            <v>107</v>
          </cell>
          <cell r="H7">
            <v>6</v>
          </cell>
          <cell r="I7">
            <v>66</v>
          </cell>
        </row>
        <row r="8">
          <cell r="C8" t="str">
            <v>2. SPECJALIŚCI</v>
          </cell>
          <cell r="D8">
            <v>10283</v>
          </cell>
          <cell r="E8">
            <v>3522</v>
          </cell>
          <cell r="F8">
            <v>6761</v>
          </cell>
          <cell r="G8">
            <v>7533</v>
          </cell>
          <cell r="H8">
            <v>1369</v>
          </cell>
          <cell r="I8">
            <v>1381</v>
          </cell>
        </row>
        <row r="9">
          <cell r="C9" t="str">
            <v>21. SPECJALIŚCI NAUK FIZYCZNYCH,MATEMATYCZNYCH I TECHNICZNYCH</v>
          </cell>
          <cell r="D9">
            <v>1944</v>
          </cell>
          <cell r="E9">
            <v>498</v>
          </cell>
          <cell r="F9">
            <v>1446</v>
          </cell>
          <cell r="G9">
            <v>1605</v>
          </cell>
          <cell r="H9">
            <v>228</v>
          </cell>
          <cell r="I9">
            <v>111</v>
          </cell>
        </row>
        <row r="10">
          <cell r="C10" t="str">
            <v>22. SPECJALIŚCI DO SPRAW ZDROWIA</v>
          </cell>
          <cell r="D10">
            <v>1578</v>
          </cell>
          <cell r="E10">
            <v>1097</v>
          </cell>
          <cell r="F10">
            <v>481</v>
          </cell>
          <cell r="G10">
            <v>1096</v>
          </cell>
          <cell r="H10">
            <v>237</v>
          </cell>
          <cell r="I10">
            <v>245</v>
          </cell>
        </row>
        <row r="11">
          <cell r="C11" t="str">
            <v>23. SPECJALIŚCI NAUCZANIA I WYCHOWANIA</v>
          </cell>
          <cell r="D11">
            <v>342</v>
          </cell>
          <cell r="E11">
            <v>301</v>
          </cell>
          <cell r="F11">
            <v>41</v>
          </cell>
          <cell r="G11">
            <v>175</v>
          </cell>
          <cell r="H11">
            <v>107</v>
          </cell>
          <cell r="I11">
            <v>60</v>
          </cell>
        </row>
        <row r="12">
          <cell r="C12" t="str">
            <v>24. SPECJALIŚCI DO SPRAW EKONOMICZNYCH I ZARZĄDZANIA</v>
          </cell>
          <cell r="D12">
            <v>4359</v>
          </cell>
          <cell r="E12">
            <v>1241</v>
          </cell>
          <cell r="F12">
            <v>3118</v>
          </cell>
          <cell r="G12">
            <v>3603</v>
          </cell>
          <cell r="H12">
            <v>303</v>
          </cell>
          <cell r="I12">
            <v>453</v>
          </cell>
        </row>
        <row r="13">
          <cell r="C13" t="str">
            <v>25. SPECJALIŚCI DO SPRAW TECHNOLOGII INFORMACYJNO-KOMUNIKACYJNYCH</v>
          </cell>
          <cell r="D13">
            <v>1542</v>
          </cell>
          <cell r="E13">
            <v>110</v>
          </cell>
          <cell r="F13">
            <v>1432</v>
          </cell>
          <cell r="G13">
            <v>838</v>
          </cell>
          <cell r="H13">
            <v>410</v>
          </cell>
          <cell r="I13">
            <v>294</v>
          </cell>
        </row>
        <row r="14">
          <cell r="C14" t="str">
            <v>26. SPECJALIŚCI Z DZIEDZINY PRAWA, DZIEDZIN SPOŁECZNYCH I KULTURY</v>
          </cell>
          <cell r="D14">
            <v>518</v>
          </cell>
          <cell r="E14">
            <v>275</v>
          </cell>
          <cell r="F14">
            <v>243</v>
          </cell>
          <cell r="G14">
            <v>216</v>
          </cell>
          <cell r="H14">
            <v>84</v>
          </cell>
          <cell r="I14">
            <v>218</v>
          </cell>
        </row>
        <row r="15">
          <cell r="C15" t="str">
            <v>3. TECHNICY I INNY ŚREDNI PERSONEL</v>
          </cell>
          <cell r="D15">
            <v>4629</v>
          </cell>
          <cell r="E15">
            <v>1391</v>
          </cell>
          <cell r="F15">
            <v>3238</v>
          </cell>
          <cell r="G15">
            <v>2649</v>
          </cell>
          <cell r="H15">
            <v>888</v>
          </cell>
          <cell r="I15">
            <v>1092</v>
          </cell>
        </row>
        <row r="16">
          <cell r="C16" t="str">
            <v>31. ŚREDNI PERSONEL NAUK FIZYCZNYCH, CHEMICZNYCH I TECHNICZNYCH</v>
          </cell>
          <cell r="D16">
            <v>789</v>
          </cell>
          <cell r="E16">
            <v>159</v>
          </cell>
          <cell r="F16">
            <v>630</v>
          </cell>
          <cell r="G16">
            <v>512</v>
          </cell>
          <cell r="H16">
            <v>181</v>
          </cell>
          <cell r="I16">
            <v>96</v>
          </cell>
        </row>
        <row r="17">
          <cell r="C17" t="str">
            <v>32. ŚREDNI PERSONEL DO SPRAW ZDROWIA</v>
          </cell>
          <cell r="D17">
            <v>292</v>
          </cell>
          <cell r="E17">
            <v>45</v>
          </cell>
          <cell r="F17">
            <v>247</v>
          </cell>
          <cell r="G17">
            <v>80</v>
          </cell>
          <cell r="H17">
            <v>51</v>
          </cell>
          <cell r="I17">
            <v>161</v>
          </cell>
        </row>
        <row r="18">
          <cell r="C18" t="str">
            <v>33. ŚREDNI PERSONEL DO SPRAW BIZNESU I ADMINISTRACJI</v>
          </cell>
          <cell r="D18">
            <v>2157</v>
          </cell>
          <cell r="E18">
            <v>746</v>
          </cell>
          <cell r="F18">
            <v>1411</v>
          </cell>
          <cell r="G18">
            <v>1447</v>
          </cell>
          <cell r="H18">
            <v>360</v>
          </cell>
          <cell r="I18">
            <v>350</v>
          </cell>
        </row>
        <row r="19">
          <cell r="C19" t="str">
            <v>34. ŚREDNI PERSONEL Z DZIEDZINY PRAWA, SPRAW SPOŁECZNYCH, KULTURY I POKREWNY</v>
          </cell>
          <cell r="D19">
            <v>704</v>
          </cell>
          <cell r="E19">
            <v>398</v>
          </cell>
          <cell r="F19">
            <v>306</v>
          </cell>
          <cell r="G19">
            <v>402</v>
          </cell>
          <cell r="H19">
            <v>183</v>
          </cell>
          <cell r="I19">
            <v>119</v>
          </cell>
        </row>
        <row r="20">
          <cell r="C20" t="str">
            <v>35.TECHNICY INFORMATYCY</v>
          </cell>
          <cell r="D20">
            <v>687</v>
          </cell>
          <cell r="E20">
            <v>43</v>
          </cell>
          <cell r="F20">
            <v>644</v>
          </cell>
          <cell r="G20">
            <v>208</v>
          </cell>
          <cell r="H20">
            <v>113</v>
          </cell>
          <cell r="I20">
            <v>366</v>
          </cell>
        </row>
        <row r="21">
          <cell r="C21" t="str">
            <v>4. PRACOWNICY BIUROWI</v>
          </cell>
          <cell r="D21">
            <v>5364</v>
          </cell>
          <cell r="E21">
            <v>994</v>
          </cell>
          <cell r="F21">
            <v>4370</v>
          </cell>
          <cell r="G21">
            <v>2670</v>
          </cell>
          <cell r="H21">
            <v>1137</v>
          </cell>
          <cell r="I21">
            <v>1557</v>
          </cell>
        </row>
        <row r="22">
          <cell r="C22" t="str">
            <v>41. SEKRETARKI, OPERATORZY URZĄDZEŃ BIUROWYCH I POKREWNI</v>
          </cell>
          <cell r="D22">
            <v>770</v>
          </cell>
          <cell r="E22">
            <v>259</v>
          </cell>
          <cell r="F22">
            <v>511</v>
          </cell>
          <cell r="G22">
            <v>364</v>
          </cell>
          <cell r="H22">
            <v>169</v>
          </cell>
          <cell r="I22">
            <v>237</v>
          </cell>
        </row>
        <row r="23">
          <cell r="C23" t="str">
            <v>42. PRACOWNICY OBSŁUGI KLIENTA</v>
          </cell>
          <cell r="D23">
            <v>2715</v>
          </cell>
          <cell r="E23">
            <v>170</v>
          </cell>
          <cell r="F23">
            <v>2545</v>
          </cell>
          <cell r="G23">
            <v>1279</v>
          </cell>
          <cell r="H23">
            <v>433</v>
          </cell>
          <cell r="I23">
            <v>1003</v>
          </cell>
        </row>
        <row r="24">
          <cell r="C24" t="str">
            <v>43. PRACOWNICY DO SPRAW FINANSOWO-STATYSTYCZNYCH I EWIDENCJI MATERIAŁOWEJ</v>
          </cell>
          <cell r="D24">
            <v>592</v>
          </cell>
          <cell r="E24">
            <v>60</v>
          </cell>
          <cell r="F24">
            <v>532</v>
          </cell>
          <cell r="G24">
            <v>396</v>
          </cell>
          <cell r="H24">
            <v>163</v>
          </cell>
          <cell r="I24">
            <v>33</v>
          </cell>
        </row>
        <row r="25">
          <cell r="C25" t="str">
            <v>44. POZOSTALI PRACOWNICY OBSŁUGI BIURA</v>
          </cell>
          <cell r="D25">
            <v>1287</v>
          </cell>
          <cell r="E25">
            <v>505</v>
          </cell>
          <cell r="F25">
            <v>782</v>
          </cell>
          <cell r="G25">
            <v>631</v>
          </cell>
          <cell r="H25">
            <v>372</v>
          </cell>
          <cell r="I25">
            <v>284</v>
          </cell>
        </row>
        <row r="26">
          <cell r="C26" t="str">
            <v>5. PRACOWNICY USŁUG I SPRZEDAWCY</v>
          </cell>
          <cell r="D26">
            <v>7276</v>
          </cell>
          <cell r="E26">
            <v>384</v>
          </cell>
          <cell r="F26">
            <v>6892</v>
          </cell>
          <cell r="G26">
            <v>2456</v>
          </cell>
          <cell r="H26">
            <v>1297</v>
          </cell>
          <cell r="I26">
            <v>3523</v>
          </cell>
        </row>
        <row r="27">
          <cell r="C27" t="str">
            <v>51. PRACOWNICY USŁUG OSOBISTYCH</v>
          </cell>
          <cell r="D27">
            <v>1676</v>
          </cell>
          <cell r="E27">
            <v>217</v>
          </cell>
          <cell r="F27">
            <v>1459</v>
          </cell>
          <cell r="G27">
            <v>381</v>
          </cell>
          <cell r="H27">
            <v>297</v>
          </cell>
          <cell r="I27">
            <v>998</v>
          </cell>
        </row>
        <row r="28">
          <cell r="C28" t="str">
            <v>52. SPRZEDAWCY I POKREWNI</v>
          </cell>
          <cell r="D28">
            <v>5043</v>
          </cell>
          <cell r="E28">
            <v>22</v>
          </cell>
          <cell r="F28">
            <v>5021</v>
          </cell>
          <cell r="G28">
            <v>1602</v>
          </cell>
          <cell r="H28">
            <v>973</v>
          </cell>
          <cell r="I28">
            <v>2468</v>
          </cell>
        </row>
        <row r="29">
          <cell r="C29" t="str">
            <v>53. PRACOWNICY OPIEKI OSOBISTEJ I POKREWNI</v>
          </cell>
          <cell r="D29">
            <v>7</v>
          </cell>
          <cell r="E29">
            <v>7</v>
          </cell>
          <cell r="F29">
            <v>0</v>
          </cell>
          <cell r="G29">
            <v>6</v>
          </cell>
          <cell r="H29">
            <v>1</v>
          </cell>
          <cell r="I29">
            <v>0</v>
          </cell>
        </row>
        <row r="30">
          <cell r="C30" t="str">
            <v>54. PRACOWNICY USŁUG OCHRONY</v>
          </cell>
          <cell r="D30">
            <v>550</v>
          </cell>
          <cell r="E30">
            <v>138</v>
          </cell>
          <cell r="F30">
            <v>412</v>
          </cell>
          <cell r="G30">
            <v>467</v>
          </cell>
          <cell r="H30">
            <v>26</v>
          </cell>
          <cell r="I30">
            <v>57</v>
          </cell>
        </row>
        <row r="31">
          <cell r="C31" t="str">
            <v>6. ROLNICY, OGRODNICY, LEŚNICY I RYBACY</v>
          </cell>
          <cell r="D31">
            <v>284</v>
          </cell>
          <cell r="E31">
            <v>3</v>
          </cell>
          <cell r="F31">
            <v>281</v>
          </cell>
          <cell r="G31">
            <v>7</v>
          </cell>
          <cell r="H31">
            <v>125</v>
          </cell>
          <cell r="I31">
            <v>152</v>
          </cell>
        </row>
        <row r="32">
          <cell r="C32" t="str">
            <v>61. ROLNICY PRODUKCJI TOWAROWEJ</v>
          </cell>
          <cell r="D32">
            <v>184</v>
          </cell>
          <cell r="E32">
            <v>2</v>
          </cell>
          <cell r="F32">
            <v>182</v>
          </cell>
          <cell r="G32">
            <v>6</v>
          </cell>
          <cell r="H32">
            <v>110</v>
          </cell>
          <cell r="I32">
            <v>68</v>
          </cell>
        </row>
        <row r="33">
          <cell r="C33" t="str">
            <v>62. LEŚNICY I RYBACY</v>
          </cell>
          <cell r="D33">
            <v>99</v>
          </cell>
          <cell r="E33">
            <v>1</v>
          </cell>
          <cell r="F33">
            <v>98</v>
          </cell>
          <cell r="G33">
            <v>1</v>
          </cell>
          <cell r="H33">
            <v>14</v>
          </cell>
          <cell r="I33">
            <v>84</v>
          </cell>
        </row>
        <row r="34">
          <cell r="C34" t="str">
            <v>63. ROLNICY I RYBACY PRACUJĄCY NA WŁASNE POTRZEBY</v>
          </cell>
          <cell r="D34">
            <v>1</v>
          </cell>
          <cell r="E34">
            <v>0</v>
          </cell>
          <cell r="F34">
            <v>1</v>
          </cell>
          <cell r="G34">
            <v>0</v>
          </cell>
          <cell r="H34">
            <v>1</v>
          </cell>
          <cell r="I34">
            <v>0</v>
          </cell>
        </row>
        <row r="35">
          <cell r="C35" t="str">
            <v>7. ROBOTNICY PRZEMYSŁOWI I RZEMIEŚLNICY</v>
          </cell>
          <cell r="D35">
            <v>12433</v>
          </cell>
          <cell r="E35">
            <v>342</v>
          </cell>
          <cell r="F35">
            <v>12091</v>
          </cell>
          <cell r="G35">
            <v>4265</v>
          </cell>
          <cell r="H35">
            <v>3554</v>
          </cell>
          <cell r="I35">
            <v>4614</v>
          </cell>
        </row>
        <row r="36">
          <cell r="C36" t="str">
            <v>71. ROBOTNICY BUDOWLANI I POKREWNI (z wyłączeniem elektryków)</v>
          </cell>
          <cell r="D36">
            <v>3735</v>
          </cell>
          <cell r="E36">
            <v>141</v>
          </cell>
          <cell r="F36">
            <v>3594</v>
          </cell>
          <cell r="G36">
            <v>743</v>
          </cell>
          <cell r="H36">
            <v>1128</v>
          </cell>
          <cell r="I36">
            <v>1864</v>
          </cell>
        </row>
        <row r="37">
          <cell r="C37" t="str">
            <v>72. ROBOTNICY OBRÓBKI METALI, MECHANICY MASZYN I URZĄDZEŃ I POKREWNI</v>
          </cell>
          <cell r="D37">
            <v>3709</v>
          </cell>
          <cell r="E37">
            <v>99</v>
          </cell>
          <cell r="F37">
            <v>3610</v>
          </cell>
          <cell r="G37">
            <v>1793</v>
          </cell>
          <cell r="H37">
            <v>780</v>
          </cell>
          <cell r="I37">
            <v>1136</v>
          </cell>
        </row>
        <row r="38">
          <cell r="C38" t="str">
            <v>73. RZEMIEŚLNICY I ROBOTNICY POLIGRAFICZNI</v>
          </cell>
          <cell r="D38">
            <v>259</v>
          </cell>
          <cell r="E38">
            <v>12</v>
          </cell>
          <cell r="F38">
            <v>247</v>
          </cell>
          <cell r="G38">
            <v>115</v>
          </cell>
          <cell r="H38">
            <v>57</v>
          </cell>
          <cell r="I38">
            <v>87</v>
          </cell>
        </row>
        <row r="39">
          <cell r="C39" t="str">
            <v>74. ELEKTRYCY I ELEKTRONICY</v>
          </cell>
          <cell r="D39">
            <v>1347</v>
          </cell>
          <cell r="E39">
            <v>80</v>
          </cell>
          <cell r="F39">
            <v>1267</v>
          </cell>
          <cell r="G39">
            <v>462</v>
          </cell>
          <cell r="H39">
            <v>357</v>
          </cell>
          <cell r="I39">
            <v>528</v>
          </cell>
        </row>
        <row r="40">
          <cell r="C40" t="str">
            <v>75. ROBOTNICY W PRZETWÓRSTWIE SPOŻYWCZYM, OBRÓBCE DREWNA, PRODUKCJI WYROBÓW TEKSTYLNYCH I POKREWNI</v>
          </cell>
          <cell r="D40">
            <v>3383</v>
          </cell>
          <cell r="E40">
            <v>10</v>
          </cell>
          <cell r="F40">
            <v>3373</v>
          </cell>
          <cell r="G40">
            <v>1152</v>
          </cell>
          <cell r="H40">
            <v>1232</v>
          </cell>
          <cell r="I40">
            <v>999</v>
          </cell>
        </row>
        <row r="41">
          <cell r="C41" t="str">
            <v>8. OPERATORZY I MONTERZY MASZYN I URZĄDZEŃ</v>
          </cell>
          <cell r="D41">
            <v>6663</v>
          </cell>
          <cell r="E41">
            <v>529</v>
          </cell>
          <cell r="F41">
            <v>6134</v>
          </cell>
          <cell r="G41">
            <v>3027</v>
          </cell>
          <cell r="H41">
            <v>1464</v>
          </cell>
          <cell r="I41">
            <v>2172</v>
          </cell>
        </row>
        <row r="42">
          <cell r="C42" t="str">
            <v>81. OPERATORZY MASZYN I URZĄDZEŃ WYDOBYWCZYCH I PRZETWÓRCZYCH</v>
          </cell>
          <cell r="D42">
            <v>1195</v>
          </cell>
          <cell r="E42">
            <v>54</v>
          </cell>
          <cell r="F42">
            <v>1141</v>
          </cell>
          <cell r="G42">
            <v>892</v>
          </cell>
          <cell r="H42">
            <v>192</v>
          </cell>
          <cell r="I42">
            <v>111</v>
          </cell>
        </row>
        <row r="43">
          <cell r="C43" t="str">
            <v>82. MONTERZY</v>
          </cell>
          <cell r="D43">
            <v>1569</v>
          </cell>
          <cell r="E43">
            <v>16</v>
          </cell>
          <cell r="F43">
            <v>1553</v>
          </cell>
          <cell r="G43">
            <v>657</v>
          </cell>
          <cell r="H43">
            <v>539</v>
          </cell>
          <cell r="I43">
            <v>373</v>
          </cell>
        </row>
        <row r="44">
          <cell r="C44" t="str">
            <v>83. KIEROWCY I OPERATORZY POJAZDÓW</v>
          </cell>
          <cell r="D44">
            <v>3899</v>
          </cell>
          <cell r="E44">
            <v>459</v>
          </cell>
          <cell r="F44">
            <v>3440</v>
          </cell>
          <cell r="G44">
            <v>1478</v>
          </cell>
          <cell r="H44">
            <v>733</v>
          </cell>
          <cell r="I44">
            <v>1688</v>
          </cell>
        </row>
        <row r="45">
          <cell r="C45" t="str">
            <v>9. PRACOWNICY PRZY PRACACH PROSTYCH</v>
          </cell>
          <cell r="D45">
            <v>3525</v>
          </cell>
          <cell r="E45">
            <v>371</v>
          </cell>
          <cell r="F45">
            <v>3154</v>
          </cell>
          <cell r="G45">
            <v>1720</v>
          </cell>
          <cell r="H45">
            <v>887</v>
          </cell>
          <cell r="I45">
            <v>918</v>
          </cell>
        </row>
        <row r="46">
          <cell r="C46" t="str">
            <v>91. POMOCE DOMOWE I SPRZĄTACZKI</v>
          </cell>
          <cell r="D46">
            <v>646</v>
          </cell>
          <cell r="E46">
            <v>171</v>
          </cell>
          <cell r="F46">
            <v>475</v>
          </cell>
          <cell r="G46">
            <v>289</v>
          </cell>
          <cell r="H46">
            <v>205</v>
          </cell>
          <cell r="I46">
            <v>152</v>
          </cell>
        </row>
        <row r="47">
          <cell r="C47" t="str">
            <v>92. ROBOTNICY POMOCNICZY W ROLNICTWIE, LEŚNICTWIE I RYBOŁÓWSTWIE</v>
          </cell>
          <cell r="D47">
            <v>137</v>
          </cell>
          <cell r="E47">
            <v>9</v>
          </cell>
          <cell r="F47">
            <v>128</v>
          </cell>
          <cell r="G47">
            <v>58</v>
          </cell>
          <cell r="H47">
            <v>36</v>
          </cell>
          <cell r="I47">
            <v>43</v>
          </cell>
        </row>
        <row r="48">
          <cell r="C48" t="str">
            <v>93. ROBOTNICY POMOCNICZY W GÓRNICTWIE,PRZEMYŚLE,BUDOWNICTWIE I TRANSPORCIE</v>
          </cell>
          <cell r="D48">
            <v>1659</v>
          </cell>
          <cell r="E48">
            <v>49</v>
          </cell>
          <cell r="F48">
            <v>1610</v>
          </cell>
          <cell r="G48">
            <v>739</v>
          </cell>
          <cell r="H48">
            <v>476</v>
          </cell>
          <cell r="I48">
            <v>444</v>
          </cell>
        </row>
        <row r="49">
          <cell r="C49" t="str">
            <v>94. PRACOWNICY POMOCNICZYPRZYGOTOWUJĄCY POSIŁKI</v>
          </cell>
          <cell r="D49">
            <v>414</v>
          </cell>
          <cell r="E49">
            <v>3</v>
          </cell>
          <cell r="F49">
            <v>411</v>
          </cell>
          <cell r="G49">
            <v>181</v>
          </cell>
          <cell r="H49">
            <v>101</v>
          </cell>
          <cell r="I49">
            <v>132</v>
          </cell>
        </row>
        <row r="50">
          <cell r="C50" t="str">
            <v>96. ŁADOWACZE NIECZYSTOŚCI I INNI PRACOWNICY PRZY PRACACH PROSTYCH</v>
          </cell>
          <cell r="D50">
            <v>669</v>
          </cell>
          <cell r="E50">
            <v>139</v>
          </cell>
          <cell r="F50">
            <v>530</v>
          </cell>
          <cell r="G50">
            <v>453</v>
          </cell>
          <cell r="H50">
            <v>69</v>
          </cell>
          <cell r="I50">
            <v>147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51T1500"/>
    </sheetNames>
    <sheetDataSet>
      <sheetData sheetId="0" refreshError="1">
        <row r="2">
          <cell r="C2" t="str">
            <v>OGÓŁEM</v>
          </cell>
          <cell r="D2">
            <v>52708</v>
          </cell>
          <cell r="E2">
            <v>351</v>
          </cell>
          <cell r="F2">
            <v>299</v>
          </cell>
          <cell r="G2">
            <v>12757</v>
          </cell>
          <cell r="H2">
            <v>188</v>
          </cell>
          <cell r="I2">
            <v>422</v>
          </cell>
          <cell r="J2">
            <v>6184</v>
          </cell>
          <cell r="K2">
            <v>8990</v>
          </cell>
          <cell r="L2">
            <v>4047</v>
          </cell>
          <cell r="M2">
            <v>2043</v>
          </cell>
          <cell r="N2">
            <v>2805</v>
          </cell>
          <cell r="O2">
            <v>2129</v>
          </cell>
          <cell r="P2">
            <v>748</v>
          </cell>
          <cell r="Q2">
            <v>2767</v>
          </cell>
          <cell r="R2">
            <v>1845</v>
          </cell>
          <cell r="S2">
            <v>3473</v>
          </cell>
          <cell r="T2">
            <v>472</v>
          </cell>
          <cell r="U2">
            <v>1861</v>
          </cell>
          <cell r="V2">
            <v>552</v>
          </cell>
          <cell r="W2">
            <v>775</v>
          </cell>
        </row>
        <row r="3">
          <cell r="C3" t="str">
            <v>1. PRZEDSTAWICIELE WŁADZ PUBLICZNYCH, WYŻSI URZĘDNICY I KIEROWNICY</v>
          </cell>
          <cell r="D3">
            <v>2251</v>
          </cell>
          <cell r="E3">
            <v>10</v>
          </cell>
          <cell r="F3">
            <v>6</v>
          </cell>
          <cell r="G3">
            <v>413</v>
          </cell>
          <cell r="H3">
            <v>12</v>
          </cell>
          <cell r="I3">
            <v>23</v>
          </cell>
          <cell r="J3">
            <v>217</v>
          </cell>
          <cell r="K3">
            <v>456</v>
          </cell>
          <cell r="L3">
            <v>74</v>
          </cell>
          <cell r="M3">
            <v>43</v>
          </cell>
          <cell r="N3">
            <v>159</v>
          </cell>
          <cell r="O3">
            <v>171</v>
          </cell>
          <cell r="P3">
            <v>59</v>
          </cell>
          <cell r="Q3">
            <v>135</v>
          </cell>
          <cell r="R3">
            <v>37</v>
          </cell>
          <cell r="S3">
            <v>353</v>
          </cell>
          <cell r="T3">
            <v>7</v>
          </cell>
          <cell r="U3">
            <v>32</v>
          </cell>
          <cell r="V3">
            <v>41</v>
          </cell>
          <cell r="W3">
            <v>3</v>
          </cell>
        </row>
        <row r="4">
          <cell r="C4" t="str">
            <v>11. PRZEDSTAWICIELE WŁADZ PUBLICZNYCH, WYŻSI URZĘDNICY I DYREKTORZY GENERALNI</v>
          </cell>
          <cell r="D4">
            <v>192</v>
          </cell>
          <cell r="E4">
            <v>0</v>
          </cell>
          <cell r="F4">
            <v>0</v>
          </cell>
          <cell r="G4">
            <v>20</v>
          </cell>
          <cell r="H4">
            <v>2</v>
          </cell>
          <cell r="I4">
            <v>2</v>
          </cell>
          <cell r="J4">
            <v>5</v>
          </cell>
          <cell r="K4">
            <v>6</v>
          </cell>
          <cell r="L4">
            <v>2</v>
          </cell>
          <cell r="M4">
            <v>2</v>
          </cell>
          <cell r="N4">
            <v>15</v>
          </cell>
          <cell r="O4">
            <v>5</v>
          </cell>
          <cell r="P4">
            <v>5</v>
          </cell>
          <cell r="Q4">
            <v>2</v>
          </cell>
          <cell r="R4">
            <v>0</v>
          </cell>
          <cell r="S4">
            <v>111</v>
          </cell>
          <cell r="T4">
            <v>0</v>
          </cell>
          <cell r="U4">
            <v>9</v>
          </cell>
          <cell r="V4">
            <v>5</v>
          </cell>
          <cell r="W4">
            <v>1</v>
          </cell>
        </row>
        <row r="5">
          <cell r="C5" t="str">
            <v>12. KIEROWNICY DO SPRAW ZARZĄDZANIA I HANDLU</v>
          </cell>
          <cell r="D5">
            <v>1128</v>
          </cell>
          <cell r="E5">
            <v>2</v>
          </cell>
          <cell r="F5">
            <v>0</v>
          </cell>
          <cell r="G5">
            <v>125</v>
          </cell>
          <cell r="H5">
            <v>6</v>
          </cell>
          <cell r="I5">
            <v>9</v>
          </cell>
          <cell r="J5">
            <v>35</v>
          </cell>
          <cell r="K5">
            <v>265</v>
          </cell>
          <cell r="L5">
            <v>27</v>
          </cell>
          <cell r="M5">
            <v>3</v>
          </cell>
          <cell r="N5">
            <v>106</v>
          </cell>
          <cell r="O5">
            <v>95</v>
          </cell>
          <cell r="P5">
            <v>34</v>
          </cell>
          <cell r="Q5">
            <v>131</v>
          </cell>
          <cell r="R5">
            <v>33</v>
          </cell>
          <cell r="S5">
            <v>221</v>
          </cell>
          <cell r="T5">
            <v>4</v>
          </cell>
          <cell r="U5">
            <v>19</v>
          </cell>
          <cell r="V5">
            <v>13</v>
          </cell>
          <cell r="W5">
            <v>0</v>
          </cell>
        </row>
        <row r="6">
          <cell r="C6" t="str">
            <v>13. KIEROWNICY DO SPRAW PRODUKCJI I USŁUG</v>
          </cell>
          <cell r="D6">
            <v>752</v>
          </cell>
          <cell r="E6">
            <v>8</v>
          </cell>
          <cell r="F6">
            <v>6</v>
          </cell>
          <cell r="G6">
            <v>259</v>
          </cell>
          <cell r="H6">
            <v>4</v>
          </cell>
          <cell r="I6">
            <v>11</v>
          </cell>
          <cell r="J6">
            <v>176</v>
          </cell>
          <cell r="K6">
            <v>140</v>
          </cell>
          <cell r="L6">
            <v>3</v>
          </cell>
          <cell r="M6">
            <v>0</v>
          </cell>
          <cell r="N6">
            <v>31</v>
          </cell>
          <cell r="O6">
            <v>69</v>
          </cell>
          <cell r="P6">
            <v>17</v>
          </cell>
          <cell r="Q6">
            <v>1</v>
          </cell>
          <cell r="R6">
            <v>2</v>
          </cell>
          <cell r="S6">
            <v>10</v>
          </cell>
          <cell r="T6">
            <v>3</v>
          </cell>
          <cell r="U6">
            <v>4</v>
          </cell>
          <cell r="V6">
            <v>8</v>
          </cell>
          <cell r="W6">
            <v>0</v>
          </cell>
        </row>
        <row r="7">
          <cell r="C7" t="str">
            <v>14. KIEROWNICY W BRANŻY HOTELARSKIEJ, HANDLU I INNYCH BRANŻACH</v>
          </cell>
          <cell r="D7">
            <v>179</v>
          </cell>
          <cell r="E7">
            <v>0</v>
          </cell>
          <cell r="F7">
            <v>0</v>
          </cell>
          <cell r="G7">
            <v>9</v>
          </cell>
          <cell r="H7">
            <v>0</v>
          </cell>
          <cell r="I7">
            <v>1</v>
          </cell>
          <cell r="J7">
            <v>1</v>
          </cell>
          <cell r="K7">
            <v>45</v>
          </cell>
          <cell r="L7">
            <v>42</v>
          </cell>
          <cell r="M7">
            <v>38</v>
          </cell>
          <cell r="N7">
            <v>7</v>
          </cell>
          <cell r="O7">
            <v>2</v>
          </cell>
          <cell r="P7">
            <v>3</v>
          </cell>
          <cell r="Q7">
            <v>1</v>
          </cell>
          <cell r="R7">
            <v>2</v>
          </cell>
          <cell r="S7">
            <v>11</v>
          </cell>
          <cell r="T7">
            <v>0</v>
          </cell>
          <cell r="U7">
            <v>0</v>
          </cell>
          <cell r="V7">
            <v>15</v>
          </cell>
          <cell r="W7">
            <v>2</v>
          </cell>
        </row>
        <row r="8">
          <cell r="C8" t="str">
            <v>2. SPECJALIŚCI</v>
          </cell>
          <cell r="D8">
            <v>10283</v>
          </cell>
          <cell r="E8">
            <v>8</v>
          </cell>
          <cell r="F8">
            <v>17</v>
          </cell>
          <cell r="G8">
            <v>1302</v>
          </cell>
          <cell r="H8">
            <v>68</v>
          </cell>
          <cell r="I8">
            <v>34</v>
          </cell>
          <cell r="J8">
            <v>263</v>
          </cell>
          <cell r="K8">
            <v>562</v>
          </cell>
          <cell r="L8">
            <v>119</v>
          </cell>
          <cell r="M8">
            <v>218</v>
          </cell>
          <cell r="N8">
            <v>1657</v>
          </cell>
          <cell r="O8">
            <v>1079</v>
          </cell>
          <cell r="P8">
            <v>126</v>
          </cell>
          <cell r="Q8">
            <v>1301</v>
          </cell>
          <cell r="R8">
            <v>102</v>
          </cell>
          <cell r="S8">
            <v>1630</v>
          </cell>
          <cell r="T8">
            <v>255</v>
          </cell>
          <cell r="U8">
            <v>1345</v>
          </cell>
          <cell r="V8">
            <v>177</v>
          </cell>
          <cell r="W8">
            <v>20</v>
          </cell>
        </row>
        <row r="9">
          <cell r="C9" t="str">
            <v>21. SPECJALIŚCI NAUK FIZYCZNYCH,MATEMATYCZNYCH I TECHNICZNYCH</v>
          </cell>
          <cell r="D9">
            <v>1944</v>
          </cell>
          <cell r="E9">
            <v>7</v>
          </cell>
          <cell r="F9">
            <v>12</v>
          </cell>
          <cell r="G9">
            <v>675</v>
          </cell>
          <cell r="H9">
            <v>10</v>
          </cell>
          <cell r="I9">
            <v>13</v>
          </cell>
          <cell r="J9">
            <v>185</v>
          </cell>
          <cell r="K9">
            <v>44</v>
          </cell>
          <cell r="L9">
            <v>14</v>
          </cell>
          <cell r="M9">
            <v>2</v>
          </cell>
          <cell r="N9">
            <v>291</v>
          </cell>
          <cell r="O9">
            <v>17</v>
          </cell>
          <cell r="P9">
            <v>37</v>
          </cell>
          <cell r="Q9">
            <v>295</v>
          </cell>
          <cell r="R9">
            <v>13</v>
          </cell>
          <cell r="S9">
            <v>306</v>
          </cell>
          <cell r="T9">
            <v>15</v>
          </cell>
          <cell r="U9">
            <v>5</v>
          </cell>
          <cell r="V9">
            <v>3</v>
          </cell>
          <cell r="W9">
            <v>0</v>
          </cell>
        </row>
        <row r="10">
          <cell r="C10" t="str">
            <v>22. SPECJALIŚCI DO SPRAW ZDROWIA</v>
          </cell>
          <cell r="D10">
            <v>1578</v>
          </cell>
          <cell r="E10">
            <v>0</v>
          </cell>
          <cell r="F10">
            <v>0</v>
          </cell>
          <cell r="G10">
            <v>8</v>
          </cell>
          <cell r="H10">
            <v>1</v>
          </cell>
          <cell r="I10">
            <v>0</v>
          </cell>
          <cell r="J10">
            <v>0</v>
          </cell>
          <cell r="K10">
            <v>87</v>
          </cell>
          <cell r="L10">
            <v>4</v>
          </cell>
          <cell r="M10">
            <v>124</v>
          </cell>
          <cell r="N10">
            <v>0</v>
          </cell>
          <cell r="O10">
            <v>0</v>
          </cell>
          <cell r="P10">
            <v>0</v>
          </cell>
          <cell r="Q10">
            <v>36</v>
          </cell>
          <cell r="R10">
            <v>0</v>
          </cell>
          <cell r="S10">
            <v>107</v>
          </cell>
          <cell r="T10">
            <v>2</v>
          </cell>
          <cell r="U10">
            <v>1209</v>
          </cell>
          <cell r="V10">
            <v>0</v>
          </cell>
          <cell r="W10">
            <v>0</v>
          </cell>
        </row>
        <row r="11">
          <cell r="C11" t="str">
            <v>23. SPECJALIŚCI NAUCZANIA I WYCHOWANIA</v>
          </cell>
          <cell r="D11">
            <v>342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4</v>
          </cell>
          <cell r="M11">
            <v>15</v>
          </cell>
          <cell r="N11">
            <v>4</v>
          </cell>
          <cell r="O11">
            <v>0</v>
          </cell>
          <cell r="P11">
            <v>0</v>
          </cell>
          <cell r="Q11">
            <v>0</v>
          </cell>
          <cell r="R11">
            <v>3</v>
          </cell>
          <cell r="S11">
            <v>40</v>
          </cell>
          <cell r="T11">
            <v>211</v>
          </cell>
          <cell r="U11">
            <v>38</v>
          </cell>
          <cell r="V11">
            <v>27</v>
          </cell>
          <cell r="W11">
            <v>0</v>
          </cell>
        </row>
        <row r="12">
          <cell r="C12" t="str">
            <v>24. SPECJALIŚCI DO SPRAW EKONOMICZNYCH I ZARZĄDZANIA</v>
          </cell>
          <cell r="D12">
            <v>4359</v>
          </cell>
          <cell r="E12">
            <v>1</v>
          </cell>
          <cell r="F12">
            <v>5</v>
          </cell>
          <cell r="G12">
            <v>526</v>
          </cell>
          <cell r="H12">
            <v>56</v>
          </cell>
          <cell r="I12">
            <v>19</v>
          </cell>
          <cell r="J12">
            <v>62</v>
          </cell>
          <cell r="K12">
            <v>275</v>
          </cell>
          <cell r="L12">
            <v>82</v>
          </cell>
          <cell r="M12">
            <v>14</v>
          </cell>
          <cell r="N12">
            <v>392</v>
          </cell>
          <cell r="O12">
            <v>997</v>
          </cell>
          <cell r="P12">
            <v>79</v>
          </cell>
          <cell r="Q12">
            <v>682</v>
          </cell>
          <cell r="R12">
            <v>75</v>
          </cell>
          <cell r="S12">
            <v>991</v>
          </cell>
          <cell r="T12">
            <v>18</v>
          </cell>
          <cell r="U12">
            <v>28</v>
          </cell>
          <cell r="V12">
            <v>57</v>
          </cell>
          <cell r="W12">
            <v>0</v>
          </cell>
        </row>
        <row r="13">
          <cell r="C13" t="str">
            <v>25. SPECJALIŚCI DO SPRAW TECHNOLOGII INFORMACYJNO-KOMUNIKACYJNYCH</v>
          </cell>
          <cell r="D13">
            <v>1542</v>
          </cell>
          <cell r="E13">
            <v>0</v>
          </cell>
          <cell r="F13">
            <v>0</v>
          </cell>
          <cell r="G13">
            <v>85</v>
          </cell>
          <cell r="H13">
            <v>1</v>
          </cell>
          <cell r="I13">
            <v>2</v>
          </cell>
          <cell r="J13">
            <v>12</v>
          </cell>
          <cell r="K13">
            <v>154</v>
          </cell>
          <cell r="L13">
            <v>14</v>
          </cell>
          <cell r="M13">
            <v>0</v>
          </cell>
          <cell r="N13">
            <v>965</v>
          </cell>
          <cell r="O13">
            <v>52</v>
          </cell>
          <cell r="P13">
            <v>1</v>
          </cell>
          <cell r="Q13">
            <v>141</v>
          </cell>
          <cell r="R13">
            <v>11</v>
          </cell>
          <cell r="S13">
            <v>71</v>
          </cell>
          <cell r="T13">
            <v>8</v>
          </cell>
          <cell r="U13">
            <v>5</v>
          </cell>
          <cell r="V13">
            <v>0</v>
          </cell>
          <cell r="W13">
            <v>20</v>
          </cell>
        </row>
        <row r="14">
          <cell r="C14" t="str">
            <v>26. SPECJALIŚCI Z DZIEDZINY PRAWA, DZIEDZIN SPOŁECZNYCH I KULTURY</v>
          </cell>
          <cell r="D14">
            <v>518</v>
          </cell>
          <cell r="E14">
            <v>0</v>
          </cell>
          <cell r="F14">
            <v>0</v>
          </cell>
          <cell r="G14">
            <v>8</v>
          </cell>
          <cell r="H14">
            <v>0</v>
          </cell>
          <cell r="I14">
            <v>0</v>
          </cell>
          <cell r="J14">
            <v>4</v>
          </cell>
          <cell r="K14">
            <v>2</v>
          </cell>
          <cell r="L14">
            <v>1</v>
          </cell>
          <cell r="M14">
            <v>63</v>
          </cell>
          <cell r="N14">
            <v>5</v>
          </cell>
          <cell r="O14">
            <v>13</v>
          </cell>
          <cell r="P14">
            <v>9</v>
          </cell>
          <cell r="Q14">
            <v>147</v>
          </cell>
          <cell r="R14">
            <v>0</v>
          </cell>
          <cell r="S14">
            <v>115</v>
          </cell>
          <cell r="T14">
            <v>1</v>
          </cell>
          <cell r="U14">
            <v>60</v>
          </cell>
          <cell r="V14">
            <v>90</v>
          </cell>
          <cell r="W14">
            <v>0</v>
          </cell>
        </row>
        <row r="15">
          <cell r="C15" t="str">
            <v>3. TECHNICY I INNY ŚREDNI PERSONEL</v>
          </cell>
          <cell r="D15">
            <v>4629</v>
          </cell>
          <cell r="E15">
            <v>3</v>
          </cell>
          <cell r="F15">
            <v>4</v>
          </cell>
          <cell r="G15">
            <v>607</v>
          </cell>
          <cell r="H15">
            <v>34</v>
          </cell>
          <cell r="I15">
            <v>19</v>
          </cell>
          <cell r="J15">
            <v>100</v>
          </cell>
          <cell r="K15">
            <v>987</v>
          </cell>
          <cell r="L15">
            <v>201</v>
          </cell>
          <cell r="M15">
            <v>71</v>
          </cell>
          <cell r="N15">
            <v>399</v>
          </cell>
          <cell r="O15">
            <v>182</v>
          </cell>
          <cell r="P15">
            <v>100</v>
          </cell>
          <cell r="Q15">
            <v>512</v>
          </cell>
          <cell r="R15">
            <v>27</v>
          </cell>
          <cell r="S15">
            <v>843</v>
          </cell>
          <cell r="T15">
            <v>59</v>
          </cell>
          <cell r="U15">
            <v>291</v>
          </cell>
          <cell r="V15">
            <v>169</v>
          </cell>
          <cell r="W15">
            <v>21</v>
          </cell>
        </row>
        <row r="16">
          <cell r="C16" t="str">
            <v>31. ŚREDNI PERSONEL NAUK FIZYCZNYCH, CHEMICZNYCH I TECHNICZNYCH</v>
          </cell>
          <cell r="D16">
            <v>789</v>
          </cell>
          <cell r="E16">
            <v>3</v>
          </cell>
          <cell r="F16">
            <v>4</v>
          </cell>
          <cell r="G16">
            <v>267</v>
          </cell>
          <cell r="H16">
            <v>21</v>
          </cell>
          <cell r="I16">
            <v>14</v>
          </cell>
          <cell r="J16">
            <v>81</v>
          </cell>
          <cell r="K16">
            <v>114</v>
          </cell>
          <cell r="L16">
            <v>22</v>
          </cell>
          <cell r="M16">
            <v>25</v>
          </cell>
          <cell r="N16">
            <v>23</v>
          </cell>
          <cell r="O16">
            <v>0</v>
          </cell>
          <cell r="P16">
            <v>36</v>
          </cell>
          <cell r="Q16">
            <v>86</v>
          </cell>
          <cell r="R16">
            <v>1</v>
          </cell>
          <cell r="S16">
            <v>52</v>
          </cell>
          <cell r="T16">
            <v>32</v>
          </cell>
          <cell r="U16">
            <v>3</v>
          </cell>
          <cell r="V16">
            <v>5</v>
          </cell>
          <cell r="W16">
            <v>0</v>
          </cell>
        </row>
        <row r="17">
          <cell r="C17" t="str">
            <v>32. ŚREDNI PERSONEL DO SPRAW ZDROWIA</v>
          </cell>
          <cell r="D17">
            <v>292</v>
          </cell>
          <cell r="E17">
            <v>0</v>
          </cell>
          <cell r="F17">
            <v>0</v>
          </cell>
          <cell r="G17">
            <v>40</v>
          </cell>
          <cell r="H17">
            <v>0</v>
          </cell>
          <cell r="I17">
            <v>0</v>
          </cell>
          <cell r="J17">
            <v>0</v>
          </cell>
          <cell r="K17">
            <v>132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5</v>
          </cell>
          <cell r="R17">
            <v>0</v>
          </cell>
          <cell r="S17">
            <v>9</v>
          </cell>
          <cell r="T17">
            <v>1</v>
          </cell>
          <cell r="U17">
            <v>105</v>
          </cell>
          <cell r="V17">
            <v>0</v>
          </cell>
          <cell r="W17">
            <v>0</v>
          </cell>
        </row>
        <row r="18">
          <cell r="C18" t="str">
            <v>33. ŚREDNI PERSONEL DO SPRAW BIZNESU I ADMINISTRACJI</v>
          </cell>
          <cell r="D18">
            <v>2157</v>
          </cell>
          <cell r="E18">
            <v>0</v>
          </cell>
          <cell r="F18">
            <v>0</v>
          </cell>
          <cell r="G18">
            <v>170</v>
          </cell>
          <cell r="H18">
            <v>13</v>
          </cell>
          <cell r="I18">
            <v>4</v>
          </cell>
          <cell r="J18">
            <v>19</v>
          </cell>
          <cell r="K18">
            <v>544</v>
          </cell>
          <cell r="L18">
            <v>150</v>
          </cell>
          <cell r="M18">
            <v>1</v>
          </cell>
          <cell r="N18">
            <v>71</v>
          </cell>
          <cell r="O18">
            <v>155</v>
          </cell>
          <cell r="P18">
            <v>57</v>
          </cell>
          <cell r="Q18">
            <v>221</v>
          </cell>
          <cell r="R18">
            <v>3</v>
          </cell>
          <cell r="S18">
            <v>655</v>
          </cell>
          <cell r="T18">
            <v>9</v>
          </cell>
          <cell r="U18">
            <v>52</v>
          </cell>
          <cell r="V18">
            <v>17</v>
          </cell>
          <cell r="W18">
            <v>16</v>
          </cell>
        </row>
        <row r="19">
          <cell r="C19" t="str">
            <v>34. ŚREDNI PERSONEL Z DZIEDZINY PRAWA, SPRAW SPOŁECZNYCH, KULTURY I POKREWNY</v>
          </cell>
          <cell r="D19">
            <v>704</v>
          </cell>
          <cell r="E19">
            <v>0</v>
          </cell>
          <cell r="F19">
            <v>0</v>
          </cell>
          <cell r="G19">
            <v>15</v>
          </cell>
          <cell r="H19">
            <v>0</v>
          </cell>
          <cell r="I19">
            <v>0</v>
          </cell>
          <cell r="J19">
            <v>0</v>
          </cell>
          <cell r="K19">
            <v>75</v>
          </cell>
          <cell r="L19">
            <v>29</v>
          </cell>
          <cell r="M19">
            <v>5</v>
          </cell>
          <cell r="N19">
            <v>40</v>
          </cell>
          <cell r="O19">
            <v>0</v>
          </cell>
          <cell r="P19">
            <v>7</v>
          </cell>
          <cell r="Q19">
            <v>139</v>
          </cell>
          <cell r="R19">
            <v>14</v>
          </cell>
          <cell r="S19">
            <v>102</v>
          </cell>
          <cell r="T19">
            <v>14</v>
          </cell>
          <cell r="U19">
            <v>129</v>
          </cell>
          <cell r="V19">
            <v>135</v>
          </cell>
          <cell r="W19">
            <v>0</v>
          </cell>
        </row>
        <row r="20">
          <cell r="C20" t="str">
            <v>35.TECHNICY INFORMATYCY</v>
          </cell>
          <cell r="D20">
            <v>687</v>
          </cell>
          <cell r="E20">
            <v>0</v>
          </cell>
          <cell r="F20">
            <v>0</v>
          </cell>
          <cell r="G20">
            <v>115</v>
          </cell>
          <cell r="H20">
            <v>0</v>
          </cell>
          <cell r="I20">
            <v>1</v>
          </cell>
          <cell r="J20">
            <v>0</v>
          </cell>
          <cell r="K20">
            <v>122</v>
          </cell>
          <cell r="L20">
            <v>0</v>
          </cell>
          <cell r="M20">
            <v>40</v>
          </cell>
          <cell r="N20">
            <v>265</v>
          </cell>
          <cell r="O20">
            <v>27</v>
          </cell>
          <cell r="P20">
            <v>0</v>
          </cell>
          <cell r="Q20">
            <v>61</v>
          </cell>
          <cell r="R20">
            <v>9</v>
          </cell>
          <cell r="S20">
            <v>25</v>
          </cell>
          <cell r="T20">
            <v>3</v>
          </cell>
          <cell r="U20">
            <v>2</v>
          </cell>
          <cell r="V20">
            <v>12</v>
          </cell>
          <cell r="W20">
            <v>5</v>
          </cell>
        </row>
        <row r="21">
          <cell r="C21" t="str">
            <v>4. PRACOWNICY BIUROWI</v>
          </cell>
          <cell r="D21">
            <v>5364</v>
          </cell>
          <cell r="E21">
            <v>3</v>
          </cell>
          <cell r="F21">
            <v>5</v>
          </cell>
          <cell r="G21">
            <v>660</v>
          </cell>
          <cell r="H21">
            <v>25</v>
          </cell>
          <cell r="I21">
            <v>43</v>
          </cell>
          <cell r="J21">
            <v>146</v>
          </cell>
          <cell r="K21">
            <v>796</v>
          </cell>
          <cell r="L21">
            <v>670</v>
          </cell>
          <cell r="M21">
            <v>270</v>
          </cell>
          <cell r="N21">
            <v>369</v>
          </cell>
          <cell r="O21">
            <v>674</v>
          </cell>
          <cell r="P21">
            <v>220</v>
          </cell>
          <cell r="Q21">
            <v>492</v>
          </cell>
          <cell r="R21">
            <v>158</v>
          </cell>
          <cell r="S21">
            <v>440</v>
          </cell>
          <cell r="T21">
            <v>49</v>
          </cell>
          <cell r="U21">
            <v>111</v>
          </cell>
          <cell r="V21">
            <v>36</v>
          </cell>
          <cell r="W21">
            <v>197</v>
          </cell>
        </row>
        <row r="22">
          <cell r="C22" t="str">
            <v>41. SEKRETARKI, OPERATORZY URZĄDZEŃ BIUROWYCH I POKREWNI</v>
          </cell>
          <cell r="D22">
            <v>770</v>
          </cell>
          <cell r="E22">
            <v>1</v>
          </cell>
          <cell r="F22">
            <v>1</v>
          </cell>
          <cell r="G22">
            <v>111</v>
          </cell>
          <cell r="H22">
            <v>19</v>
          </cell>
          <cell r="I22">
            <v>7</v>
          </cell>
          <cell r="J22">
            <v>2</v>
          </cell>
          <cell r="K22">
            <v>84</v>
          </cell>
          <cell r="L22">
            <v>33</v>
          </cell>
          <cell r="M22">
            <v>39</v>
          </cell>
          <cell r="N22">
            <v>39</v>
          </cell>
          <cell r="O22">
            <v>21</v>
          </cell>
          <cell r="P22">
            <v>40</v>
          </cell>
          <cell r="Q22">
            <v>137</v>
          </cell>
          <cell r="R22">
            <v>20</v>
          </cell>
          <cell r="S22">
            <v>144</v>
          </cell>
          <cell r="T22">
            <v>20</v>
          </cell>
          <cell r="U22">
            <v>45</v>
          </cell>
          <cell r="V22">
            <v>7</v>
          </cell>
          <cell r="W22">
            <v>0</v>
          </cell>
        </row>
        <row r="23">
          <cell r="C23" t="str">
            <v>42. PRACOWNICY OBSŁUGI KLIENTA</v>
          </cell>
          <cell r="D23">
            <v>2715</v>
          </cell>
          <cell r="E23">
            <v>0</v>
          </cell>
          <cell r="F23">
            <v>0</v>
          </cell>
          <cell r="G23">
            <v>215</v>
          </cell>
          <cell r="H23">
            <v>4</v>
          </cell>
          <cell r="I23">
            <v>23</v>
          </cell>
          <cell r="J23">
            <v>62</v>
          </cell>
          <cell r="K23">
            <v>527</v>
          </cell>
          <cell r="L23">
            <v>172</v>
          </cell>
          <cell r="M23">
            <v>221</v>
          </cell>
          <cell r="N23">
            <v>240</v>
          </cell>
          <cell r="O23">
            <v>571</v>
          </cell>
          <cell r="P23">
            <v>77</v>
          </cell>
          <cell r="Q23">
            <v>238</v>
          </cell>
          <cell r="R23">
            <v>72</v>
          </cell>
          <cell r="S23">
            <v>39</v>
          </cell>
          <cell r="T23">
            <v>6</v>
          </cell>
          <cell r="U23">
            <v>41</v>
          </cell>
          <cell r="V23">
            <v>14</v>
          </cell>
          <cell r="W23">
            <v>193</v>
          </cell>
        </row>
        <row r="24">
          <cell r="C24" t="str">
            <v>43. PRACOWNICY DO SPRAW FINANSOWO-STATYSTYCZNYCH I EWIDENCJI MATERIAŁOWEJ</v>
          </cell>
          <cell r="D24">
            <v>592</v>
          </cell>
          <cell r="E24">
            <v>0</v>
          </cell>
          <cell r="F24">
            <v>1</v>
          </cell>
          <cell r="G24">
            <v>94</v>
          </cell>
          <cell r="H24">
            <v>0</v>
          </cell>
          <cell r="I24">
            <v>7</v>
          </cell>
          <cell r="J24">
            <v>38</v>
          </cell>
          <cell r="K24">
            <v>105</v>
          </cell>
          <cell r="L24">
            <v>202</v>
          </cell>
          <cell r="M24">
            <v>0</v>
          </cell>
          <cell r="N24">
            <v>11</v>
          </cell>
          <cell r="O24">
            <v>19</v>
          </cell>
          <cell r="P24">
            <v>12</v>
          </cell>
          <cell r="Q24">
            <v>51</v>
          </cell>
          <cell r="R24">
            <v>8</v>
          </cell>
          <cell r="S24">
            <v>40</v>
          </cell>
          <cell r="T24">
            <v>0</v>
          </cell>
          <cell r="U24">
            <v>4</v>
          </cell>
          <cell r="V24">
            <v>0</v>
          </cell>
          <cell r="W24">
            <v>0</v>
          </cell>
        </row>
        <row r="25">
          <cell r="C25" t="str">
            <v>44. POZOSTALI PRACOWNICY OBSŁUGI BIURA</v>
          </cell>
          <cell r="D25">
            <v>1287</v>
          </cell>
          <cell r="E25">
            <v>2</v>
          </cell>
          <cell r="F25">
            <v>3</v>
          </cell>
          <cell r="G25">
            <v>240</v>
          </cell>
          <cell r="H25">
            <v>2</v>
          </cell>
          <cell r="I25">
            <v>6</v>
          </cell>
          <cell r="J25">
            <v>44</v>
          </cell>
          <cell r="K25">
            <v>80</v>
          </cell>
          <cell r="L25">
            <v>263</v>
          </cell>
          <cell r="M25">
            <v>10</v>
          </cell>
          <cell r="N25">
            <v>79</v>
          </cell>
          <cell r="O25">
            <v>63</v>
          </cell>
          <cell r="P25">
            <v>91</v>
          </cell>
          <cell r="Q25">
            <v>66</v>
          </cell>
          <cell r="R25">
            <v>58</v>
          </cell>
          <cell r="S25">
            <v>217</v>
          </cell>
          <cell r="T25">
            <v>23</v>
          </cell>
          <cell r="U25">
            <v>21</v>
          </cell>
          <cell r="V25">
            <v>15</v>
          </cell>
          <cell r="W25">
            <v>4</v>
          </cell>
        </row>
        <row r="26">
          <cell r="C26" t="str">
            <v>5. PRACOWNICY USŁUG I SPRZEDAWCY</v>
          </cell>
          <cell r="D26">
            <v>7276</v>
          </cell>
          <cell r="E26">
            <v>7</v>
          </cell>
          <cell r="F26">
            <v>5</v>
          </cell>
          <cell r="G26">
            <v>429</v>
          </cell>
          <cell r="H26">
            <v>2</v>
          </cell>
          <cell r="I26">
            <v>4</v>
          </cell>
          <cell r="J26">
            <v>56</v>
          </cell>
          <cell r="K26">
            <v>4113</v>
          </cell>
          <cell r="L26">
            <v>206</v>
          </cell>
          <cell r="M26">
            <v>944</v>
          </cell>
          <cell r="N26">
            <v>175</v>
          </cell>
          <cell r="O26">
            <v>13</v>
          </cell>
          <cell r="P26">
            <v>36</v>
          </cell>
          <cell r="Q26">
            <v>193</v>
          </cell>
          <cell r="R26">
            <v>530</v>
          </cell>
          <cell r="S26">
            <v>57</v>
          </cell>
          <cell r="T26">
            <v>13</v>
          </cell>
          <cell r="U26">
            <v>28</v>
          </cell>
          <cell r="V26">
            <v>28</v>
          </cell>
          <cell r="W26">
            <v>437</v>
          </cell>
        </row>
        <row r="27">
          <cell r="C27" t="str">
            <v>51. PRACOWNICY USŁUG OSOBISTYCH</v>
          </cell>
          <cell r="D27">
            <v>1676</v>
          </cell>
          <cell r="E27">
            <v>2</v>
          </cell>
          <cell r="F27">
            <v>0</v>
          </cell>
          <cell r="G27">
            <v>75</v>
          </cell>
          <cell r="H27">
            <v>2</v>
          </cell>
          <cell r="I27">
            <v>2</v>
          </cell>
          <cell r="J27">
            <v>3</v>
          </cell>
          <cell r="K27">
            <v>34</v>
          </cell>
          <cell r="L27">
            <v>153</v>
          </cell>
          <cell r="M27">
            <v>812</v>
          </cell>
          <cell r="N27">
            <v>0</v>
          </cell>
          <cell r="O27">
            <v>6</v>
          </cell>
          <cell r="P27">
            <v>22</v>
          </cell>
          <cell r="Q27">
            <v>51</v>
          </cell>
          <cell r="R27">
            <v>31</v>
          </cell>
          <cell r="S27">
            <v>17</v>
          </cell>
          <cell r="T27">
            <v>7</v>
          </cell>
          <cell r="U27">
            <v>21</v>
          </cell>
          <cell r="V27">
            <v>15</v>
          </cell>
          <cell r="W27">
            <v>423</v>
          </cell>
        </row>
        <row r="28">
          <cell r="C28" t="str">
            <v>52. SPRZEDAWCY I POKREWNI</v>
          </cell>
          <cell r="D28">
            <v>5043</v>
          </cell>
          <cell r="E28">
            <v>5</v>
          </cell>
          <cell r="F28">
            <v>0</v>
          </cell>
          <cell r="G28">
            <v>347</v>
          </cell>
          <cell r="H28">
            <v>0</v>
          </cell>
          <cell r="I28">
            <v>2</v>
          </cell>
          <cell r="J28">
            <v>53</v>
          </cell>
          <cell r="K28">
            <v>4069</v>
          </cell>
          <cell r="L28">
            <v>11</v>
          </cell>
          <cell r="M28">
            <v>131</v>
          </cell>
          <cell r="N28">
            <v>175</v>
          </cell>
          <cell r="O28">
            <v>7</v>
          </cell>
          <cell r="P28">
            <v>7</v>
          </cell>
          <cell r="Q28">
            <v>139</v>
          </cell>
          <cell r="R28">
            <v>67</v>
          </cell>
          <cell r="S28">
            <v>4</v>
          </cell>
          <cell r="T28">
            <v>0</v>
          </cell>
          <cell r="U28">
            <v>0</v>
          </cell>
          <cell r="V28">
            <v>12</v>
          </cell>
          <cell r="W28">
            <v>14</v>
          </cell>
        </row>
        <row r="29">
          <cell r="C29" t="str">
            <v>53. PRACOWNICY OPIEKI OSOBISTEJ I POKREWNI</v>
          </cell>
          <cell r="D29">
            <v>7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1</v>
          </cell>
          <cell r="R29">
            <v>0</v>
          </cell>
          <cell r="S29">
            <v>0</v>
          </cell>
          <cell r="T29">
            <v>0</v>
          </cell>
          <cell r="U29">
            <v>6</v>
          </cell>
          <cell r="V29">
            <v>0</v>
          </cell>
          <cell r="W29">
            <v>0</v>
          </cell>
        </row>
        <row r="30">
          <cell r="C30" t="str">
            <v>54. PRACOWNICY USŁUG OCHRONY</v>
          </cell>
          <cell r="D30">
            <v>550</v>
          </cell>
          <cell r="E30">
            <v>0</v>
          </cell>
          <cell r="F30">
            <v>5</v>
          </cell>
          <cell r="G30">
            <v>7</v>
          </cell>
          <cell r="H30">
            <v>0</v>
          </cell>
          <cell r="I30">
            <v>0</v>
          </cell>
          <cell r="J30">
            <v>0</v>
          </cell>
          <cell r="K30">
            <v>10</v>
          </cell>
          <cell r="L30">
            <v>42</v>
          </cell>
          <cell r="M30">
            <v>1</v>
          </cell>
          <cell r="N30">
            <v>0</v>
          </cell>
          <cell r="O30">
            <v>0</v>
          </cell>
          <cell r="P30">
            <v>7</v>
          </cell>
          <cell r="Q30">
            <v>2</v>
          </cell>
          <cell r="R30">
            <v>432</v>
          </cell>
          <cell r="S30">
            <v>36</v>
          </cell>
          <cell r="T30">
            <v>6</v>
          </cell>
          <cell r="U30">
            <v>1</v>
          </cell>
          <cell r="V30">
            <v>1</v>
          </cell>
          <cell r="W30">
            <v>0</v>
          </cell>
        </row>
        <row r="31">
          <cell r="C31" t="str">
            <v>6. ROLNICY, OGRODNICY, LEŚNICY I RYBACY</v>
          </cell>
          <cell r="D31">
            <v>284</v>
          </cell>
          <cell r="E31">
            <v>120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90</v>
          </cell>
          <cell r="M31">
            <v>0</v>
          </cell>
          <cell r="N31">
            <v>0</v>
          </cell>
          <cell r="O31">
            <v>0</v>
          </cell>
          <cell r="P31">
            <v>3</v>
          </cell>
          <cell r="Q31">
            <v>2</v>
          </cell>
          <cell r="R31">
            <v>68</v>
          </cell>
          <cell r="S31">
            <v>1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C32" t="str">
            <v>61. ROLNICY PRODUKCJI TOWAROWEJ</v>
          </cell>
          <cell r="D32">
            <v>184</v>
          </cell>
          <cell r="E32">
            <v>21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90</v>
          </cell>
          <cell r="M32">
            <v>0</v>
          </cell>
          <cell r="N32">
            <v>0</v>
          </cell>
          <cell r="O32">
            <v>0</v>
          </cell>
          <cell r="P32">
            <v>3</v>
          </cell>
          <cell r="Q32">
            <v>2</v>
          </cell>
          <cell r="R32">
            <v>68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C33" t="str">
            <v>62. LEŚNICY I RYBACY</v>
          </cell>
          <cell r="D33">
            <v>99</v>
          </cell>
          <cell r="E33">
            <v>98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1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C34" t="str">
            <v>63. ROLNICY I RYBACY PRACUJĄCY NA WŁASNE POTRZEBY</v>
          </cell>
          <cell r="D34">
            <v>1</v>
          </cell>
          <cell r="E34">
            <v>1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C35" t="str">
            <v>7. ROBOTNICY PRZEMYSŁOWI I RZEMIEŚLNICY</v>
          </cell>
          <cell r="D35">
            <v>12433</v>
          </cell>
          <cell r="E35">
            <v>26</v>
          </cell>
          <cell r="F35">
            <v>10</v>
          </cell>
          <cell r="G35">
            <v>6381</v>
          </cell>
          <cell r="H35">
            <v>8</v>
          </cell>
          <cell r="I35">
            <v>85</v>
          </cell>
          <cell r="J35">
            <v>4010</v>
          </cell>
          <cell r="K35">
            <v>1348</v>
          </cell>
          <cell r="L35">
            <v>98</v>
          </cell>
          <cell r="M35">
            <v>15</v>
          </cell>
          <cell r="N35">
            <v>45</v>
          </cell>
          <cell r="O35">
            <v>0</v>
          </cell>
          <cell r="P35">
            <v>98</v>
          </cell>
          <cell r="Q35">
            <v>71</v>
          </cell>
          <cell r="R35">
            <v>90</v>
          </cell>
          <cell r="S35">
            <v>44</v>
          </cell>
          <cell r="T35">
            <v>15</v>
          </cell>
          <cell r="U35">
            <v>5</v>
          </cell>
          <cell r="V35">
            <v>34</v>
          </cell>
          <cell r="W35">
            <v>50</v>
          </cell>
        </row>
        <row r="36">
          <cell r="C36" t="str">
            <v>71. ROBOTNICY BUDOWLANI I POKREWNI (z wyłączeniem elektryków)</v>
          </cell>
          <cell r="D36">
            <v>3735</v>
          </cell>
          <cell r="E36">
            <v>10</v>
          </cell>
          <cell r="F36">
            <v>1</v>
          </cell>
          <cell r="G36">
            <v>376</v>
          </cell>
          <cell r="H36">
            <v>5</v>
          </cell>
          <cell r="I36">
            <v>51</v>
          </cell>
          <cell r="J36">
            <v>3045</v>
          </cell>
          <cell r="K36">
            <v>46</v>
          </cell>
          <cell r="L36">
            <v>26</v>
          </cell>
          <cell r="M36">
            <v>8</v>
          </cell>
          <cell r="N36">
            <v>0</v>
          </cell>
          <cell r="O36">
            <v>0</v>
          </cell>
          <cell r="P36">
            <v>73</v>
          </cell>
          <cell r="Q36">
            <v>2</v>
          </cell>
          <cell r="R36">
            <v>48</v>
          </cell>
          <cell r="S36">
            <v>21</v>
          </cell>
          <cell r="T36">
            <v>8</v>
          </cell>
          <cell r="U36">
            <v>1</v>
          </cell>
          <cell r="V36">
            <v>14</v>
          </cell>
          <cell r="W36">
            <v>0</v>
          </cell>
        </row>
        <row r="37">
          <cell r="C37" t="str">
            <v>72. ROBOTNICY OBRÓBKI METALI, MECHANICY MASZYN I URZĄDZEŃ I POKREWNI</v>
          </cell>
          <cell r="D37">
            <v>3709</v>
          </cell>
          <cell r="E37">
            <v>10</v>
          </cell>
          <cell r="F37">
            <v>2</v>
          </cell>
          <cell r="G37">
            <v>2953</v>
          </cell>
          <cell r="H37">
            <v>1</v>
          </cell>
          <cell r="I37">
            <v>6</v>
          </cell>
          <cell r="J37">
            <v>185</v>
          </cell>
          <cell r="K37">
            <v>458</v>
          </cell>
          <cell r="L37">
            <v>21</v>
          </cell>
          <cell r="M37">
            <v>0</v>
          </cell>
          <cell r="N37">
            <v>0</v>
          </cell>
          <cell r="O37">
            <v>0</v>
          </cell>
          <cell r="P37">
            <v>3</v>
          </cell>
          <cell r="Q37">
            <v>23</v>
          </cell>
          <cell r="R37">
            <v>30</v>
          </cell>
          <cell r="S37">
            <v>13</v>
          </cell>
          <cell r="T37">
            <v>0</v>
          </cell>
          <cell r="U37">
            <v>1</v>
          </cell>
          <cell r="V37">
            <v>3</v>
          </cell>
          <cell r="W37">
            <v>0</v>
          </cell>
        </row>
        <row r="38">
          <cell r="C38" t="str">
            <v>73. RZEMIEŚLNICY I ROBOTNICY POLIGRAFICZNI</v>
          </cell>
          <cell r="D38">
            <v>259</v>
          </cell>
          <cell r="E38">
            <v>0</v>
          </cell>
          <cell r="F38">
            <v>0</v>
          </cell>
          <cell r="G38">
            <v>188</v>
          </cell>
          <cell r="H38">
            <v>0</v>
          </cell>
          <cell r="I38">
            <v>7</v>
          </cell>
          <cell r="J38">
            <v>0</v>
          </cell>
          <cell r="K38">
            <v>2</v>
          </cell>
          <cell r="L38">
            <v>0</v>
          </cell>
          <cell r="M38">
            <v>0</v>
          </cell>
          <cell r="N38">
            <v>4</v>
          </cell>
          <cell r="O38">
            <v>0</v>
          </cell>
          <cell r="P38">
            <v>1</v>
          </cell>
          <cell r="Q38">
            <v>43</v>
          </cell>
          <cell r="R38">
            <v>0</v>
          </cell>
          <cell r="S38">
            <v>3</v>
          </cell>
          <cell r="T38">
            <v>1</v>
          </cell>
          <cell r="U38">
            <v>0</v>
          </cell>
          <cell r="V38">
            <v>7</v>
          </cell>
          <cell r="W38">
            <v>3</v>
          </cell>
        </row>
        <row r="39">
          <cell r="C39" t="str">
            <v>74. ELEKTRYCY I ELEKTRONICY</v>
          </cell>
          <cell r="D39">
            <v>1347</v>
          </cell>
          <cell r="E39">
            <v>4</v>
          </cell>
          <cell r="F39">
            <v>6</v>
          </cell>
          <cell r="G39">
            <v>301</v>
          </cell>
          <cell r="H39">
            <v>2</v>
          </cell>
          <cell r="I39">
            <v>11</v>
          </cell>
          <cell r="J39">
            <v>771</v>
          </cell>
          <cell r="K39">
            <v>72</v>
          </cell>
          <cell r="L39">
            <v>51</v>
          </cell>
          <cell r="M39">
            <v>0</v>
          </cell>
          <cell r="N39">
            <v>41</v>
          </cell>
          <cell r="O39">
            <v>0</v>
          </cell>
          <cell r="P39">
            <v>14</v>
          </cell>
          <cell r="Q39">
            <v>3</v>
          </cell>
          <cell r="R39">
            <v>4</v>
          </cell>
          <cell r="S39">
            <v>7</v>
          </cell>
          <cell r="T39">
            <v>1</v>
          </cell>
          <cell r="U39">
            <v>3</v>
          </cell>
          <cell r="V39">
            <v>10</v>
          </cell>
          <cell r="W39">
            <v>46</v>
          </cell>
        </row>
        <row r="40">
          <cell r="C40" t="str">
            <v>75. ROBOTNICY W PRZETWÓRSTWIE SPOŻYWCZYM, OBRÓBCE DREWNA, PRODUKCJI WYROBÓW TEKSTYLNYCH I POKREWNI</v>
          </cell>
          <cell r="D40">
            <v>3383</v>
          </cell>
          <cell r="E40">
            <v>2</v>
          </cell>
          <cell r="F40">
            <v>1</v>
          </cell>
          <cell r="G40">
            <v>2563</v>
          </cell>
          <cell r="H40">
            <v>0</v>
          </cell>
          <cell r="I40">
            <v>10</v>
          </cell>
          <cell r="J40">
            <v>9</v>
          </cell>
          <cell r="K40">
            <v>770</v>
          </cell>
          <cell r="L40">
            <v>0</v>
          </cell>
          <cell r="M40">
            <v>7</v>
          </cell>
          <cell r="N40">
            <v>0</v>
          </cell>
          <cell r="O40">
            <v>0</v>
          </cell>
          <cell r="P40">
            <v>7</v>
          </cell>
          <cell r="Q40">
            <v>0</v>
          </cell>
          <cell r="R40">
            <v>8</v>
          </cell>
          <cell r="S40">
            <v>0</v>
          </cell>
          <cell r="T40">
            <v>5</v>
          </cell>
          <cell r="U40">
            <v>0</v>
          </cell>
          <cell r="V40">
            <v>0</v>
          </cell>
          <cell r="W40">
            <v>1</v>
          </cell>
        </row>
        <row r="41">
          <cell r="C41" t="str">
            <v>8. OPERATORZY I MONTERZY MASZYN I URZĄDZEŃ</v>
          </cell>
          <cell r="D41">
            <v>6663</v>
          </cell>
          <cell r="E41">
            <v>95</v>
          </cell>
          <cell r="F41">
            <v>109</v>
          </cell>
          <cell r="G41">
            <v>2026</v>
          </cell>
          <cell r="H41">
            <v>36</v>
          </cell>
          <cell r="I41">
            <v>114</v>
          </cell>
          <cell r="J41">
            <v>882</v>
          </cell>
          <cell r="K41">
            <v>608</v>
          </cell>
          <cell r="L41">
            <v>2427</v>
          </cell>
          <cell r="M41">
            <v>4</v>
          </cell>
          <cell r="N41">
            <v>0</v>
          </cell>
          <cell r="O41">
            <v>8</v>
          </cell>
          <cell r="P41">
            <v>8</v>
          </cell>
          <cell r="Q41">
            <v>31</v>
          </cell>
          <cell r="R41">
            <v>230</v>
          </cell>
          <cell r="S41">
            <v>49</v>
          </cell>
          <cell r="T41">
            <v>2</v>
          </cell>
          <cell r="U41">
            <v>7</v>
          </cell>
          <cell r="V41">
            <v>9</v>
          </cell>
          <cell r="W41">
            <v>18</v>
          </cell>
        </row>
        <row r="42">
          <cell r="C42" t="str">
            <v>81. OPERATORZY MASZYN I URZĄDZEŃ WYDOBYWCZYCH I PRZETWÓRCZYCH</v>
          </cell>
          <cell r="D42">
            <v>1195</v>
          </cell>
          <cell r="E42">
            <v>6</v>
          </cell>
          <cell r="F42">
            <v>58</v>
          </cell>
          <cell r="G42">
            <v>955</v>
          </cell>
          <cell r="H42">
            <v>34</v>
          </cell>
          <cell r="I42">
            <v>14</v>
          </cell>
          <cell r="J42">
            <v>101</v>
          </cell>
          <cell r="K42">
            <v>10</v>
          </cell>
          <cell r="L42">
            <v>0</v>
          </cell>
          <cell r="M42">
            <v>1</v>
          </cell>
          <cell r="N42">
            <v>0</v>
          </cell>
          <cell r="O42">
            <v>0</v>
          </cell>
          <cell r="P42">
            <v>1</v>
          </cell>
          <cell r="Q42">
            <v>0</v>
          </cell>
          <cell r="R42">
            <v>10</v>
          </cell>
          <cell r="S42">
            <v>4</v>
          </cell>
          <cell r="T42">
            <v>0</v>
          </cell>
          <cell r="U42">
            <v>0</v>
          </cell>
          <cell r="V42">
            <v>1</v>
          </cell>
          <cell r="W42">
            <v>0</v>
          </cell>
        </row>
        <row r="43">
          <cell r="C43" t="str">
            <v>82. MONTERZY</v>
          </cell>
          <cell r="D43">
            <v>1569</v>
          </cell>
          <cell r="E43">
            <v>3</v>
          </cell>
          <cell r="F43">
            <v>3</v>
          </cell>
          <cell r="G43">
            <v>720</v>
          </cell>
          <cell r="H43">
            <v>1</v>
          </cell>
          <cell r="I43">
            <v>10</v>
          </cell>
          <cell r="J43">
            <v>319</v>
          </cell>
          <cell r="K43">
            <v>389</v>
          </cell>
          <cell r="L43">
            <v>64</v>
          </cell>
          <cell r="M43">
            <v>0</v>
          </cell>
          <cell r="N43">
            <v>0</v>
          </cell>
          <cell r="O43">
            <v>0</v>
          </cell>
          <cell r="P43">
            <v>7</v>
          </cell>
          <cell r="Q43">
            <v>29</v>
          </cell>
          <cell r="R43">
            <v>8</v>
          </cell>
          <cell r="S43">
            <v>0</v>
          </cell>
          <cell r="T43">
            <v>0</v>
          </cell>
          <cell r="U43">
            <v>0</v>
          </cell>
          <cell r="V43">
            <v>1</v>
          </cell>
          <cell r="W43">
            <v>15</v>
          </cell>
        </row>
        <row r="44">
          <cell r="C44" t="str">
            <v>83. KIEROWCY I OPERATORZY POJAZDÓW</v>
          </cell>
          <cell r="D44">
            <v>3899</v>
          </cell>
          <cell r="E44">
            <v>86</v>
          </cell>
          <cell r="F44">
            <v>48</v>
          </cell>
          <cell r="G44">
            <v>351</v>
          </cell>
          <cell r="H44">
            <v>1</v>
          </cell>
          <cell r="I44">
            <v>90</v>
          </cell>
          <cell r="J44">
            <v>462</v>
          </cell>
          <cell r="K44">
            <v>209</v>
          </cell>
          <cell r="L44">
            <v>2363</v>
          </cell>
          <cell r="M44">
            <v>3</v>
          </cell>
          <cell r="N44">
            <v>0</v>
          </cell>
          <cell r="O44">
            <v>8</v>
          </cell>
          <cell r="P44">
            <v>0</v>
          </cell>
          <cell r="Q44">
            <v>2</v>
          </cell>
          <cell r="R44">
            <v>212</v>
          </cell>
          <cell r="S44">
            <v>45</v>
          </cell>
          <cell r="T44">
            <v>2</v>
          </cell>
          <cell r="U44">
            <v>7</v>
          </cell>
          <cell r="V44">
            <v>7</v>
          </cell>
          <cell r="W44">
            <v>3</v>
          </cell>
        </row>
        <row r="45">
          <cell r="C45" t="str">
            <v>9. PRACOWNICY PRZY PRACACH PROSTYCH</v>
          </cell>
          <cell r="D45">
            <v>3525</v>
          </cell>
          <cell r="E45">
            <v>79</v>
          </cell>
          <cell r="F45">
            <v>143</v>
          </cell>
          <cell r="G45">
            <v>939</v>
          </cell>
          <cell r="H45">
            <v>3</v>
          </cell>
          <cell r="I45">
            <v>100</v>
          </cell>
          <cell r="J45">
            <v>510</v>
          </cell>
          <cell r="K45">
            <v>120</v>
          </cell>
          <cell r="L45">
            <v>162</v>
          </cell>
          <cell r="M45">
            <v>478</v>
          </cell>
          <cell r="N45">
            <v>1</v>
          </cell>
          <cell r="O45">
            <v>2</v>
          </cell>
          <cell r="P45">
            <v>98</v>
          </cell>
          <cell r="Q45">
            <v>30</v>
          </cell>
          <cell r="R45">
            <v>603</v>
          </cell>
          <cell r="S45">
            <v>56</v>
          </cell>
          <cell r="T45">
            <v>72</v>
          </cell>
          <cell r="U45">
            <v>42</v>
          </cell>
          <cell r="V45">
            <v>58</v>
          </cell>
          <cell r="W45">
            <v>29</v>
          </cell>
        </row>
        <row r="46">
          <cell r="C46" t="str">
            <v>91. POMOCE DOMOWE I SPRZĄTACZKI</v>
          </cell>
          <cell r="D46">
            <v>646</v>
          </cell>
          <cell r="E46">
            <v>0</v>
          </cell>
          <cell r="F46">
            <v>1</v>
          </cell>
          <cell r="G46">
            <v>42</v>
          </cell>
          <cell r="H46">
            <v>3</v>
          </cell>
          <cell r="I46">
            <v>12</v>
          </cell>
          <cell r="J46">
            <v>6</v>
          </cell>
          <cell r="K46">
            <v>22</v>
          </cell>
          <cell r="L46">
            <v>2</v>
          </cell>
          <cell r="M46">
            <v>128</v>
          </cell>
          <cell r="N46">
            <v>0</v>
          </cell>
          <cell r="O46">
            <v>2</v>
          </cell>
          <cell r="P46">
            <v>55</v>
          </cell>
          <cell r="Q46">
            <v>14</v>
          </cell>
          <cell r="R46">
            <v>227</v>
          </cell>
          <cell r="S46">
            <v>11</v>
          </cell>
          <cell r="T46">
            <v>52</v>
          </cell>
          <cell r="U46">
            <v>22</v>
          </cell>
          <cell r="V46">
            <v>32</v>
          </cell>
          <cell r="W46">
            <v>15</v>
          </cell>
        </row>
        <row r="47">
          <cell r="C47" t="str">
            <v>92. ROBOTNICY POMOCNICZY W ROLNICTWIE, LEŚNICTWIE I RYBOŁÓWSTWIE</v>
          </cell>
          <cell r="D47">
            <v>137</v>
          </cell>
          <cell r="E47">
            <v>66</v>
          </cell>
          <cell r="F47">
            <v>0</v>
          </cell>
          <cell r="G47">
            <v>0</v>
          </cell>
          <cell r="H47">
            <v>0</v>
          </cell>
          <cell r="I47">
            <v>2</v>
          </cell>
          <cell r="J47">
            <v>0</v>
          </cell>
          <cell r="K47">
            <v>1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1</v>
          </cell>
          <cell r="Q47">
            <v>0</v>
          </cell>
          <cell r="R47">
            <v>62</v>
          </cell>
          <cell r="S47">
            <v>0</v>
          </cell>
          <cell r="T47">
            <v>0</v>
          </cell>
          <cell r="U47">
            <v>0</v>
          </cell>
          <cell r="V47">
            <v>5</v>
          </cell>
          <cell r="W47">
            <v>0</v>
          </cell>
        </row>
        <row r="48">
          <cell r="C48" t="str">
            <v>93. ROBOTNICY POMOCNICZY W GÓRNICTWIE,PRZEMYŚLE,BUDOWNICTWIE I TRANSPORCIE</v>
          </cell>
          <cell r="D48">
            <v>1659</v>
          </cell>
          <cell r="E48">
            <v>9</v>
          </cell>
          <cell r="F48">
            <v>138</v>
          </cell>
          <cell r="G48">
            <v>744</v>
          </cell>
          <cell r="H48">
            <v>0</v>
          </cell>
          <cell r="I48">
            <v>4</v>
          </cell>
          <cell r="J48">
            <v>504</v>
          </cell>
          <cell r="K48">
            <v>32</v>
          </cell>
          <cell r="L48">
            <v>151</v>
          </cell>
          <cell r="M48">
            <v>0</v>
          </cell>
          <cell r="N48">
            <v>0</v>
          </cell>
          <cell r="O48">
            <v>0</v>
          </cell>
          <cell r="P48">
            <v>2</v>
          </cell>
          <cell r="Q48">
            <v>0</v>
          </cell>
          <cell r="R48">
            <v>41</v>
          </cell>
          <cell r="S48">
            <v>18</v>
          </cell>
          <cell r="T48">
            <v>5</v>
          </cell>
          <cell r="U48">
            <v>0</v>
          </cell>
          <cell r="V48">
            <v>1</v>
          </cell>
          <cell r="W48">
            <v>10</v>
          </cell>
        </row>
        <row r="49">
          <cell r="C49" t="str">
            <v>94. PRACOWNICY POMOCNICZYPRZYGOTOWUJĄCY POSIŁKI</v>
          </cell>
          <cell r="D49">
            <v>414</v>
          </cell>
          <cell r="E49">
            <v>0</v>
          </cell>
          <cell r="F49">
            <v>0</v>
          </cell>
          <cell r="G49">
            <v>53</v>
          </cell>
          <cell r="H49">
            <v>0</v>
          </cell>
          <cell r="I49">
            <v>0</v>
          </cell>
          <cell r="J49">
            <v>0</v>
          </cell>
          <cell r="K49">
            <v>60</v>
          </cell>
          <cell r="L49">
            <v>0</v>
          </cell>
          <cell r="M49">
            <v>280</v>
          </cell>
          <cell r="N49">
            <v>0</v>
          </cell>
          <cell r="O49">
            <v>0</v>
          </cell>
          <cell r="P49">
            <v>16</v>
          </cell>
          <cell r="Q49">
            <v>0</v>
          </cell>
          <cell r="R49">
            <v>2</v>
          </cell>
          <cell r="S49">
            <v>0</v>
          </cell>
          <cell r="T49">
            <v>1</v>
          </cell>
          <cell r="U49">
            <v>2</v>
          </cell>
          <cell r="V49">
            <v>0</v>
          </cell>
          <cell r="W49">
            <v>0</v>
          </cell>
        </row>
        <row r="50">
          <cell r="C50" t="str">
            <v>96. ŁADOWACZE NIECZYSTOŚCI I INNI PRACOWNICY PRZY PRACACH PROSTYCH</v>
          </cell>
          <cell r="D50">
            <v>669</v>
          </cell>
          <cell r="E50">
            <v>4</v>
          </cell>
          <cell r="F50">
            <v>4</v>
          </cell>
          <cell r="G50">
            <v>100</v>
          </cell>
          <cell r="H50">
            <v>0</v>
          </cell>
          <cell r="I50">
            <v>82</v>
          </cell>
          <cell r="J50">
            <v>0</v>
          </cell>
          <cell r="K50">
            <v>5</v>
          </cell>
          <cell r="L50">
            <v>9</v>
          </cell>
          <cell r="M50">
            <v>70</v>
          </cell>
          <cell r="N50">
            <v>1</v>
          </cell>
          <cell r="O50">
            <v>0</v>
          </cell>
          <cell r="P50">
            <v>24</v>
          </cell>
          <cell r="Q50">
            <v>16</v>
          </cell>
          <cell r="R50">
            <v>271</v>
          </cell>
          <cell r="S50">
            <v>27</v>
          </cell>
          <cell r="T50">
            <v>14</v>
          </cell>
          <cell r="U50">
            <v>18</v>
          </cell>
          <cell r="V50">
            <v>20</v>
          </cell>
          <cell r="W50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workbookViewId="0">
      <selection sqref="A1:XFD1048576"/>
    </sheetView>
  </sheetViews>
  <sheetFormatPr defaultRowHeight="15" x14ac:dyDescent="0.25"/>
  <cols>
    <col min="1" max="1" width="46" customWidth="1"/>
    <col min="2" max="2" width="9.85546875" customWidth="1"/>
    <col min="3" max="4" width="10" customWidth="1"/>
    <col min="5" max="5" width="9.5703125" customWidth="1"/>
    <col min="6" max="6" width="12.5703125" customWidth="1"/>
    <col min="7" max="7" width="10.5703125" customWidth="1"/>
    <col min="257" max="257" width="46" customWidth="1"/>
    <col min="258" max="258" width="9.85546875" customWidth="1"/>
    <col min="259" max="260" width="10" customWidth="1"/>
    <col min="261" max="261" width="9.5703125" customWidth="1"/>
    <col min="262" max="262" width="12.5703125" customWidth="1"/>
    <col min="263" max="263" width="10.5703125" customWidth="1"/>
    <col min="513" max="513" width="46" customWidth="1"/>
    <col min="514" max="514" width="9.85546875" customWidth="1"/>
    <col min="515" max="516" width="10" customWidth="1"/>
    <col min="517" max="517" width="9.5703125" customWidth="1"/>
    <col min="518" max="518" width="12.5703125" customWidth="1"/>
    <col min="519" max="519" width="10.5703125" customWidth="1"/>
    <col min="769" max="769" width="46" customWidth="1"/>
    <col min="770" max="770" width="9.85546875" customWidth="1"/>
    <col min="771" max="772" width="10" customWidth="1"/>
    <col min="773" max="773" width="9.5703125" customWidth="1"/>
    <col min="774" max="774" width="12.5703125" customWidth="1"/>
    <col min="775" max="775" width="10.5703125" customWidth="1"/>
    <col min="1025" max="1025" width="46" customWidth="1"/>
    <col min="1026" max="1026" width="9.85546875" customWidth="1"/>
    <col min="1027" max="1028" width="10" customWidth="1"/>
    <col min="1029" max="1029" width="9.5703125" customWidth="1"/>
    <col min="1030" max="1030" width="12.5703125" customWidth="1"/>
    <col min="1031" max="1031" width="10.5703125" customWidth="1"/>
    <col min="1281" max="1281" width="46" customWidth="1"/>
    <col min="1282" max="1282" width="9.85546875" customWidth="1"/>
    <col min="1283" max="1284" width="10" customWidth="1"/>
    <col min="1285" max="1285" width="9.5703125" customWidth="1"/>
    <col min="1286" max="1286" width="12.5703125" customWidth="1"/>
    <col min="1287" max="1287" width="10.5703125" customWidth="1"/>
    <col min="1537" max="1537" width="46" customWidth="1"/>
    <col min="1538" max="1538" width="9.85546875" customWidth="1"/>
    <col min="1539" max="1540" width="10" customWidth="1"/>
    <col min="1541" max="1541" width="9.5703125" customWidth="1"/>
    <col min="1542" max="1542" width="12.5703125" customWidth="1"/>
    <col min="1543" max="1543" width="10.5703125" customWidth="1"/>
    <col min="1793" max="1793" width="46" customWidth="1"/>
    <col min="1794" max="1794" width="9.85546875" customWidth="1"/>
    <col min="1795" max="1796" width="10" customWidth="1"/>
    <col min="1797" max="1797" width="9.5703125" customWidth="1"/>
    <col min="1798" max="1798" width="12.5703125" customWidth="1"/>
    <col min="1799" max="1799" width="10.5703125" customWidth="1"/>
    <col min="2049" max="2049" width="46" customWidth="1"/>
    <col min="2050" max="2050" width="9.85546875" customWidth="1"/>
    <col min="2051" max="2052" width="10" customWidth="1"/>
    <col min="2053" max="2053" width="9.5703125" customWidth="1"/>
    <col min="2054" max="2054" width="12.5703125" customWidth="1"/>
    <col min="2055" max="2055" width="10.5703125" customWidth="1"/>
    <col min="2305" max="2305" width="46" customWidth="1"/>
    <col min="2306" max="2306" width="9.85546875" customWidth="1"/>
    <col min="2307" max="2308" width="10" customWidth="1"/>
    <col min="2309" max="2309" width="9.5703125" customWidth="1"/>
    <col min="2310" max="2310" width="12.5703125" customWidth="1"/>
    <col min="2311" max="2311" width="10.5703125" customWidth="1"/>
    <col min="2561" max="2561" width="46" customWidth="1"/>
    <col min="2562" max="2562" width="9.85546875" customWidth="1"/>
    <col min="2563" max="2564" width="10" customWidth="1"/>
    <col min="2565" max="2565" width="9.5703125" customWidth="1"/>
    <col min="2566" max="2566" width="12.5703125" customWidth="1"/>
    <col min="2567" max="2567" width="10.5703125" customWidth="1"/>
    <col min="2817" max="2817" width="46" customWidth="1"/>
    <col min="2818" max="2818" width="9.85546875" customWidth="1"/>
    <col min="2819" max="2820" width="10" customWidth="1"/>
    <col min="2821" max="2821" width="9.5703125" customWidth="1"/>
    <col min="2822" max="2822" width="12.5703125" customWidth="1"/>
    <col min="2823" max="2823" width="10.5703125" customWidth="1"/>
    <col min="3073" max="3073" width="46" customWidth="1"/>
    <col min="3074" max="3074" width="9.85546875" customWidth="1"/>
    <col min="3075" max="3076" width="10" customWidth="1"/>
    <col min="3077" max="3077" width="9.5703125" customWidth="1"/>
    <col min="3078" max="3078" width="12.5703125" customWidth="1"/>
    <col min="3079" max="3079" width="10.5703125" customWidth="1"/>
    <col min="3329" max="3329" width="46" customWidth="1"/>
    <col min="3330" max="3330" width="9.85546875" customWidth="1"/>
    <col min="3331" max="3332" width="10" customWidth="1"/>
    <col min="3333" max="3333" width="9.5703125" customWidth="1"/>
    <col min="3334" max="3334" width="12.5703125" customWidth="1"/>
    <col min="3335" max="3335" width="10.5703125" customWidth="1"/>
    <col min="3585" max="3585" width="46" customWidth="1"/>
    <col min="3586" max="3586" width="9.85546875" customWidth="1"/>
    <col min="3587" max="3588" width="10" customWidth="1"/>
    <col min="3589" max="3589" width="9.5703125" customWidth="1"/>
    <col min="3590" max="3590" width="12.5703125" customWidth="1"/>
    <col min="3591" max="3591" width="10.5703125" customWidth="1"/>
    <col min="3841" max="3841" width="46" customWidth="1"/>
    <col min="3842" max="3842" width="9.85546875" customWidth="1"/>
    <col min="3843" max="3844" width="10" customWidth="1"/>
    <col min="3845" max="3845" width="9.5703125" customWidth="1"/>
    <col min="3846" max="3846" width="12.5703125" customWidth="1"/>
    <col min="3847" max="3847" width="10.5703125" customWidth="1"/>
    <col min="4097" max="4097" width="46" customWidth="1"/>
    <col min="4098" max="4098" width="9.85546875" customWidth="1"/>
    <col min="4099" max="4100" width="10" customWidth="1"/>
    <col min="4101" max="4101" width="9.5703125" customWidth="1"/>
    <col min="4102" max="4102" width="12.5703125" customWidth="1"/>
    <col min="4103" max="4103" width="10.5703125" customWidth="1"/>
    <col min="4353" max="4353" width="46" customWidth="1"/>
    <col min="4354" max="4354" width="9.85546875" customWidth="1"/>
    <col min="4355" max="4356" width="10" customWidth="1"/>
    <col min="4357" max="4357" width="9.5703125" customWidth="1"/>
    <col min="4358" max="4358" width="12.5703125" customWidth="1"/>
    <col min="4359" max="4359" width="10.5703125" customWidth="1"/>
    <col min="4609" max="4609" width="46" customWidth="1"/>
    <col min="4610" max="4610" width="9.85546875" customWidth="1"/>
    <col min="4611" max="4612" width="10" customWidth="1"/>
    <col min="4613" max="4613" width="9.5703125" customWidth="1"/>
    <col min="4614" max="4614" width="12.5703125" customWidth="1"/>
    <col min="4615" max="4615" width="10.5703125" customWidth="1"/>
    <col min="4865" max="4865" width="46" customWidth="1"/>
    <col min="4866" max="4866" width="9.85546875" customWidth="1"/>
    <col min="4867" max="4868" width="10" customWidth="1"/>
    <col min="4869" max="4869" width="9.5703125" customWidth="1"/>
    <col min="4870" max="4870" width="12.5703125" customWidth="1"/>
    <col min="4871" max="4871" width="10.5703125" customWidth="1"/>
    <col min="5121" max="5121" width="46" customWidth="1"/>
    <col min="5122" max="5122" width="9.85546875" customWidth="1"/>
    <col min="5123" max="5124" width="10" customWidth="1"/>
    <col min="5125" max="5125" width="9.5703125" customWidth="1"/>
    <col min="5126" max="5126" width="12.5703125" customWidth="1"/>
    <col min="5127" max="5127" width="10.5703125" customWidth="1"/>
    <col min="5377" max="5377" width="46" customWidth="1"/>
    <col min="5378" max="5378" width="9.85546875" customWidth="1"/>
    <col min="5379" max="5380" width="10" customWidth="1"/>
    <col min="5381" max="5381" width="9.5703125" customWidth="1"/>
    <col min="5382" max="5382" width="12.5703125" customWidth="1"/>
    <col min="5383" max="5383" width="10.5703125" customWidth="1"/>
    <col min="5633" max="5633" width="46" customWidth="1"/>
    <col min="5634" max="5634" width="9.85546875" customWidth="1"/>
    <col min="5635" max="5636" width="10" customWidth="1"/>
    <col min="5637" max="5637" width="9.5703125" customWidth="1"/>
    <col min="5638" max="5638" width="12.5703125" customWidth="1"/>
    <col min="5639" max="5639" width="10.5703125" customWidth="1"/>
    <col min="5889" max="5889" width="46" customWidth="1"/>
    <col min="5890" max="5890" width="9.85546875" customWidth="1"/>
    <col min="5891" max="5892" width="10" customWidth="1"/>
    <col min="5893" max="5893" width="9.5703125" customWidth="1"/>
    <col min="5894" max="5894" width="12.5703125" customWidth="1"/>
    <col min="5895" max="5895" width="10.5703125" customWidth="1"/>
    <col min="6145" max="6145" width="46" customWidth="1"/>
    <col min="6146" max="6146" width="9.85546875" customWidth="1"/>
    <col min="6147" max="6148" width="10" customWidth="1"/>
    <col min="6149" max="6149" width="9.5703125" customWidth="1"/>
    <col min="6150" max="6150" width="12.5703125" customWidth="1"/>
    <col min="6151" max="6151" width="10.5703125" customWidth="1"/>
    <col min="6401" max="6401" width="46" customWidth="1"/>
    <col min="6402" max="6402" width="9.85546875" customWidth="1"/>
    <col min="6403" max="6404" width="10" customWidth="1"/>
    <col min="6405" max="6405" width="9.5703125" customWidth="1"/>
    <col min="6406" max="6406" width="12.5703125" customWidth="1"/>
    <col min="6407" max="6407" width="10.5703125" customWidth="1"/>
    <col min="6657" max="6657" width="46" customWidth="1"/>
    <col min="6658" max="6658" width="9.85546875" customWidth="1"/>
    <col min="6659" max="6660" width="10" customWidth="1"/>
    <col min="6661" max="6661" width="9.5703125" customWidth="1"/>
    <col min="6662" max="6662" width="12.5703125" customWidth="1"/>
    <col min="6663" max="6663" width="10.5703125" customWidth="1"/>
    <col min="6913" max="6913" width="46" customWidth="1"/>
    <col min="6914" max="6914" width="9.85546875" customWidth="1"/>
    <col min="6915" max="6916" width="10" customWidth="1"/>
    <col min="6917" max="6917" width="9.5703125" customWidth="1"/>
    <col min="6918" max="6918" width="12.5703125" customWidth="1"/>
    <col min="6919" max="6919" width="10.5703125" customWidth="1"/>
    <col min="7169" max="7169" width="46" customWidth="1"/>
    <col min="7170" max="7170" width="9.85546875" customWidth="1"/>
    <col min="7171" max="7172" width="10" customWidth="1"/>
    <col min="7173" max="7173" width="9.5703125" customWidth="1"/>
    <col min="7174" max="7174" width="12.5703125" customWidth="1"/>
    <col min="7175" max="7175" width="10.5703125" customWidth="1"/>
    <col min="7425" max="7425" width="46" customWidth="1"/>
    <col min="7426" max="7426" width="9.85546875" customWidth="1"/>
    <col min="7427" max="7428" width="10" customWidth="1"/>
    <col min="7429" max="7429" width="9.5703125" customWidth="1"/>
    <col min="7430" max="7430" width="12.5703125" customWidth="1"/>
    <col min="7431" max="7431" width="10.5703125" customWidth="1"/>
    <col min="7681" max="7681" width="46" customWidth="1"/>
    <col min="7682" max="7682" width="9.85546875" customWidth="1"/>
    <col min="7683" max="7684" width="10" customWidth="1"/>
    <col min="7685" max="7685" width="9.5703125" customWidth="1"/>
    <col min="7686" max="7686" width="12.5703125" customWidth="1"/>
    <col min="7687" max="7687" width="10.5703125" customWidth="1"/>
    <col min="7937" max="7937" width="46" customWidth="1"/>
    <col min="7938" max="7938" width="9.85546875" customWidth="1"/>
    <col min="7939" max="7940" width="10" customWidth="1"/>
    <col min="7941" max="7941" width="9.5703125" customWidth="1"/>
    <col min="7942" max="7942" width="12.5703125" customWidth="1"/>
    <col min="7943" max="7943" width="10.5703125" customWidth="1"/>
    <col min="8193" max="8193" width="46" customWidth="1"/>
    <col min="8194" max="8194" width="9.85546875" customWidth="1"/>
    <col min="8195" max="8196" width="10" customWidth="1"/>
    <col min="8197" max="8197" width="9.5703125" customWidth="1"/>
    <col min="8198" max="8198" width="12.5703125" customWidth="1"/>
    <col min="8199" max="8199" width="10.5703125" customWidth="1"/>
    <col min="8449" max="8449" width="46" customWidth="1"/>
    <col min="8450" max="8450" width="9.85546875" customWidth="1"/>
    <col min="8451" max="8452" width="10" customWidth="1"/>
    <col min="8453" max="8453" width="9.5703125" customWidth="1"/>
    <col min="8454" max="8454" width="12.5703125" customWidth="1"/>
    <col min="8455" max="8455" width="10.5703125" customWidth="1"/>
    <col min="8705" max="8705" width="46" customWidth="1"/>
    <col min="8706" max="8706" width="9.85546875" customWidth="1"/>
    <col min="8707" max="8708" width="10" customWidth="1"/>
    <col min="8709" max="8709" width="9.5703125" customWidth="1"/>
    <col min="8710" max="8710" width="12.5703125" customWidth="1"/>
    <col min="8711" max="8711" width="10.5703125" customWidth="1"/>
    <col min="8961" max="8961" width="46" customWidth="1"/>
    <col min="8962" max="8962" width="9.85546875" customWidth="1"/>
    <col min="8963" max="8964" width="10" customWidth="1"/>
    <col min="8965" max="8965" width="9.5703125" customWidth="1"/>
    <col min="8966" max="8966" width="12.5703125" customWidth="1"/>
    <col min="8967" max="8967" width="10.5703125" customWidth="1"/>
    <col min="9217" max="9217" width="46" customWidth="1"/>
    <col min="9218" max="9218" width="9.85546875" customWidth="1"/>
    <col min="9219" max="9220" width="10" customWidth="1"/>
    <col min="9221" max="9221" width="9.5703125" customWidth="1"/>
    <col min="9222" max="9222" width="12.5703125" customWidth="1"/>
    <col min="9223" max="9223" width="10.5703125" customWidth="1"/>
    <col min="9473" max="9473" width="46" customWidth="1"/>
    <col min="9474" max="9474" width="9.85546875" customWidth="1"/>
    <col min="9475" max="9476" width="10" customWidth="1"/>
    <col min="9477" max="9477" width="9.5703125" customWidth="1"/>
    <col min="9478" max="9478" width="12.5703125" customWidth="1"/>
    <col min="9479" max="9479" width="10.5703125" customWidth="1"/>
    <col min="9729" max="9729" width="46" customWidth="1"/>
    <col min="9730" max="9730" width="9.85546875" customWidth="1"/>
    <col min="9731" max="9732" width="10" customWidth="1"/>
    <col min="9733" max="9733" width="9.5703125" customWidth="1"/>
    <col min="9734" max="9734" width="12.5703125" customWidth="1"/>
    <col min="9735" max="9735" width="10.5703125" customWidth="1"/>
    <col min="9985" max="9985" width="46" customWidth="1"/>
    <col min="9986" max="9986" width="9.85546875" customWidth="1"/>
    <col min="9987" max="9988" width="10" customWidth="1"/>
    <col min="9989" max="9989" width="9.5703125" customWidth="1"/>
    <col min="9990" max="9990" width="12.5703125" customWidth="1"/>
    <col min="9991" max="9991" width="10.5703125" customWidth="1"/>
    <col min="10241" max="10241" width="46" customWidth="1"/>
    <col min="10242" max="10242" width="9.85546875" customWidth="1"/>
    <col min="10243" max="10244" width="10" customWidth="1"/>
    <col min="10245" max="10245" width="9.5703125" customWidth="1"/>
    <col min="10246" max="10246" width="12.5703125" customWidth="1"/>
    <col min="10247" max="10247" width="10.5703125" customWidth="1"/>
    <col min="10497" max="10497" width="46" customWidth="1"/>
    <col min="10498" max="10498" width="9.85546875" customWidth="1"/>
    <col min="10499" max="10500" width="10" customWidth="1"/>
    <col min="10501" max="10501" width="9.5703125" customWidth="1"/>
    <col min="10502" max="10502" width="12.5703125" customWidth="1"/>
    <col min="10503" max="10503" width="10.5703125" customWidth="1"/>
    <col min="10753" max="10753" width="46" customWidth="1"/>
    <col min="10754" max="10754" width="9.85546875" customWidth="1"/>
    <col min="10755" max="10756" width="10" customWidth="1"/>
    <col min="10757" max="10757" width="9.5703125" customWidth="1"/>
    <col min="10758" max="10758" width="12.5703125" customWidth="1"/>
    <col min="10759" max="10759" width="10.5703125" customWidth="1"/>
    <col min="11009" max="11009" width="46" customWidth="1"/>
    <col min="11010" max="11010" width="9.85546875" customWidth="1"/>
    <col min="11011" max="11012" width="10" customWidth="1"/>
    <col min="11013" max="11013" width="9.5703125" customWidth="1"/>
    <col min="11014" max="11014" width="12.5703125" customWidth="1"/>
    <col min="11015" max="11015" width="10.5703125" customWidth="1"/>
    <col min="11265" max="11265" width="46" customWidth="1"/>
    <col min="11266" max="11266" width="9.85546875" customWidth="1"/>
    <col min="11267" max="11268" width="10" customWidth="1"/>
    <col min="11269" max="11269" width="9.5703125" customWidth="1"/>
    <col min="11270" max="11270" width="12.5703125" customWidth="1"/>
    <col min="11271" max="11271" width="10.5703125" customWidth="1"/>
    <col min="11521" max="11521" width="46" customWidth="1"/>
    <col min="11522" max="11522" width="9.85546875" customWidth="1"/>
    <col min="11523" max="11524" width="10" customWidth="1"/>
    <col min="11525" max="11525" width="9.5703125" customWidth="1"/>
    <col min="11526" max="11526" width="12.5703125" customWidth="1"/>
    <col min="11527" max="11527" width="10.5703125" customWidth="1"/>
    <col min="11777" max="11777" width="46" customWidth="1"/>
    <col min="11778" max="11778" width="9.85546875" customWidth="1"/>
    <col min="11779" max="11780" width="10" customWidth="1"/>
    <col min="11781" max="11781" width="9.5703125" customWidth="1"/>
    <col min="11782" max="11782" width="12.5703125" customWidth="1"/>
    <col min="11783" max="11783" width="10.5703125" customWidth="1"/>
    <col min="12033" max="12033" width="46" customWidth="1"/>
    <col min="12034" max="12034" width="9.85546875" customWidth="1"/>
    <col min="12035" max="12036" width="10" customWidth="1"/>
    <col min="12037" max="12037" width="9.5703125" customWidth="1"/>
    <col min="12038" max="12038" width="12.5703125" customWidth="1"/>
    <col min="12039" max="12039" width="10.5703125" customWidth="1"/>
    <col min="12289" max="12289" width="46" customWidth="1"/>
    <col min="12290" max="12290" width="9.85546875" customWidth="1"/>
    <col min="12291" max="12292" width="10" customWidth="1"/>
    <col min="12293" max="12293" width="9.5703125" customWidth="1"/>
    <col min="12294" max="12294" width="12.5703125" customWidth="1"/>
    <col min="12295" max="12295" width="10.5703125" customWidth="1"/>
    <col min="12545" max="12545" width="46" customWidth="1"/>
    <col min="12546" max="12546" width="9.85546875" customWidth="1"/>
    <col min="12547" max="12548" width="10" customWidth="1"/>
    <col min="12549" max="12549" width="9.5703125" customWidth="1"/>
    <col min="12550" max="12550" width="12.5703125" customWidth="1"/>
    <col min="12551" max="12551" width="10.5703125" customWidth="1"/>
    <col min="12801" max="12801" width="46" customWidth="1"/>
    <col min="12802" max="12802" width="9.85546875" customWidth="1"/>
    <col min="12803" max="12804" width="10" customWidth="1"/>
    <col min="12805" max="12805" width="9.5703125" customWidth="1"/>
    <col min="12806" max="12806" width="12.5703125" customWidth="1"/>
    <col min="12807" max="12807" width="10.5703125" customWidth="1"/>
    <col min="13057" max="13057" width="46" customWidth="1"/>
    <col min="13058" max="13058" width="9.85546875" customWidth="1"/>
    <col min="13059" max="13060" width="10" customWidth="1"/>
    <col min="13061" max="13061" width="9.5703125" customWidth="1"/>
    <col min="13062" max="13062" width="12.5703125" customWidth="1"/>
    <col min="13063" max="13063" width="10.5703125" customWidth="1"/>
    <col min="13313" max="13313" width="46" customWidth="1"/>
    <col min="13314" max="13314" width="9.85546875" customWidth="1"/>
    <col min="13315" max="13316" width="10" customWidth="1"/>
    <col min="13317" max="13317" width="9.5703125" customWidth="1"/>
    <col min="13318" max="13318" width="12.5703125" customWidth="1"/>
    <col min="13319" max="13319" width="10.5703125" customWidth="1"/>
    <col min="13569" max="13569" width="46" customWidth="1"/>
    <col min="13570" max="13570" width="9.85546875" customWidth="1"/>
    <col min="13571" max="13572" width="10" customWidth="1"/>
    <col min="13573" max="13573" width="9.5703125" customWidth="1"/>
    <col min="13574" max="13574" width="12.5703125" customWidth="1"/>
    <col min="13575" max="13575" width="10.5703125" customWidth="1"/>
    <col min="13825" max="13825" width="46" customWidth="1"/>
    <col min="13826" max="13826" width="9.85546875" customWidth="1"/>
    <col min="13827" max="13828" width="10" customWidth="1"/>
    <col min="13829" max="13829" width="9.5703125" customWidth="1"/>
    <col min="13830" max="13830" width="12.5703125" customWidth="1"/>
    <col min="13831" max="13831" width="10.5703125" customWidth="1"/>
    <col min="14081" max="14081" width="46" customWidth="1"/>
    <col min="14082" max="14082" width="9.85546875" customWidth="1"/>
    <col min="14083" max="14084" width="10" customWidth="1"/>
    <col min="14085" max="14085" width="9.5703125" customWidth="1"/>
    <col min="14086" max="14086" width="12.5703125" customWidth="1"/>
    <col min="14087" max="14087" width="10.5703125" customWidth="1"/>
    <col min="14337" max="14337" width="46" customWidth="1"/>
    <col min="14338" max="14338" width="9.85546875" customWidth="1"/>
    <col min="14339" max="14340" width="10" customWidth="1"/>
    <col min="14341" max="14341" width="9.5703125" customWidth="1"/>
    <col min="14342" max="14342" width="12.5703125" customWidth="1"/>
    <col min="14343" max="14343" width="10.5703125" customWidth="1"/>
    <col min="14593" max="14593" width="46" customWidth="1"/>
    <col min="14594" max="14594" width="9.85546875" customWidth="1"/>
    <col min="14595" max="14596" width="10" customWidth="1"/>
    <col min="14597" max="14597" width="9.5703125" customWidth="1"/>
    <col min="14598" max="14598" width="12.5703125" customWidth="1"/>
    <col min="14599" max="14599" width="10.5703125" customWidth="1"/>
    <col min="14849" max="14849" width="46" customWidth="1"/>
    <col min="14850" max="14850" width="9.85546875" customWidth="1"/>
    <col min="14851" max="14852" width="10" customWidth="1"/>
    <col min="14853" max="14853" width="9.5703125" customWidth="1"/>
    <col min="14854" max="14854" width="12.5703125" customWidth="1"/>
    <col min="14855" max="14855" width="10.5703125" customWidth="1"/>
    <col min="15105" max="15105" width="46" customWidth="1"/>
    <col min="15106" max="15106" width="9.85546875" customWidth="1"/>
    <col min="15107" max="15108" width="10" customWidth="1"/>
    <col min="15109" max="15109" width="9.5703125" customWidth="1"/>
    <col min="15110" max="15110" width="12.5703125" customWidth="1"/>
    <col min="15111" max="15111" width="10.5703125" customWidth="1"/>
    <col min="15361" max="15361" width="46" customWidth="1"/>
    <col min="15362" max="15362" width="9.85546875" customWidth="1"/>
    <col min="15363" max="15364" width="10" customWidth="1"/>
    <col min="15365" max="15365" width="9.5703125" customWidth="1"/>
    <col min="15366" max="15366" width="12.5703125" customWidth="1"/>
    <col min="15367" max="15367" width="10.5703125" customWidth="1"/>
    <col min="15617" max="15617" width="46" customWidth="1"/>
    <col min="15618" max="15618" width="9.85546875" customWidth="1"/>
    <col min="15619" max="15620" width="10" customWidth="1"/>
    <col min="15621" max="15621" width="9.5703125" customWidth="1"/>
    <col min="15622" max="15622" width="12.5703125" customWidth="1"/>
    <col min="15623" max="15623" width="10.5703125" customWidth="1"/>
    <col min="15873" max="15873" width="46" customWidth="1"/>
    <col min="15874" max="15874" width="9.85546875" customWidth="1"/>
    <col min="15875" max="15876" width="10" customWidth="1"/>
    <col min="15877" max="15877" width="9.5703125" customWidth="1"/>
    <col min="15878" max="15878" width="12.5703125" customWidth="1"/>
    <col min="15879" max="15879" width="10.5703125" customWidth="1"/>
    <col min="16129" max="16129" width="46" customWidth="1"/>
    <col min="16130" max="16130" width="9.85546875" customWidth="1"/>
    <col min="16131" max="16132" width="10" customWidth="1"/>
    <col min="16133" max="16133" width="9.5703125" customWidth="1"/>
    <col min="16134" max="16134" width="12.5703125" customWidth="1"/>
    <col min="16135" max="16135" width="10.57031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4" spans="1:7" x14ac:dyDescent="0.25">
      <c r="A4" t="s">
        <v>2</v>
      </c>
    </row>
    <row r="6" spans="1:7" x14ac:dyDescent="0.25">
      <c r="A6" s="1" t="s">
        <v>3</v>
      </c>
      <c r="B6" s="1" t="s">
        <v>4</v>
      </c>
      <c r="C6" s="2" t="s">
        <v>5</v>
      </c>
      <c r="D6" s="3"/>
      <c r="E6" s="2" t="s">
        <v>6</v>
      </c>
      <c r="F6" s="4"/>
      <c r="G6" s="3"/>
    </row>
    <row r="7" spans="1:7" x14ac:dyDescent="0.25">
      <c r="A7" s="5"/>
      <c r="B7" s="5"/>
      <c r="C7" s="6"/>
      <c r="D7" s="7"/>
      <c r="E7" s="6"/>
      <c r="F7" s="8"/>
      <c r="G7" s="7"/>
    </row>
    <row r="8" spans="1:7" x14ac:dyDescent="0.25">
      <c r="A8" s="5"/>
      <c r="B8" s="5"/>
      <c r="C8" s="1" t="s">
        <v>7</v>
      </c>
      <c r="D8" s="1" t="s">
        <v>8</v>
      </c>
      <c r="E8" s="1" t="s">
        <v>9</v>
      </c>
      <c r="F8" s="1" t="s">
        <v>10</v>
      </c>
      <c r="G8" s="1" t="s">
        <v>11</v>
      </c>
    </row>
    <row r="9" spans="1:7" x14ac:dyDescent="0.25">
      <c r="A9" s="5"/>
      <c r="B9" s="5"/>
      <c r="C9" s="5"/>
      <c r="D9" s="5"/>
      <c r="E9" s="5"/>
      <c r="F9" s="5"/>
      <c r="G9" s="5"/>
    </row>
    <row r="10" spans="1:7" x14ac:dyDescent="0.25">
      <c r="A10" s="9"/>
      <c r="B10" s="9"/>
      <c r="C10" s="9"/>
      <c r="D10" s="9"/>
      <c r="E10" s="9"/>
      <c r="F10" s="9"/>
      <c r="G10" s="9"/>
    </row>
    <row r="11" spans="1:7" x14ac:dyDescent="0.25">
      <c r="A11" s="10"/>
      <c r="B11" s="11"/>
      <c r="C11" s="11"/>
      <c r="D11" s="11"/>
      <c r="E11" s="11"/>
      <c r="F11" s="11"/>
      <c r="G11" s="11"/>
    </row>
    <row r="12" spans="1:7" x14ac:dyDescent="0.25">
      <c r="A12" s="12" t="str">
        <f>[1]Z51T100!C2</f>
        <v>OGÓŁEM</v>
      </c>
      <c r="B12" s="13">
        <f>[1]Z51T100!D2</f>
        <v>562159</v>
      </c>
      <c r="C12" s="13">
        <f>[1]Z51T100!E2</f>
        <v>76184</v>
      </c>
      <c r="D12" s="13">
        <f>[1]Z51T100!F2</f>
        <v>485975</v>
      </c>
      <c r="E12" s="13">
        <f>[1]Z51T100!G2</f>
        <v>56612</v>
      </c>
      <c r="F12" s="13">
        <f>[1]Z51T100!H2</f>
        <v>133650</v>
      </c>
      <c r="G12" s="13">
        <f>[1]Z51T100!I2</f>
        <v>371897</v>
      </c>
    </row>
    <row r="13" spans="1:7" ht="30" x14ac:dyDescent="0.25">
      <c r="A13" s="12" t="str">
        <f>[1]Z51T100!C3</f>
        <v>ROLNICTWO,LEŚNICTWO,ŁOWIECTWO I RYBACTWO (A)</v>
      </c>
      <c r="B13" s="13">
        <f>[1]Z51T100!D3</f>
        <v>6783</v>
      </c>
      <c r="C13" s="13">
        <f>[1]Z51T100!E3</f>
        <v>712</v>
      </c>
      <c r="D13" s="13">
        <f>[1]Z51T100!F3</f>
        <v>6071</v>
      </c>
      <c r="E13" s="13">
        <f>[1]Z51T100!G3</f>
        <v>570</v>
      </c>
      <c r="F13" s="13">
        <f>[1]Z51T100!H3</f>
        <v>1820</v>
      </c>
      <c r="G13" s="13">
        <f>[1]Z51T100!I3</f>
        <v>4393</v>
      </c>
    </row>
    <row r="14" spans="1:7" ht="30" x14ac:dyDescent="0.25">
      <c r="A14" s="12" t="str">
        <f>[1]Z51T100!C4</f>
        <v xml:space="preserve"> 01 Uprawy rolne,chów i hodowla zwierząt łowiectwo,włączając działalność usługową</v>
      </c>
      <c r="B14" s="13">
        <f>[1]Z51T100!D4</f>
        <v>3747</v>
      </c>
      <c r="C14" s="13">
        <f>[1]Z51T100!E4</f>
        <v>215</v>
      </c>
      <c r="D14" s="13">
        <f>[1]Z51T100!F4</f>
        <v>3532</v>
      </c>
      <c r="E14" s="13">
        <f>[1]Z51T100!G4</f>
        <v>290</v>
      </c>
      <c r="F14" s="13">
        <f>[1]Z51T100!H4</f>
        <v>1245</v>
      </c>
      <c r="G14" s="13">
        <f>[1]Z51T100!I4</f>
        <v>2212</v>
      </c>
    </row>
    <row r="15" spans="1:7" x14ac:dyDescent="0.25">
      <c r="A15" s="12" t="str">
        <f>[1]Z51T100!C5</f>
        <v xml:space="preserve"> 02 Leśnictwo i pozyskiwanie drewna</v>
      </c>
      <c r="B15" s="13">
        <f>[1]Z51T100!D5</f>
        <v>2624</v>
      </c>
      <c r="C15" s="13">
        <f>[1]Z51T100!E5</f>
        <v>485</v>
      </c>
      <c r="D15" s="13">
        <f>[1]Z51T100!F5</f>
        <v>2139</v>
      </c>
      <c r="E15" s="13">
        <f>[1]Z51T100!G5</f>
        <v>275</v>
      </c>
      <c r="F15" s="13">
        <f>[1]Z51T100!H5</f>
        <v>496</v>
      </c>
      <c r="G15" s="13">
        <f>[1]Z51T100!I5</f>
        <v>1853</v>
      </c>
    </row>
    <row r="16" spans="1:7" x14ac:dyDescent="0.25">
      <c r="A16" s="12" t="str">
        <f>[1]Z51T100!C6</f>
        <v xml:space="preserve"> 03 Rybactwo włączając działalność usługową</v>
      </c>
      <c r="B16" s="13">
        <f>[1]Z51T100!D6</f>
        <v>412</v>
      </c>
      <c r="C16" s="13">
        <f>[1]Z51T100!E6</f>
        <v>12</v>
      </c>
      <c r="D16" s="13">
        <f>[1]Z51T100!F6</f>
        <v>400</v>
      </c>
      <c r="E16" s="13">
        <f>[1]Z51T100!G6</f>
        <v>5</v>
      </c>
      <c r="F16" s="13">
        <f>[1]Z51T100!H6</f>
        <v>79</v>
      </c>
      <c r="G16" s="13">
        <f>[1]Z51T100!I6</f>
        <v>328</v>
      </c>
    </row>
    <row r="17" spans="1:7" x14ac:dyDescent="0.25">
      <c r="A17" s="12" t="str">
        <f>[1]Z51T100!C7</f>
        <v>GÓRNICTWO I WYDOBYWANIE (B)</v>
      </c>
      <c r="B17" s="13">
        <f>[1]Z51T100!D7</f>
        <v>1130</v>
      </c>
      <c r="C17" s="13">
        <f>[1]Z51T100!E7</f>
        <v>74</v>
      </c>
      <c r="D17" s="13">
        <f>[1]Z51T100!F7</f>
        <v>1056</v>
      </c>
      <c r="E17" s="13">
        <f>[1]Z51T100!G7</f>
        <v>244</v>
      </c>
      <c r="F17" s="13">
        <f>[1]Z51T100!H7</f>
        <v>285</v>
      </c>
      <c r="G17" s="13">
        <f>[1]Z51T100!I7</f>
        <v>601</v>
      </c>
    </row>
    <row r="18" spans="1:7" ht="30" x14ac:dyDescent="0.25">
      <c r="A18" s="12" t="str">
        <f>[1]Z51T100!C8</f>
        <v xml:space="preserve"> 05 Wydobywanie węgla kamiennego i węgla brunatnego(lignitu)</v>
      </c>
      <c r="B18" s="13">
        <f>[1]Z51T100!D8</f>
        <v>48</v>
      </c>
      <c r="C18" s="13">
        <f>[1]Z51T100!E8</f>
        <v>34</v>
      </c>
      <c r="D18" s="13">
        <f>[1]Z51T100!F8</f>
        <v>14</v>
      </c>
      <c r="E18" s="13">
        <f>[1]Z51T100!G8</f>
        <v>36</v>
      </c>
      <c r="F18" s="13">
        <f>[1]Z51T100!H8</f>
        <v>1</v>
      </c>
      <c r="G18" s="13">
        <f>[1]Z51T100!I8</f>
        <v>11</v>
      </c>
    </row>
    <row r="19" spans="1:7" x14ac:dyDescent="0.25">
      <c r="A19" s="12" t="str">
        <f>[1]Z51T100!C9</f>
        <v xml:space="preserve"> 06 Górnictwo ropy naftowej i gazu ziemnego</v>
      </c>
      <c r="B19" s="13">
        <f>[1]Z51T100!D9</f>
        <v>23</v>
      </c>
      <c r="C19" s="13">
        <f>[1]Z51T100!E9</f>
        <v>2</v>
      </c>
      <c r="D19" s="13">
        <f>[1]Z51T100!F9</f>
        <v>21</v>
      </c>
      <c r="E19" s="13">
        <f>[1]Z51T100!G9</f>
        <v>5</v>
      </c>
      <c r="F19" s="13">
        <f>[1]Z51T100!H9</f>
        <v>5</v>
      </c>
      <c r="G19" s="13">
        <f>[1]Z51T100!I9</f>
        <v>13</v>
      </c>
    </row>
    <row r="20" spans="1:7" x14ac:dyDescent="0.25">
      <c r="A20" s="12" t="str">
        <f>[1]Z51T100!C10</f>
        <v xml:space="preserve"> 07 Górnictwo rud metali</v>
      </c>
      <c r="B20" s="13">
        <f>[1]Z51T100!D10</f>
        <v>9</v>
      </c>
      <c r="C20" s="13">
        <f>[1]Z51T100!E10</f>
        <v>0</v>
      </c>
      <c r="D20" s="13">
        <f>[1]Z51T100!F10</f>
        <v>9</v>
      </c>
      <c r="E20" s="13">
        <f>[1]Z51T100!G10</f>
        <v>5</v>
      </c>
      <c r="F20" s="13">
        <f>[1]Z51T100!H10</f>
        <v>1</v>
      </c>
      <c r="G20" s="13">
        <f>[1]Z51T100!I10</f>
        <v>3</v>
      </c>
    </row>
    <row r="21" spans="1:7" x14ac:dyDescent="0.25">
      <c r="A21" s="12" t="str">
        <f>[1]Z51T100!C11</f>
        <v xml:space="preserve"> 08 Pozostałe górnictwo i wydobywanie</v>
      </c>
      <c r="B21" s="13">
        <f>[1]Z51T100!D11</f>
        <v>901</v>
      </c>
      <c r="C21" s="13">
        <f>[1]Z51T100!E11</f>
        <v>20</v>
      </c>
      <c r="D21" s="13">
        <f>[1]Z51T100!F11</f>
        <v>881</v>
      </c>
      <c r="E21" s="13">
        <f>[1]Z51T100!G11</f>
        <v>150</v>
      </c>
      <c r="F21" s="13">
        <f>[1]Z51T100!H11</f>
        <v>239</v>
      </c>
      <c r="G21" s="13">
        <f>[1]Z51T100!I11</f>
        <v>512</v>
      </c>
    </row>
    <row r="22" spans="1:7" ht="30" x14ac:dyDescent="0.25">
      <c r="A22" s="12" t="str">
        <f>[1]Z51T100!C12</f>
        <v xml:space="preserve"> 09 Działalność usługowa wspomagająca górnistwo i wydobywanie</v>
      </c>
      <c r="B22" s="13">
        <f>[1]Z51T100!D12</f>
        <v>149</v>
      </c>
      <c r="C22" s="13">
        <f>[1]Z51T100!E12</f>
        <v>18</v>
      </c>
      <c r="D22" s="13">
        <f>[1]Z51T100!F12</f>
        <v>131</v>
      </c>
      <c r="E22" s="13">
        <f>[1]Z51T100!G12</f>
        <v>48</v>
      </c>
      <c r="F22" s="13">
        <f>[1]Z51T100!H12</f>
        <v>39</v>
      </c>
      <c r="G22" s="13">
        <f>[1]Z51T100!I12</f>
        <v>62</v>
      </c>
    </row>
    <row r="23" spans="1:7" x14ac:dyDescent="0.25">
      <c r="A23" s="12" t="str">
        <f>[1]Z51T100!C13</f>
        <v>PRZETWÓRSTWO PRZEMYSŁOWE (C)</v>
      </c>
      <c r="B23" s="13">
        <f>[1]Z51T100!D13</f>
        <v>77604</v>
      </c>
      <c r="C23" s="13">
        <f>[1]Z51T100!E13</f>
        <v>356</v>
      </c>
      <c r="D23" s="13">
        <f>[1]Z51T100!F13</f>
        <v>77248</v>
      </c>
      <c r="E23" s="13">
        <f>[1]Z51T100!G13</f>
        <v>9364</v>
      </c>
      <c r="F23" s="13">
        <f>[1]Z51T100!H13</f>
        <v>21250</v>
      </c>
      <c r="G23" s="13">
        <f>[1]Z51T100!I13</f>
        <v>46990</v>
      </c>
    </row>
    <row r="24" spans="1:7" x14ac:dyDescent="0.25">
      <c r="A24" s="12" t="str">
        <f>[1]Z51T100!C14</f>
        <v xml:space="preserve"> 10 Produkcja artykułów spożywczych</v>
      </c>
      <c r="B24" s="13">
        <f>[1]Z51T100!D14</f>
        <v>11751</v>
      </c>
      <c r="C24" s="13">
        <f>[1]Z51T100!E14</f>
        <v>14</v>
      </c>
      <c r="D24" s="13">
        <f>[1]Z51T100!F14</f>
        <v>11737</v>
      </c>
      <c r="E24" s="13">
        <f>[1]Z51T100!G14</f>
        <v>1994</v>
      </c>
      <c r="F24" s="13">
        <f>[1]Z51T100!H14</f>
        <v>4173</v>
      </c>
      <c r="G24" s="13">
        <f>[1]Z51T100!I14</f>
        <v>5584</v>
      </c>
    </row>
    <row r="25" spans="1:7" x14ac:dyDescent="0.25">
      <c r="A25" s="12" t="str">
        <f>[1]Z51T100!C15</f>
        <v xml:space="preserve"> 11 Produkcja napojów</v>
      </c>
      <c r="B25" s="13">
        <f>[1]Z51T100!D15</f>
        <v>288</v>
      </c>
      <c r="C25" s="13">
        <f>[1]Z51T100!E15</f>
        <v>3</v>
      </c>
      <c r="D25" s="13">
        <f>[1]Z51T100!F15</f>
        <v>285</v>
      </c>
      <c r="E25" s="13">
        <f>[1]Z51T100!G15</f>
        <v>143</v>
      </c>
      <c r="F25" s="13">
        <f>[1]Z51T100!H15</f>
        <v>57</v>
      </c>
      <c r="G25" s="13">
        <f>[1]Z51T100!I15</f>
        <v>88</v>
      </c>
    </row>
    <row r="26" spans="1:7" x14ac:dyDescent="0.25">
      <c r="A26" s="12" t="str">
        <f>[1]Z51T100!C16</f>
        <v xml:space="preserve"> 12 Produkcja wyrobów tytoniowych</v>
      </c>
      <c r="B26" s="13">
        <f>[1]Z51T100!D16</f>
        <v>9</v>
      </c>
      <c r="C26" s="13">
        <f>[1]Z51T100!E16</f>
        <v>1</v>
      </c>
      <c r="D26" s="13">
        <f>[1]Z51T100!F16</f>
        <v>8</v>
      </c>
      <c r="E26" s="13">
        <f>[1]Z51T100!G16</f>
        <v>9</v>
      </c>
      <c r="F26" s="13">
        <f>[1]Z51T100!H16</f>
        <v>0</v>
      </c>
      <c r="G26" s="13">
        <f>[1]Z51T100!I16</f>
        <v>0</v>
      </c>
    </row>
    <row r="27" spans="1:7" x14ac:dyDescent="0.25">
      <c r="A27" s="12" t="str">
        <f>[1]Z51T100!C17</f>
        <v xml:space="preserve"> 13 Produkcja wyrobów tekstylnych</v>
      </c>
      <c r="B27" s="13">
        <f>[1]Z51T100!D17</f>
        <v>2052</v>
      </c>
      <c r="C27" s="13">
        <f>[1]Z51T100!E17</f>
        <v>2</v>
      </c>
      <c r="D27" s="13">
        <f>[1]Z51T100!F17</f>
        <v>2050</v>
      </c>
      <c r="E27" s="13">
        <f>[1]Z51T100!G17</f>
        <v>285</v>
      </c>
      <c r="F27" s="13">
        <f>[1]Z51T100!H17</f>
        <v>477</v>
      </c>
      <c r="G27" s="13">
        <f>[1]Z51T100!I17</f>
        <v>1290</v>
      </c>
    </row>
    <row r="28" spans="1:7" x14ac:dyDescent="0.25">
      <c r="A28" s="12" t="str">
        <f>[1]Z51T100!C18</f>
        <v xml:space="preserve"> 14 Produkcja odzieży</v>
      </c>
      <c r="B28" s="13">
        <f>[1]Z51T100!D18</f>
        <v>5508</v>
      </c>
      <c r="C28" s="13">
        <f>[1]Z51T100!E18</f>
        <v>5</v>
      </c>
      <c r="D28" s="13">
        <f>[1]Z51T100!F18</f>
        <v>5503</v>
      </c>
      <c r="E28" s="13">
        <f>[1]Z51T100!G18</f>
        <v>429</v>
      </c>
      <c r="F28" s="13">
        <f>[1]Z51T100!H18</f>
        <v>1626</v>
      </c>
      <c r="G28" s="13">
        <f>[1]Z51T100!I18</f>
        <v>3453</v>
      </c>
    </row>
    <row r="29" spans="1:7" ht="30" x14ac:dyDescent="0.25">
      <c r="A29" s="12" t="str">
        <f>[1]Z51T100!C19</f>
        <v xml:space="preserve"> 15 Produkcja skór i wyrobów ze skór wyprawionych</v>
      </c>
      <c r="B29" s="13">
        <f>[1]Z51T100!D19</f>
        <v>1154</v>
      </c>
      <c r="C29" s="13">
        <f>[1]Z51T100!E19</f>
        <v>3</v>
      </c>
      <c r="D29" s="13">
        <f>[1]Z51T100!F19</f>
        <v>1151</v>
      </c>
      <c r="E29" s="13">
        <f>[1]Z51T100!G19</f>
        <v>134</v>
      </c>
      <c r="F29" s="13">
        <f>[1]Z51T100!H19</f>
        <v>485</v>
      </c>
      <c r="G29" s="13">
        <f>[1]Z51T100!I19</f>
        <v>535</v>
      </c>
    </row>
    <row r="30" spans="1:7" ht="45" x14ac:dyDescent="0.25">
      <c r="A30" s="12" t="str">
        <f>[1]Z51T100!C20</f>
        <v xml:space="preserve"> 16 Produkcja wyrobów z drewna oraz korka,z wyłączeniem mebli;prod.wyrobów ze słomy i materiałów używanych do wyplatania</v>
      </c>
      <c r="B30" s="13">
        <f>[1]Z51T100!D20</f>
        <v>6354</v>
      </c>
      <c r="C30" s="13">
        <f>[1]Z51T100!E20</f>
        <v>5</v>
      </c>
      <c r="D30" s="13">
        <f>[1]Z51T100!F20</f>
        <v>6349</v>
      </c>
      <c r="E30" s="13">
        <f>[1]Z51T100!G20</f>
        <v>405</v>
      </c>
      <c r="F30" s="13">
        <f>[1]Z51T100!H20</f>
        <v>1707</v>
      </c>
      <c r="G30" s="13">
        <f>[1]Z51T100!I20</f>
        <v>4242</v>
      </c>
    </row>
    <row r="31" spans="1:7" x14ac:dyDescent="0.25">
      <c r="A31" s="12" t="str">
        <f>[1]Z51T100!C21</f>
        <v xml:space="preserve"> 17 Produkcja papieru i wyrobów z papieru</v>
      </c>
      <c r="B31" s="13">
        <f>[1]Z51T100!D21</f>
        <v>1866</v>
      </c>
      <c r="C31" s="13">
        <f>[1]Z51T100!E21</f>
        <v>0</v>
      </c>
      <c r="D31" s="13">
        <f>[1]Z51T100!F21</f>
        <v>1866</v>
      </c>
      <c r="E31" s="13">
        <f>[1]Z51T100!G21</f>
        <v>211</v>
      </c>
      <c r="F31" s="13">
        <f>[1]Z51T100!H21</f>
        <v>549</v>
      </c>
      <c r="G31" s="13">
        <f>[1]Z51T100!I21</f>
        <v>1106</v>
      </c>
    </row>
    <row r="32" spans="1:7" ht="30" x14ac:dyDescent="0.25">
      <c r="A32" s="12" t="str">
        <f>[1]Z51T100!C22</f>
        <v xml:space="preserve"> 18 Poligrafia i reprodukcja zapisanych nośników informacji</v>
      </c>
      <c r="B32" s="13">
        <f>[1]Z51T100!D22</f>
        <v>2346</v>
      </c>
      <c r="C32" s="13">
        <f>[1]Z51T100!E22</f>
        <v>20</v>
      </c>
      <c r="D32" s="13">
        <f>[1]Z51T100!F22</f>
        <v>2326</v>
      </c>
      <c r="E32" s="13">
        <f>[1]Z51T100!G22</f>
        <v>145</v>
      </c>
      <c r="F32" s="13">
        <f>[1]Z51T100!H22</f>
        <v>388</v>
      </c>
      <c r="G32" s="13">
        <f>[1]Z51T100!I22</f>
        <v>1813</v>
      </c>
    </row>
    <row r="33" spans="1:7" ht="30" x14ac:dyDescent="0.25">
      <c r="A33" s="12" t="str">
        <f>[1]Z51T100!C23</f>
        <v xml:space="preserve"> 19 Wytwarzanie i przetwarzanie koksu i produktów rafinacji ropy naftowej</v>
      </c>
      <c r="B33" s="13">
        <f>[1]Z51T100!D23</f>
        <v>115</v>
      </c>
      <c r="C33" s="13">
        <f>[1]Z51T100!E23</f>
        <v>6</v>
      </c>
      <c r="D33" s="13">
        <f>[1]Z51T100!F23</f>
        <v>109</v>
      </c>
      <c r="E33" s="13">
        <f>[1]Z51T100!G23</f>
        <v>21</v>
      </c>
      <c r="F33" s="13">
        <f>[1]Z51T100!H23</f>
        <v>53</v>
      </c>
      <c r="G33" s="13">
        <f>[1]Z51T100!I23</f>
        <v>41</v>
      </c>
    </row>
    <row r="34" spans="1:7" ht="30" x14ac:dyDescent="0.25">
      <c r="A34" s="12" t="str">
        <f>[1]Z51T100!C24</f>
        <v xml:space="preserve"> 20 Produkcja chemikaliów i wyrobów chemicznych</v>
      </c>
      <c r="B34" s="13">
        <f>[1]Z51T100!D24</f>
        <v>1780</v>
      </c>
      <c r="C34" s="13">
        <f>[1]Z51T100!E24</f>
        <v>11</v>
      </c>
      <c r="D34" s="13">
        <f>[1]Z51T100!F24</f>
        <v>1769</v>
      </c>
      <c r="E34" s="13">
        <f>[1]Z51T100!G24</f>
        <v>297</v>
      </c>
      <c r="F34" s="13">
        <f>[1]Z51T100!H24</f>
        <v>465</v>
      </c>
      <c r="G34" s="13">
        <f>[1]Z51T100!I24</f>
        <v>1018</v>
      </c>
    </row>
    <row r="35" spans="1:7" ht="45" x14ac:dyDescent="0.25">
      <c r="A35" s="12" t="str">
        <f>[1]Z51T100!C25</f>
        <v xml:space="preserve"> 21 Produkcja podstawowych substancji farmaceutycznych oraz leków i pozost.wyrobów farmaceutycznych</v>
      </c>
      <c r="B35" s="13">
        <f>[1]Z51T100!D25</f>
        <v>274</v>
      </c>
      <c r="C35" s="13">
        <f>[1]Z51T100!E25</f>
        <v>4</v>
      </c>
      <c r="D35" s="13">
        <f>[1]Z51T100!F25</f>
        <v>270</v>
      </c>
      <c r="E35" s="13">
        <f>[1]Z51T100!G25</f>
        <v>55</v>
      </c>
      <c r="F35" s="13">
        <f>[1]Z51T100!H25</f>
        <v>140</v>
      </c>
      <c r="G35" s="13">
        <f>[1]Z51T100!I25</f>
        <v>79</v>
      </c>
    </row>
    <row r="36" spans="1:7" ht="30" x14ac:dyDescent="0.25">
      <c r="A36" s="12" t="str">
        <f>[1]Z51T100!C26</f>
        <v xml:space="preserve"> 22 Produkcja wyrobów z gumy i tworzyw sztucznych</v>
      </c>
      <c r="B36" s="13">
        <f>[1]Z51T100!D26</f>
        <v>5366</v>
      </c>
      <c r="C36" s="13">
        <f>[1]Z51T100!E26</f>
        <v>5</v>
      </c>
      <c r="D36" s="13">
        <f>[1]Z51T100!F26</f>
        <v>5361</v>
      </c>
      <c r="E36" s="13">
        <f>[1]Z51T100!G26</f>
        <v>864</v>
      </c>
      <c r="F36" s="13">
        <f>[1]Z51T100!H26</f>
        <v>1511</v>
      </c>
      <c r="G36" s="13">
        <f>[1]Z51T100!I26</f>
        <v>2991</v>
      </c>
    </row>
    <row r="37" spans="1:7" ht="30" x14ac:dyDescent="0.25">
      <c r="A37" s="12" t="str">
        <f>[1]Z51T100!C27</f>
        <v xml:space="preserve"> 23 Produkcja wyrobów z pozostałych mineralnych surowców niemetalicznych</v>
      </c>
      <c r="B37" s="13">
        <f>[1]Z51T100!D27</f>
        <v>4086</v>
      </c>
      <c r="C37" s="13">
        <f>[1]Z51T100!E27</f>
        <v>3</v>
      </c>
      <c r="D37" s="13">
        <f>[1]Z51T100!F27</f>
        <v>4083</v>
      </c>
      <c r="E37" s="13">
        <f>[1]Z51T100!G27</f>
        <v>403</v>
      </c>
      <c r="F37" s="13">
        <f>[1]Z51T100!H27</f>
        <v>976</v>
      </c>
      <c r="G37" s="13">
        <f>[1]Z51T100!I27</f>
        <v>2707</v>
      </c>
    </row>
    <row r="38" spans="1:7" x14ac:dyDescent="0.25">
      <c r="A38" s="12" t="str">
        <f>[1]Z51T100!C28</f>
        <v xml:space="preserve"> 24 Produkcja metali</v>
      </c>
      <c r="B38" s="13">
        <f>[1]Z51T100!D28</f>
        <v>710</v>
      </c>
      <c r="C38" s="13">
        <f>[1]Z51T100!E28</f>
        <v>12</v>
      </c>
      <c r="D38" s="13">
        <f>[1]Z51T100!F28</f>
        <v>698</v>
      </c>
      <c r="E38" s="13">
        <f>[1]Z51T100!G28</f>
        <v>278</v>
      </c>
      <c r="F38" s="13">
        <f>[1]Z51T100!H28</f>
        <v>340</v>
      </c>
      <c r="G38" s="13">
        <f>[1]Z51T100!I28</f>
        <v>92</v>
      </c>
    </row>
    <row r="39" spans="1:7" ht="30" x14ac:dyDescent="0.25">
      <c r="A39" s="12" t="str">
        <f>[1]Z51T100!C29</f>
        <v xml:space="preserve"> 25 Produkcja metalowych wyrobów gotowych, z wyłączeniem maszyn i urządzeń</v>
      </c>
      <c r="B39" s="13">
        <f>[1]Z51T100!D29</f>
        <v>12136</v>
      </c>
      <c r="C39" s="13">
        <f>[1]Z51T100!E29</f>
        <v>35</v>
      </c>
      <c r="D39" s="13">
        <f>[1]Z51T100!F29</f>
        <v>12101</v>
      </c>
      <c r="E39" s="13">
        <f>[1]Z51T100!G29</f>
        <v>1233</v>
      </c>
      <c r="F39" s="13">
        <f>[1]Z51T100!H29</f>
        <v>3014</v>
      </c>
      <c r="G39" s="13">
        <f>[1]Z51T100!I29</f>
        <v>7889</v>
      </c>
    </row>
    <row r="40" spans="1:7" ht="30" x14ac:dyDescent="0.25">
      <c r="A40" s="12" t="str">
        <f>[1]Z51T100!C30</f>
        <v xml:space="preserve"> 26 Produkcja komputerów,wyrobów elektronicznych i optycznych</v>
      </c>
      <c r="B40" s="13">
        <f>[1]Z51T100!D30</f>
        <v>1881</v>
      </c>
      <c r="C40" s="13">
        <f>[1]Z51T100!E30</f>
        <v>71</v>
      </c>
      <c r="D40" s="13">
        <f>[1]Z51T100!F30</f>
        <v>1810</v>
      </c>
      <c r="E40" s="13">
        <f>[1]Z51T100!G30</f>
        <v>151</v>
      </c>
      <c r="F40" s="13">
        <f>[1]Z51T100!H30</f>
        <v>527</v>
      </c>
      <c r="G40" s="13">
        <f>[1]Z51T100!I30</f>
        <v>1203</v>
      </c>
    </row>
    <row r="41" spans="1:7" x14ac:dyDescent="0.25">
      <c r="A41" s="12" t="str">
        <f>[1]Z51T100!C31</f>
        <v xml:space="preserve"> 27 Produkcja urządzeń elektrycznych</v>
      </c>
      <c r="B41" s="13">
        <f>[1]Z51T100!D31</f>
        <v>924</v>
      </c>
      <c r="C41" s="13">
        <f>[1]Z51T100!E31</f>
        <v>7</v>
      </c>
      <c r="D41" s="13">
        <f>[1]Z51T100!F31</f>
        <v>917</v>
      </c>
      <c r="E41" s="13">
        <f>[1]Z51T100!G31</f>
        <v>285</v>
      </c>
      <c r="F41" s="13">
        <f>[1]Z51T100!H31</f>
        <v>218</v>
      </c>
      <c r="G41" s="13">
        <f>[1]Z51T100!I31</f>
        <v>421</v>
      </c>
    </row>
    <row r="42" spans="1:7" ht="30" x14ac:dyDescent="0.25">
      <c r="A42" s="12" t="str">
        <f>[1]Z51T100!C32</f>
        <v xml:space="preserve"> 28 Produkcja maszyn i urządzeń, gdzie indziej nie sklasyfikowana</v>
      </c>
      <c r="B42" s="13">
        <f>[1]Z51T100!D32</f>
        <v>3347</v>
      </c>
      <c r="C42" s="13">
        <f>[1]Z51T100!E32</f>
        <v>53</v>
      </c>
      <c r="D42" s="13">
        <f>[1]Z51T100!F32</f>
        <v>3294</v>
      </c>
      <c r="E42" s="13">
        <f>[1]Z51T100!G32</f>
        <v>493</v>
      </c>
      <c r="F42" s="13">
        <f>[1]Z51T100!H32</f>
        <v>1130</v>
      </c>
      <c r="G42" s="13">
        <f>[1]Z51T100!I32</f>
        <v>1724</v>
      </c>
    </row>
    <row r="43" spans="1:7" ht="30" x14ac:dyDescent="0.25">
      <c r="A43" s="12" t="str">
        <f>[1]Z51T100!C33</f>
        <v xml:space="preserve"> 29 Produkcja pojazdów samochodowych, przyczep i naczep, z wyłączeniem motocykli</v>
      </c>
      <c r="B43" s="13">
        <f>[1]Z51T100!D33</f>
        <v>954</v>
      </c>
      <c r="C43" s="13">
        <f>[1]Z51T100!E33</f>
        <v>7</v>
      </c>
      <c r="D43" s="13">
        <f>[1]Z51T100!F33</f>
        <v>947</v>
      </c>
      <c r="E43" s="13">
        <f>[1]Z51T100!G33</f>
        <v>323</v>
      </c>
      <c r="F43" s="13">
        <f>[1]Z51T100!H33</f>
        <v>263</v>
      </c>
      <c r="G43" s="13">
        <f>[1]Z51T100!I33</f>
        <v>368</v>
      </c>
    </row>
    <row r="44" spans="1:7" ht="30" x14ac:dyDescent="0.25">
      <c r="A44" s="12" t="str">
        <f>[1]Z51T100!C34</f>
        <v xml:space="preserve"> 30 Produkcja pozostałego sprzętu transportowego</v>
      </c>
      <c r="B44" s="13">
        <f>[1]Z51T100!D34</f>
        <v>496</v>
      </c>
      <c r="C44" s="13">
        <f>[1]Z51T100!E34</f>
        <v>6</v>
      </c>
      <c r="D44" s="13">
        <f>[1]Z51T100!F34</f>
        <v>490</v>
      </c>
      <c r="E44" s="13">
        <f>[1]Z51T100!G34</f>
        <v>113</v>
      </c>
      <c r="F44" s="13">
        <f>[1]Z51T100!H34</f>
        <v>125</v>
      </c>
      <c r="G44" s="13">
        <f>[1]Z51T100!I34</f>
        <v>258</v>
      </c>
    </row>
    <row r="45" spans="1:7" x14ac:dyDescent="0.25">
      <c r="A45" s="12" t="str">
        <f>[1]Z51T100!C35</f>
        <v xml:space="preserve"> 31 Produkcja mebli</v>
      </c>
      <c r="B45" s="13">
        <f>[1]Z51T100!D35</f>
        <v>6045</v>
      </c>
      <c r="C45" s="13">
        <f>[1]Z51T100!E35</f>
        <v>1</v>
      </c>
      <c r="D45" s="13">
        <f>[1]Z51T100!F35</f>
        <v>6044</v>
      </c>
      <c r="E45" s="13">
        <f>[1]Z51T100!G35</f>
        <v>614</v>
      </c>
      <c r="F45" s="13">
        <f>[1]Z51T100!H35</f>
        <v>1249</v>
      </c>
      <c r="G45" s="13">
        <f>[1]Z51T100!I35</f>
        <v>4182</v>
      </c>
    </row>
    <row r="46" spans="1:7" x14ac:dyDescent="0.25">
      <c r="A46" s="12" t="str">
        <f>[1]Z51T100!C36</f>
        <v xml:space="preserve"> 32 Pozostała produkcja wyrobów</v>
      </c>
      <c r="B46" s="13">
        <f>[1]Z51T100!D36</f>
        <v>2988</v>
      </c>
      <c r="C46" s="13">
        <f>[1]Z51T100!E36</f>
        <v>20</v>
      </c>
      <c r="D46" s="13">
        <f>[1]Z51T100!F36</f>
        <v>2968</v>
      </c>
      <c r="E46" s="13">
        <f>[1]Z51T100!G36</f>
        <v>133</v>
      </c>
      <c r="F46" s="13">
        <f>[1]Z51T100!H36</f>
        <v>660</v>
      </c>
      <c r="G46" s="13">
        <f>[1]Z51T100!I36</f>
        <v>2195</v>
      </c>
    </row>
    <row r="47" spans="1:7" ht="30" x14ac:dyDescent="0.25">
      <c r="A47" s="12" t="str">
        <f>[1]Z51T100!C37</f>
        <v xml:space="preserve"> 33 Naprawa,konserwacja i instalowanie maszyn i urządzeń</v>
      </c>
      <c r="B47" s="13">
        <f>[1]Z51T100!D37</f>
        <v>5174</v>
      </c>
      <c r="C47" s="13">
        <f>[1]Z51T100!E37</f>
        <v>62</v>
      </c>
      <c r="D47" s="13">
        <f>[1]Z51T100!F37</f>
        <v>5112</v>
      </c>
      <c r="E47" s="13">
        <f>[1]Z51T100!G37</f>
        <v>346</v>
      </c>
      <c r="F47" s="13">
        <f>[1]Z51T100!H37</f>
        <v>1117</v>
      </c>
      <c r="G47" s="13">
        <f>[1]Z51T100!I37</f>
        <v>3711</v>
      </c>
    </row>
    <row r="48" spans="1:7" ht="60" x14ac:dyDescent="0.25">
      <c r="A48" s="12" t="str">
        <f>[1]Z51T100!C38</f>
        <v>WYTWARZANIE I ZAOPATRYWANIE W ENERGIĘ ELEKTRYCZNĄ,GAZ,PARĘ WODNĄ,GORĄCĄ WODĘ I POWIETRZE DO URZĄDZEŃ KLIMATYZACYJNYCH(D)</v>
      </c>
      <c r="B48" s="13">
        <f>[1]Z51T100!D38</f>
        <v>1201</v>
      </c>
      <c r="C48" s="13">
        <f>[1]Z51T100!E38</f>
        <v>465</v>
      </c>
      <c r="D48" s="13">
        <f>[1]Z51T100!F38</f>
        <v>736</v>
      </c>
      <c r="E48" s="13">
        <f>[1]Z51T100!G38</f>
        <v>410</v>
      </c>
      <c r="F48" s="13">
        <f>[1]Z51T100!H38</f>
        <v>266</v>
      </c>
      <c r="G48" s="13">
        <f>[1]Z51T100!I38</f>
        <v>525</v>
      </c>
    </row>
    <row r="49" spans="1:7" ht="45" x14ac:dyDescent="0.25">
      <c r="A49" s="12" t="str">
        <f>[1]Z51T100!C39</f>
        <v xml:space="preserve"> 35 Wytwarzanie i zaopatywanie w energię elektryczną,gaz,parę wodną,gorącą wodę i powietrze do układów klimatyzacyjnych</v>
      </c>
      <c r="B49" s="13">
        <f>[1]Z51T100!D39</f>
        <v>1201</v>
      </c>
      <c r="C49" s="13">
        <f>[1]Z51T100!E39</f>
        <v>465</v>
      </c>
      <c r="D49" s="13">
        <f>[1]Z51T100!F39</f>
        <v>736</v>
      </c>
      <c r="E49" s="13">
        <f>[1]Z51T100!G39</f>
        <v>410</v>
      </c>
      <c r="F49" s="13">
        <f>[1]Z51T100!H39</f>
        <v>266</v>
      </c>
      <c r="G49" s="13">
        <f>[1]Z51T100!I39</f>
        <v>525</v>
      </c>
    </row>
    <row r="50" spans="1:7" ht="45" x14ac:dyDescent="0.25">
      <c r="A50" s="12" t="str">
        <f>[1]Z51T100!C40</f>
        <v>DOSTAWA WODY;GOSPODAROWANIE ŚCIEKAMI I ODPADAMI ORAZ DZIAŁALNOŚĆ ZWIĄZANA Z REKULTYWACJĄ (E)</v>
      </c>
      <c r="B50" s="13">
        <f>[1]Z51T100!D40</f>
        <v>4404</v>
      </c>
      <c r="C50" s="13">
        <f>[1]Z51T100!E40</f>
        <v>2082</v>
      </c>
      <c r="D50" s="13">
        <f>[1]Z51T100!F40</f>
        <v>2322</v>
      </c>
      <c r="E50" s="13">
        <f>[1]Z51T100!G40</f>
        <v>742</v>
      </c>
      <c r="F50" s="13">
        <f>[1]Z51T100!H40</f>
        <v>1680</v>
      </c>
      <c r="G50" s="13">
        <f>[1]Z51T100!I40</f>
        <v>1982</v>
      </c>
    </row>
    <row r="51" spans="1:7" x14ac:dyDescent="0.25">
      <c r="A51" s="12" t="str">
        <f>[1]Z51T100!C41</f>
        <v xml:space="preserve"> 36 Pobór,uzdatnianie i dostarczanie wody</v>
      </c>
      <c r="B51" s="13">
        <f>[1]Z51T100!D41</f>
        <v>1413</v>
      </c>
      <c r="C51" s="13">
        <f>[1]Z51T100!E41</f>
        <v>1273</v>
      </c>
      <c r="D51" s="13">
        <f>[1]Z51T100!F41</f>
        <v>140</v>
      </c>
      <c r="E51" s="13">
        <f>[1]Z51T100!G41</f>
        <v>206</v>
      </c>
      <c r="F51" s="13">
        <f>[1]Z51T100!H41</f>
        <v>810</v>
      </c>
      <c r="G51" s="13">
        <f>[1]Z51T100!I41</f>
        <v>397</v>
      </c>
    </row>
    <row r="52" spans="1:7" x14ac:dyDescent="0.25">
      <c r="A52" s="12" t="str">
        <f>[1]Z51T100!C42</f>
        <v xml:space="preserve"> 37 Odprowadzanie i oczyszczanie ścieków</v>
      </c>
      <c r="B52" s="13">
        <f>[1]Z51T100!D42</f>
        <v>667</v>
      </c>
      <c r="C52" s="13">
        <f>[1]Z51T100!E42</f>
        <v>384</v>
      </c>
      <c r="D52" s="13">
        <f>[1]Z51T100!F42</f>
        <v>283</v>
      </c>
      <c r="E52" s="13">
        <f>[1]Z51T100!G42</f>
        <v>178</v>
      </c>
      <c r="F52" s="13">
        <f>[1]Z51T100!H42</f>
        <v>218</v>
      </c>
      <c r="G52" s="13">
        <f>[1]Z51T100!I42</f>
        <v>271</v>
      </c>
    </row>
    <row r="53" spans="1:7" ht="45" x14ac:dyDescent="0.25">
      <c r="A53" s="12" t="str">
        <f>[1]Z51T100!C43</f>
        <v xml:space="preserve"> 38 Działalność związana ze zbieraniem, przetwarzaniem i unieszkodliwianiem odpadów; odzysk surowców</v>
      </c>
      <c r="B53" s="13">
        <f>[1]Z51T100!D43</f>
        <v>2228</v>
      </c>
      <c r="C53" s="13">
        <f>[1]Z51T100!E43</f>
        <v>417</v>
      </c>
      <c r="D53" s="13">
        <f>[1]Z51T100!F43</f>
        <v>1811</v>
      </c>
      <c r="E53" s="13">
        <f>[1]Z51T100!G43</f>
        <v>354</v>
      </c>
      <c r="F53" s="13">
        <f>[1]Z51T100!H43</f>
        <v>631</v>
      </c>
      <c r="G53" s="13">
        <f>[1]Z51T100!I43</f>
        <v>1243</v>
      </c>
    </row>
    <row r="54" spans="1:7" ht="45" x14ac:dyDescent="0.25">
      <c r="A54" s="12" t="str">
        <f>[1]Z51T100!C44</f>
        <v xml:space="preserve"> 39 Działalność związana z rekultywacją i pozostała działalność usługowa związana z gospodarką odpadami</v>
      </c>
      <c r="B54" s="13">
        <f>[1]Z51T100!D44</f>
        <v>96</v>
      </c>
      <c r="C54" s="13">
        <f>[1]Z51T100!E44</f>
        <v>8</v>
      </c>
      <c r="D54" s="13">
        <f>[1]Z51T100!F44</f>
        <v>88</v>
      </c>
      <c r="E54" s="13">
        <f>[1]Z51T100!G44</f>
        <v>4</v>
      </c>
      <c r="F54" s="13">
        <f>[1]Z51T100!H44</f>
        <v>21</v>
      </c>
      <c r="G54" s="13">
        <f>[1]Z51T100!I44</f>
        <v>71</v>
      </c>
    </row>
    <row r="55" spans="1:7" x14ac:dyDescent="0.25">
      <c r="A55" s="12" t="str">
        <f>[1]Z51T100!C45</f>
        <v>BUDOWNICTWO (F)</v>
      </c>
      <c r="B55" s="13">
        <f>[1]Z51T100!D45</f>
        <v>67520</v>
      </c>
      <c r="C55" s="13">
        <f>[1]Z51T100!E45</f>
        <v>412</v>
      </c>
      <c r="D55" s="13">
        <f>[1]Z51T100!F45</f>
        <v>67108</v>
      </c>
      <c r="E55" s="13">
        <f>[1]Z51T100!G45</f>
        <v>2146</v>
      </c>
      <c r="F55" s="13">
        <f>[1]Z51T100!H45</f>
        <v>12514</v>
      </c>
      <c r="G55" s="13">
        <f>[1]Z51T100!I45</f>
        <v>52860</v>
      </c>
    </row>
    <row r="56" spans="1:7" ht="30" x14ac:dyDescent="0.25">
      <c r="A56" s="12" t="str">
        <f>[1]Z51T100!C46</f>
        <v xml:space="preserve"> 41 Roboty budowlane związane ze wznoszeniem budynków</v>
      </c>
      <c r="B56" s="13">
        <f>[1]Z51T100!D46</f>
        <v>23210</v>
      </c>
      <c r="C56" s="13">
        <f>[1]Z51T100!E46</f>
        <v>84</v>
      </c>
      <c r="D56" s="13">
        <f>[1]Z51T100!F46</f>
        <v>23126</v>
      </c>
      <c r="E56" s="13">
        <f>[1]Z51T100!G46</f>
        <v>754</v>
      </c>
      <c r="F56" s="13">
        <f>[1]Z51T100!H46</f>
        <v>4628</v>
      </c>
      <c r="G56" s="13">
        <f>[1]Z51T100!I46</f>
        <v>17828</v>
      </c>
    </row>
    <row r="57" spans="1:7" ht="30" x14ac:dyDescent="0.25">
      <c r="A57" s="12" t="str">
        <f>[1]Z51T100!C47</f>
        <v xml:space="preserve"> 42 Roboty związane z budową obiektów inżynierii lądowej i wodnej</v>
      </c>
      <c r="B57" s="13">
        <f>[1]Z51T100!D47</f>
        <v>8535</v>
      </c>
      <c r="C57" s="13">
        <f>[1]Z51T100!E47</f>
        <v>247</v>
      </c>
      <c r="D57" s="13">
        <f>[1]Z51T100!F47</f>
        <v>8288</v>
      </c>
      <c r="E57" s="13">
        <f>[1]Z51T100!G47</f>
        <v>935</v>
      </c>
      <c r="F57" s="13">
        <f>[1]Z51T100!H47</f>
        <v>2742</v>
      </c>
      <c r="G57" s="13">
        <f>[1]Z51T100!I47</f>
        <v>4858</v>
      </c>
    </row>
    <row r="58" spans="1:7" x14ac:dyDescent="0.25">
      <c r="A58" s="12" t="str">
        <f>[1]Z51T100!C48</f>
        <v xml:space="preserve"> 43 Roboty budowlane specjalistyczne</v>
      </c>
      <c r="B58" s="13">
        <f>[1]Z51T100!D48</f>
        <v>35775</v>
      </c>
      <c r="C58" s="13">
        <f>[1]Z51T100!E48</f>
        <v>81</v>
      </c>
      <c r="D58" s="13">
        <f>[1]Z51T100!F48</f>
        <v>35694</v>
      </c>
      <c r="E58" s="13">
        <f>[1]Z51T100!G48</f>
        <v>457</v>
      </c>
      <c r="F58" s="13">
        <f>[1]Z51T100!H48</f>
        <v>5144</v>
      </c>
      <c r="G58" s="13">
        <f>[1]Z51T100!I48</f>
        <v>30174</v>
      </c>
    </row>
    <row r="59" spans="1:7" ht="45" x14ac:dyDescent="0.25">
      <c r="A59" s="12" t="str">
        <f>[1]Z51T100!C49</f>
        <v>HANDEL HURTOWY I DETALICZNY; NAPRAWA POJAZDÓW SAMOCHODOWYCH, WŁĄCZAJĄC MOTOCYKLE  (G)</v>
      </c>
      <c r="B59" s="13">
        <f>[1]Z51T100!D49</f>
        <v>173670</v>
      </c>
      <c r="C59" s="13">
        <f>[1]Z51T100!E49</f>
        <v>183</v>
      </c>
      <c r="D59" s="13">
        <f>[1]Z51T100!F49</f>
        <v>173487</v>
      </c>
      <c r="E59" s="13">
        <f>[1]Z51T100!G49</f>
        <v>14912</v>
      </c>
      <c r="F59" s="13">
        <f>[1]Z51T100!H49</f>
        <v>31366</v>
      </c>
      <c r="G59" s="13">
        <f>[1]Z51T100!I49</f>
        <v>127392</v>
      </c>
    </row>
    <row r="60" spans="1:7" ht="45" x14ac:dyDescent="0.25">
      <c r="A60" s="12" t="str">
        <f>[1]Z51T100!C50</f>
        <v xml:space="preserve"> 45 Handel hurtowy i detaliczny pojazdami samochodowymi, naprawa pojazdów samochodowych</v>
      </c>
      <c r="B60" s="13">
        <f>[1]Z51T100!D50</f>
        <v>19677</v>
      </c>
      <c r="C60" s="13">
        <f>[1]Z51T100!E50</f>
        <v>38</v>
      </c>
      <c r="D60" s="13">
        <f>[1]Z51T100!F50</f>
        <v>19639</v>
      </c>
      <c r="E60" s="13">
        <f>[1]Z51T100!G50</f>
        <v>606</v>
      </c>
      <c r="F60" s="13">
        <f>[1]Z51T100!H50</f>
        <v>2590</v>
      </c>
      <c r="G60" s="13">
        <f>[1]Z51T100!I50</f>
        <v>16481</v>
      </c>
    </row>
    <row r="61" spans="1:7" ht="30" x14ac:dyDescent="0.25">
      <c r="A61" s="12" t="str">
        <f>[1]Z51T100!C51</f>
        <v xml:space="preserve"> 46 Handel hurtowy z wyłączeniem handlu pojazdami samochodowymi</v>
      </c>
      <c r="B61" s="13">
        <f>[1]Z51T100!D51</f>
        <v>56536</v>
      </c>
      <c r="C61" s="13">
        <f>[1]Z51T100!E51</f>
        <v>24</v>
      </c>
      <c r="D61" s="13">
        <f>[1]Z51T100!F51</f>
        <v>56512</v>
      </c>
      <c r="E61" s="13">
        <f>[1]Z51T100!G51</f>
        <v>3262</v>
      </c>
      <c r="F61" s="13">
        <f>[1]Z51T100!H51</f>
        <v>11321</v>
      </c>
      <c r="G61" s="13">
        <f>[1]Z51T100!I51</f>
        <v>41953</v>
      </c>
    </row>
    <row r="62" spans="1:7" ht="30" x14ac:dyDescent="0.25">
      <c r="A62" s="12" t="str">
        <f>[1]Z51T100!C52</f>
        <v xml:space="preserve"> 47 Handel detaliczny, z wyłączeniem handlu detalicznego pojazdami samochodowymi</v>
      </c>
      <c r="B62" s="13">
        <f>[1]Z51T100!D52</f>
        <v>97457</v>
      </c>
      <c r="C62" s="13">
        <f>[1]Z51T100!E52</f>
        <v>121</v>
      </c>
      <c r="D62" s="13">
        <f>[1]Z51T100!F52</f>
        <v>97336</v>
      </c>
      <c r="E62" s="13">
        <f>[1]Z51T100!G52</f>
        <v>11044</v>
      </c>
      <c r="F62" s="13">
        <f>[1]Z51T100!H52</f>
        <v>17455</v>
      </c>
      <c r="G62" s="13">
        <f>[1]Z51T100!I52</f>
        <v>68958</v>
      </c>
    </row>
    <row r="63" spans="1:7" x14ac:dyDescent="0.25">
      <c r="A63" s="12" t="str">
        <f>[1]Z51T100!C53</f>
        <v>TRANSPORT I GOSPODARKA MAGAZYNOWA (H)</v>
      </c>
      <c r="B63" s="13">
        <f>[1]Z51T100!D53</f>
        <v>29153</v>
      </c>
      <c r="C63" s="13">
        <f>[1]Z51T100!E53</f>
        <v>507</v>
      </c>
      <c r="D63" s="13">
        <f>[1]Z51T100!F53</f>
        <v>28646</v>
      </c>
      <c r="E63" s="13">
        <f>[1]Z51T100!G53</f>
        <v>1488</v>
      </c>
      <c r="F63" s="13">
        <f>[1]Z51T100!H53</f>
        <v>5088</v>
      </c>
      <c r="G63" s="13">
        <f>[1]Z51T100!I53</f>
        <v>22577</v>
      </c>
    </row>
    <row r="64" spans="1:7" x14ac:dyDescent="0.25">
      <c r="A64" s="12" t="str">
        <f>[1]Z51T100!C54</f>
        <v xml:space="preserve"> 49 Transport lądowy oraz transport rurociągowy</v>
      </c>
      <c r="B64" s="13">
        <f>[1]Z51T100!D54</f>
        <v>24683</v>
      </c>
      <c r="C64" s="13">
        <f>[1]Z51T100!E54</f>
        <v>364</v>
      </c>
      <c r="D64" s="13">
        <f>[1]Z51T100!F54</f>
        <v>24319</v>
      </c>
      <c r="E64" s="13">
        <f>[1]Z51T100!G54</f>
        <v>974</v>
      </c>
      <c r="F64" s="13">
        <f>[1]Z51T100!H54</f>
        <v>4101</v>
      </c>
      <c r="G64" s="13">
        <f>[1]Z51T100!I54</f>
        <v>19608</v>
      </c>
    </row>
    <row r="65" spans="1:7" x14ac:dyDescent="0.25">
      <c r="A65" s="12" t="str">
        <f>[1]Z51T100!C55</f>
        <v xml:space="preserve"> 50 Transport wodny</v>
      </c>
      <c r="B65" s="13">
        <f>[1]Z51T100!D55</f>
        <v>228</v>
      </c>
      <c r="C65" s="13">
        <f>[1]Z51T100!E55</f>
        <v>3</v>
      </c>
      <c r="D65" s="13">
        <f>[1]Z51T100!F55</f>
        <v>225</v>
      </c>
      <c r="E65" s="13">
        <f>[1]Z51T100!G55</f>
        <v>12</v>
      </c>
      <c r="F65" s="13">
        <f>[1]Z51T100!H55</f>
        <v>146</v>
      </c>
      <c r="G65" s="13">
        <f>[1]Z51T100!I55</f>
        <v>70</v>
      </c>
    </row>
    <row r="66" spans="1:7" x14ac:dyDescent="0.25">
      <c r="A66" s="12" t="str">
        <f>[1]Z51T100!C56</f>
        <v xml:space="preserve"> 51 Transport lotniczy</v>
      </c>
      <c r="B66" s="13">
        <f>[1]Z51T100!D56</f>
        <v>172</v>
      </c>
      <c r="C66" s="13">
        <f>[1]Z51T100!E56</f>
        <v>3</v>
      </c>
      <c r="D66" s="13">
        <f>[1]Z51T100!F56</f>
        <v>169</v>
      </c>
      <c r="E66" s="13">
        <f>[1]Z51T100!G56</f>
        <v>9</v>
      </c>
      <c r="F66" s="13">
        <f>[1]Z51T100!H56</f>
        <v>53</v>
      </c>
      <c r="G66" s="13">
        <f>[1]Z51T100!I56</f>
        <v>110</v>
      </c>
    </row>
    <row r="67" spans="1:7" ht="30" x14ac:dyDescent="0.25">
      <c r="A67" s="12" t="str">
        <f>[1]Z51T100!C57</f>
        <v xml:space="preserve"> 52 Magazynowanie i działalność usługowa wspomagająca transport</v>
      </c>
      <c r="B67" s="13">
        <f>[1]Z51T100!D57</f>
        <v>3743</v>
      </c>
      <c r="C67" s="13">
        <f>[1]Z51T100!E57</f>
        <v>136</v>
      </c>
      <c r="D67" s="13">
        <f>[1]Z51T100!F57</f>
        <v>3607</v>
      </c>
      <c r="E67" s="13">
        <f>[1]Z51T100!G57</f>
        <v>433</v>
      </c>
      <c r="F67" s="13">
        <f>[1]Z51T100!H57</f>
        <v>755</v>
      </c>
      <c r="G67" s="13">
        <f>[1]Z51T100!I57</f>
        <v>2555</v>
      </c>
    </row>
    <row r="68" spans="1:7" x14ac:dyDescent="0.25">
      <c r="A68" s="12" t="str">
        <f>[1]Z51T100!C58</f>
        <v xml:space="preserve"> 53 Działalność pocztowa i kurierska</v>
      </c>
      <c r="B68" s="13">
        <f>[1]Z51T100!D58</f>
        <v>327</v>
      </c>
      <c r="C68" s="13">
        <f>[1]Z51T100!E58</f>
        <v>1</v>
      </c>
      <c r="D68" s="13">
        <f>[1]Z51T100!F58</f>
        <v>326</v>
      </c>
      <c r="E68" s="13">
        <f>[1]Z51T100!G58</f>
        <v>60</v>
      </c>
      <c r="F68" s="13">
        <f>[1]Z51T100!H58</f>
        <v>33</v>
      </c>
      <c r="G68" s="13">
        <f>[1]Z51T100!I58</f>
        <v>234</v>
      </c>
    </row>
    <row r="69" spans="1:7" ht="30" x14ac:dyDescent="0.25">
      <c r="A69" s="12" t="str">
        <f>[1]Z51T100!C59</f>
        <v>DZIAŁALNOŚĆ ZWIĄZANA Z ZAKWATEROWANIEM I USŁUGAMI GASTRONOMICZNYMI(I)</v>
      </c>
      <c r="B69" s="13">
        <f>[1]Z51T100!D59</f>
        <v>25331</v>
      </c>
      <c r="C69" s="13">
        <f>[1]Z51T100!E59</f>
        <v>1795</v>
      </c>
      <c r="D69" s="13">
        <f>[1]Z51T100!F59</f>
        <v>23536</v>
      </c>
      <c r="E69" s="13">
        <f>[1]Z51T100!G59</f>
        <v>929</v>
      </c>
      <c r="F69" s="13">
        <f>[1]Z51T100!H59</f>
        <v>5070</v>
      </c>
      <c r="G69" s="13">
        <f>[1]Z51T100!I59</f>
        <v>19332</v>
      </c>
    </row>
    <row r="70" spans="1:7" x14ac:dyDescent="0.25">
      <c r="A70" s="12" t="str">
        <f>[1]Z51T100!C60</f>
        <v xml:space="preserve"> 55 Zakwaterowanie</v>
      </c>
      <c r="B70" s="13">
        <f>[1]Z51T100!D60</f>
        <v>7056</v>
      </c>
      <c r="C70" s="13">
        <f>[1]Z51T100!E60</f>
        <v>1780</v>
      </c>
      <c r="D70" s="13">
        <f>[1]Z51T100!F60</f>
        <v>5276</v>
      </c>
      <c r="E70" s="13">
        <f>[1]Z51T100!G60</f>
        <v>561</v>
      </c>
      <c r="F70" s="13">
        <f>[1]Z51T100!H60</f>
        <v>2003</v>
      </c>
      <c r="G70" s="13">
        <f>[1]Z51T100!I60</f>
        <v>4492</v>
      </c>
    </row>
    <row r="71" spans="1:7" ht="30" x14ac:dyDescent="0.25">
      <c r="A71" s="12" t="str">
        <f>[1]Z51T100!C61</f>
        <v xml:space="preserve"> 56 Działalność usługowa związana z wyżywieniem</v>
      </c>
      <c r="B71" s="13">
        <f>[1]Z51T100!D61</f>
        <v>18275</v>
      </c>
      <c r="C71" s="13">
        <f>[1]Z51T100!E61</f>
        <v>15</v>
      </c>
      <c r="D71" s="13">
        <f>[1]Z51T100!F61</f>
        <v>18260</v>
      </c>
      <c r="E71" s="13">
        <f>[1]Z51T100!G61</f>
        <v>368</v>
      </c>
      <c r="F71" s="13">
        <f>[1]Z51T100!H61</f>
        <v>3067</v>
      </c>
      <c r="G71" s="13">
        <f>[1]Z51T100!I61</f>
        <v>14840</v>
      </c>
    </row>
    <row r="72" spans="1:7" x14ac:dyDescent="0.25">
      <c r="A72" s="12" t="str">
        <f>[1]Z51T100!C62</f>
        <v>INFORMACJA I KOMUNIKACJA (J)</v>
      </c>
      <c r="B72" s="13">
        <f>[1]Z51T100!D62</f>
        <v>10645</v>
      </c>
      <c r="C72" s="13">
        <f>[1]Z51T100!E62</f>
        <v>158</v>
      </c>
      <c r="D72" s="13">
        <f>[1]Z51T100!F62</f>
        <v>10487</v>
      </c>
      <c r="E72" s="13">
        <f>[1]Z51T100!G62</f>
        <v>669</v>
      </c>
      <c r="F72" s="13">
        <f>[1]Z51T100!H62</f>
        <v>1805</v>
      </c>
      <c r="G72" s="13">
        <f>[1]Z51T100!I62</f>
        <v>8171</v>
      </c>
    </row>
    <row r="73" spans="1:7" x14ac:dyDescent="0.25">
      <c r="A73" s="12" t="str">
        <f>[1]Z51T100!C63</f>
        <v xml:space="preserve"> 58 Działalność wydawnicza</v>
      </c>
      <c r="B73" s="13">
        <f>[1]Z51T100!D63</f>
        <v>2204</v>
      </c>
      <c r="C73" s="13">
        <f>[1]Z51T100!E63</f>
        <v>28</v>
      </c>
      <c r="D73" s="13">
        <f>[1]Z51T100!F63</f>
        <v>2176</v>
      </c>
      <c r="E73" s="13">
        <f>[1]Z51T100!G63</f>
        <v>220</v>
      </c>
      <c r="F73" s="13">
        <f>[1]Z51T100!H63</f>
        <v>401</v>
      </c>
      <c r="G73" s="13">
        <f>[1]Z51T100!I63</f>
        <v>1583</v>
      </c>
    </row>
    <row r="74" spans="1:7" ht="45" x14ac:dyDescent="0.25">
      <c r="A74" s="12" t="str">
        <f>[1]Z51T100!C64</f>
        <v xml:space="preserve"> 59 Działalność związana z produkcją filmów,nagrań wideo,programów tv,nagrań dźwiękowych i muzycznych</v>
      </c>
      <c r="B74" s="13">
        <f>[1]Z51T100!D64</f>
        <v>521</v>
      </c>
      <c r="C74" s="13">
        <f>[1]Z51T100!E64</f>
        <v>19</v>
      </c>
      <c r="D74" s="13">
        <f>[1]Z51T100!F64</f>
        <v>502</v>
      </c>
      <c r="E74" s="13">
        <f>[1]Z51T100!G64</f>
        <v>9</v>
      </c>
      <c r="F74" s="13">
        <f>[1]Z51T100!H64</f>
        <v>94</v>
      </c>
      <c r="G74" s="13">
        <f>[1]Z51T100!I64</f>
        <v>418</v>
      </c>
    </row>
    <row r="75" spans="1:7" ht="30" x14ac:dyDescent="0.25">
      <c r="A75" s="12" t="str">
        <f>[1]Z51T100!C65</f>
        <v xml:space="preserve"> 60 Nadawanie programów ogólnodostępnych i abonamentowych</v>
      </c>
      <c r="B75" s="13">
        <f>[1]Z51T100!D65</f>
        <v>339</v>
      </c>
      <c r="C75" s="13">
        <f>[1]Z51T100!E65</f>
        <v>43</v>
      </c>
      <c r="D75" s="13">
        <f>[1]Z51T100!F65</f>
        <v>296</v>
      </c>
      <c r="E75" s="13">
        <f>[1]Z51T100!G65</f>
        <v>70</v>
      </c>
      <c r="F75" s="13">
        <f>[1]Z51T100!H65</f>
        <v>66</v>
      </c>
      <c r="G75" s="13">
        <f>[1]Z51T100!I65</f>
        <v>203</v>
      </c>
    </row>
    <row r="76" spans="1:7" x14ac:dyDescent="0.25">
      <c r="A76" s="12" t="str">
        <f>[1]Z51T100!C66</f>
        <v xml:space="preserve"> 61 Telekomunikacja</v>
      </c>
      <c r="B76" s="13">
        <f>[1]Z51T100!D66</f>
        <v>1620</v>
      </c>
      <c r="C76" s="13">
        <f>[1]Z51T100!E66</f>
        <v>14</v>
      </c>
      <c r="D76" s="13">
        <f>[1]Z51T100!F66</f>
        <v>1606</v>
      </c>
      <c r="E76" s="13">
        <f>[1]Z51T100!G66</f>
        <v>45</v>
      </c>
      <c r="F76" s="13">
        <f>[1]Z51T100!H66</f>
        <v>279</v>
      </c>
      <c r="G76" s="13">
        <f>[1]Z51T100!I66</f>
        <v>1296</v>
      </c>
    </row>
    <row r="77" spans="1:7" ht="45" x14ac:dyDescent="0.25">
      <c r="A77" s="12" t="str">
        <f>[1]Z51T100!C67</f>
        <v xml:space="preserve"> 62 Działalność związana z oprogramowaniem i doradztwem w zakresie informatyki oraz działalność powiązana</v>
      </c>
      <c r="B77" s="13">
        <f>[1]Z51T100!D67</f>
        <v>4773</v>
      </c>
      <c r="C77" s="13">
        <f>[1]Z51T100!E67</f>
        <v>21</v>
      </c>
      <c r="D77" s="13">
        <f>[1]Z51T100!F67</f>
        <v>4752</v>
      </c>
      <c r="E77" s="13">
        <f>[1]Z51T100!G67</f>
        <v>250</v>
      </c>
      <c r="F77" s="13">
        <f>[1]Z51T100!H67</f>
        <v>788</v>
      </c>
      <c r="G77" s="13">
        <f>[1]Z51T100!I67</f>
        <v>3735</v>
      </c>
    </row>
    <row r="78" spans="1:7" x14ac:dyDescent="0.25">
      <c r="A78" s="12" t="str">
        <f>[1]Z51T100!C68</f>
        <v xml:space="preserve"> 63 Działalność usługowa w zakresie informacji</v>
      </c>
      <c r="B78" s="13">
        <f>[1]Z51T100!D68</f>
        <v>1188</v>
      </c>
      <c r="C78" s="13">
        <f>[1]Z51T100!E68</f>
        <v>33</v>
      </c>
      <c r="D78" s="13">
        <f>[1]Z51T100!F68</f>
        <v>1155</v>
      </c>
      <c r="E78" s="13">
        <f>[1]Z51T100!G68</f>
        <v>75</v>
      </c>
      <c r="F78" s="13">
        <f>[1]Z51T100!H68</f>
        <v>177</v>
      </c>
      <c r="G78" s="13">
        <f>[1]Z51T100!I68</f>
        <v>936</v>
      </c>
    </row>
    <row r="79" spans="1:7" ht="30" x14ac:dyDescent="0.25">
      <c r="A79" s="12" t="str">
        <f>[1]Z51T100!C69</f>
        <v>DZIAŁALNOŚĆ FINANSOWA I UBEZPIECZENIOWA (K)</v>
      </c>
      <c r="B79" s="13">
        <f>[1]Z51T100!D69</f>
        <v>11872</v>
      </c>
      <c r="C79" s="13">
        <f>[1]Z51T100!E69</f>
        <v>271</v>
      </c>
      <c r="D79" s="13">
        <f>[1]Z51T100!F69</f>
        <v>11601</v>
      </c>
      <c r="E79" s="13">
        <f>[1]Z51T100!G69</f>
        <v>5959</v>
      </c>
      <c r="F79" s="13">
        <f>[1]Z51T100!H69</f>
        <v>1581</v>
      </c>
      <c r="G79" s="13">
        <f>[1]Z51T100!I69</f>
        <v>4332</v>
      </c>
    </row>
    <row r="80" spans="1:7" ht="45" x14ac:dyDescent="0.25">
      <c r="A80" s="12" t="str">
        <f>[1]Z51T100!C70</f>
        <v xml:space="preserve"> 64 Finansowa działalność usługowa,z wyłączeniem ubezpieczeń i funduszów emerytalnych</v>
      </c>
      <c r="B80" s="13">
        <f>[1]Z51T100!D70</f>
        <v>8103</v>
      </c>
      <c r="C80" s="13">
        <f>[1]Z51T100!E70</f>
        <v>212</v>
      </c>
      <c r="D80" s="13">
        <f>[1]Z51T100!F70</f>
        <v>7891</v>
      </c>
      <c r="E80" s="13">
        <f>[1]Z51T100!G70</f>
        <v>5591</v>
      </c>
      <c r="F80" s="13">
        <f>[1]Z51T100!H70</f>
        <v>998</v>
      </c>
      <c r="G80" s="13">
        <f>[1]Z51T100!I70</f>
        <v>1514</v>
      </c>
    </row>
    <row r="81" spans="1:7" ht="45" x14ac:dyDescent="0.25">
      <c r="A81" s="12" t="str">
        <f>[1]Z51T100!C71</f>
        <v xml:space="preserve"> 65 Ubezpieczenia,reasekuracja oraz fundusze emerytalne,z wyłączeniem obowiązkowego ubezpieczenia społecznego</v>
      </c>
      <c r="B81" s="13">
        <f>[1]Z51T100!D71</f>
        <v>206</v>
      </c>
      <c r="C81" s="13">
        <f>[1]Z51T100!E71</f>
        <v>11</v>
      </c>
      <c r="D81" s="13">
        <f>[1]Z51T100!F71</f>
        <v>195</v>
      </c>
      <c r="E81" s="13">
        <f>[1]Z51T100!G71</f>
        <v>161</v>
      </c>
      <c r="F81" s="13">
        <f>[1]Z51T100!H71</f>
        <v>32</v>
      </c>
      <c r="G81" s="13">
        <f>[1]Z51T100!I71</f>
        <v>13</v>
      </c>
    </row>
    <row r="82" spans="1:7" ht="30" x14ac:dyDescent="0.25">
      <c r="A82" s="12" t="str">
        <f>[1]Z51T100!C72</f>
        <v xml:space="preserve"> 66 Działalność wspomagająca usługi finansowe oraz ubezpieczenia i fundusze emerytalne</v>
      </c>
      <c r="B82" s="13">
        <f>[1]Z51T100!D72</f>
        <v>3563</v>
      </c>
      <c r="C82" s="13">
        <f>[1]Z51T100!E72</f>
        <v>48</v>
      </c>
      <c r="D82" s="13">
        <f>[1]Z51T100!F72</f>
        <v>3515</v>
      </c>
      <c r="E82" s="13">
        <f>[1]Z51T100!G72</f>
        <v>207</v>
      </c>
      <c r="F82" s="13">
        <f>[1]Z51T100!H72</f>
        <v>551</v>
      </c>
      <c r="G82" s="13">
        <f>[1]Z51T100!I72</f>
        <v>2805</v>
      </c>
    </row>
    <row r="83" spans="1:7" ht="30" x14ac:dyDescent="0.25">
      <c r="A83" s="12" t="str">
        <f>[1]Z51T100!C73</f>
        <v>DZIAŁALNOŚĆ ZWIĄZANA Z OBSŁUGĄ  RYNKU NIERUCHOMOŚCI (L)</v>
      </c>
      <c r="B83" s="13">
        <f>[1]Z51T100!D73</f>
        <v>10434</v>
      </c>
      <c r="C83" s="13">
        <f>[1]Z51T100!E73</f>
        <v>983</v>
      </c>
      <c r="D83" s="13">
        <f>[1]Z51T100!F73</f>
        <v>9451</v>
      </c>
      <c r="E83" s="13">
        <f>[1]Z51T100!G73</f>
        <v>836</v>
      </c>
      <c r="F83" s="13">
        <f>[1]Z51T100!H73</f>
        <v>2168</v>
      </c>
      <c r="G83" s="13">
        <f>[1]Z51T100!I73</f>
        <v>7430</v>
      </c>
    </row>
    <row r="84" spans="1:7" ht="30" x14ac:dyDescent="0.25">
      <c r="A84" s="12" t="str">
        <f>[1]Z51T100!C74</f>
        <v xml:space="preserve"> 68 Działalność związana z obsługą rynku nieruchomości</v>
      </c>
      <c r="B84" s="13">
        <f>[1]Z51T100!D74</f>
        <v>10434</v>
      </c>
      <c r="C84" s="13">
        <f>[1]Z51T100!E74</f>
        <v>983</v>
      </c>
      <c r="D84" s="13">
        <f>[1]Z51T100!F74</f>
        <v>9451</v>
      </c>
      <c r="E84" s="13">
        <f>[1]Z51T100!G74</f>
        <v>836</v>
      </c>
      <c r="F84" s="13">
        <f>[1]Z51T100!H74</f>
        <v>2168</v>
      </c>
      <c r="G84" s="13">
        <f>[1]Z51T100!I74</f>
        <v>7430</v>
      </c>
    </row>
    <row r="85" spans="1:7" ht="30" x14ac:dyDescent="0.25">
      <c r="A85" s="12" t="str">
        <f>[1]Z51T100!C75</f>
        <v>DZIAŁALNOŚĆ PROFESJONALNA,NAUKOWA I TECHNICZNA (M)</v>
      </c>
      <c r="B85" s="13">
        <f>[1]Z51T100!D75</f>
        <v>34634</v>
      </c>
      <c r="C85" s="13">
        <f>[1]Z51T100!E75</f>
        <v>2851</v>
      </c>
      <c r="D85" s="13">
        <f>[1]Z51T100!F75</f>
        <v>31783</v>
      </c>
      <c r="E85" s="13">
        <f>[1]Z51T100!G75</f>
        <v>1129</v>
      </c>
      <c r="F85" s="13">
        <f>[1]Z51T100!H75</f>
        <v>4635</v>
      </c>
      <c r="G85" s="13">
        <f>[1]Z51T100!I75</f>
        <v>28870</v>
      </c>
    </row>
    <row r="86" spans="1:7" ht="30" x14ac:dyDescent="0.25">
      <c r="A86" s="12" t="str">
        <f>[1]Z51T100!C76</f>
        <v xml:space="preserve"> 69 Działalność prawnicza,rachunkowo-księgowa i doradztwo podatkowe</v>
      </c>
      <c r="B86" s="13">
        <f>[1]Z51T100!D76</f>
        <v>16961</v>
      </c>
      <c r="C86" s="13">
        <f>[1]Z51T100!E76</f>
        <v>1615</v>
      </c>
      <c r="D86" s="13">
        <f>[1]Z51T100!F76</f>
        <v>15346</v>
      </c>
      <c r="E86" s="13">
        <f>[1]Z51T100!G76</f>
        <v>239</v>
      </c>
      <c r="F86" s="13">
        <f>[1]Z51T100!H76</f>
        <v>1813</v>
      </c>
      <c r="G86" s="13">
        <f>[1]Z51T100!I76</f>
        <v>14909</v>
      </c>
    </row>
    <row r="87" spans="1:7" ht="30" x14ac:dyDescent="0.25">
      <c r="A87" s="12" t="str">
        <f>[1]Z51T100!C77</f>
        <v xml:space="preserve"> 70 Działalność firm centralnych (head offices);doradztwo związane z zarządzaniem</v>
      </c>
      <c r="B87" s="13">
        <f>[1]Z51T100!D77</f>
        <v>3573</v>
      </c>
      <c r="C87" s="13">
        <f>[1]Z51T100!E77</f>
        <v>634</v>
      </c>
      <c r="D87" s="13">
        <f>[1]Z51T100!F77</f>
        <v>2939</v>
      </c>
      <c r="E87" s="13">
        <f>[1]Z51T100!G77</f>
        <v>201</v>
      </c>
      <c r="F87" s="13">
        <f>[1]Z51T100!H77</f>
        <v>716</v>
      </c>
      <c r="G87" s="13">
        <f>[1]Z51T100!I77</f>
        <v>2656</v>
      </c>
    </row>
    <row r="88" spans="1:7" ht="30" x14ac:dyDescent="0.25">
      <c r="A88" s="12" t="str">
        <f>[1]Z51T100!C78</f>
        <v xml:space="preserve"> 71 Działalność w zakresie architektury i inżynierii; badania i analizy techniczne</v>
      </c>
      <c r="B88" s="13">
        <f>[1]Z51T100!D78</f>
        <v>7697</v>
      </c>
      <c r="C88" s="13">
        <f>[1]Z51T100!E78</f>
        <v>179</v>
      </c>
      <c r="D88" s="13">
        <f>[1]Z51T100!F78</f>
        <v>7518</v>
      </c>
      <c r="E88" s="13">
        <f>[1]Z51T100!G78</f>
        <v>291</v>
      </c>
      <c r="F88" s="13">
        <f>[1]Z51T100!H78</f>
        <v>1221</v>
      </c>
      <c r="G88" s="13">
        <f>[1]Z51T100!I78</f>
        <v>6185</v>
      </c>
    </row>
    <row r="89" spans="1:7" x14ac:dyDescent="0.25">
      <c r="A89" s="12" t="str">
        <f>[1]Z51T100!C79</f>
        <v xml:space="preserve"> 72 Badania naukowe i prace rozwojowe</v>
      </c>
      <c r="B89" s="13">
        <f>[1]Z51T100!D79</f>
        <v>639</v>
      </c>
      <c r="C89" s="13">
        <f>[1]Z51T100!E79</f>
        <v>337</v>
      </c>
      <c r="D89" s="13">
        <f>[1]Z51T100!F79</f>
        <v>302</v>
      </c>
      <c r="E89" s="13">
        <f>[1]Z51T100!G79</f>
        <v>268</v>
      </c>
      <c r="F89" s="13">
        <f>[1]Z51T100!H79</f>
        <v>178</v>
      </c>
      <c r="G89" s="13">
        <f>[1]Z51T100!I79</f>
        <v>193</v>
      </c>
    </row>
    <row r="90" spans="1:7" x14ac:dyDescent="0.25">
      <c r="A90" s="12" t="str">
        <f>[1]Z51T100!C80</f>
        <v xml:space="preserve"> 73 Reklama, badanie rynku i opinii publicznej</v>
      </c>
      <c r="B90" s="13">
        <f>[1]Z51T100!D80</f>
        <v>3243</v>
      </c>
      <c r="C90" s="13">
        <f>[1]Z51T100!E80</f>
        <v>26</v>
      </c>
      <c r="D90" s="13">
        <f>[1]Z51T100!F80</f>
        <v>3217</v>
      </c>
      <c r="E90" s="13">
        <f>[1]Z51T100!G80</f>
        <v>102</v>
      </c>
      <c r="F90" s="13">
        <f>[1]Z51T100!H80</f>
        <v>417</v>
      </c>
      <c r="G90" s="13">
        <f>[1]Z51T100!I80</f>
        <v>2724</v>
      </c>
    </row>
    <row r="91" spans="1:7" ht="30" x14ac:dyDescent="0.25">
      <c r="A91" s="12" t="str">
        <f>[1]Z51T100!C81</f>
        <v xml:space="preserve"> 74 Pozostała działalność profesjonalna, naukowa i techniczna</v>
      </c>
      <c r="B91" s="13">
        <f>[1]Z51T100!D81</f>
        <v>1732</v>
      </c>
      <c r="C91" s="13">
        <f>[1]Z51T100!E81</f>
        <v>32</v>
      </c>
      <c r="D91" s="13">
        <f>[1]Z51T100!F81</f>
        <v>1700</v>
      </c>
      <c r="E91" s="13">
        <f>[1]Z51T100!G81</f>
        <v>27</v>
      </c>
      <c r="F91" s="13">
        <f>[1]Z51T100!H81</f>
        <v>213</v>
      </c>
      <c r="G91" s="13">
        <f>[1]Z51T100!I81</f>
        <v>1492</v>
      </c>
    </row>
    <row r="92" spans="1:7" x14ac:dyDescent="0.25">
      <c r="A92" s="12" t="str">
        <f>[1]Z51T100!C82</f>
        <v xml:space="preserve"> 75 Działalność weterynaryjna</v>
      </c>
      <c r="B92" s="13">
        <f>[1]Z51T100!D82</f>
        <v>789</v>
      </c>
      <c r="C92" s="13">
        <f>[1]Z51T100!E82</f>
        <v>28</v>
      </c>
      <c r="D92" s="13">
        <f>[1]Z51T100!F82</f>
        <v>761</v>
      </c>
      <c r="E92" s="13">
        <f>[1]Z51T100!G82</f>
        <v>1</v>
      </c>
      <c r="F92" s="13">
        <f>[1]Z51T100!H82</f>
        <v>77</v>
      </c>
      <c r="G92" s="13">
        <f>[1]Z51T100!I82</f>
        <v>711</v>
      </c>
    </row>
    <row r="93" spans="1:7" ht="45" x14ac:dyDescent="0.25">
      <c r="A93" s="12" t="str">
        <f>[1]Z51T100!C83</f>
        <v>DZIAŁALNOŚĆ W ZAKRESIE USŁUG ADMINISTROWANIA I DZIAŁALNOŚĆ WSPIERAJĄCA (N)</v>
      </c>
      <c r="B93" s="13">
        <f>[1]Z51T100!D83</f>
        <v>12032</v>
      </c>
      <c r="C93" s="13">
        <f>[1]Z51T100!E83</f>
        <v>140</v>
      </c>
      <c r="D93" s="13">
        <f>[1]Z51T100!F83</f>
        <v>11892</v>
      </c>
      <c r="E93" s="13">
        <f>[1]Z51T100!G83</f>
        <v>1365</v>
      </c>
      <c r="F93" s="13">
        <f>[1]Z51T100!H83</f>
        <v>2260</v>
      </c>
      <c r="G93" s="13">
        <f>[1]Z51T100!I83</f>
        <v>8407</v>
      </c>
    </row>
    <row r="94" spans="1:7" x14ac:dyDescent="0.25">
      <c r="A94" s="12" t="str">
        <f>[1]Z51T100!C84</f>
        <v xml:space="preserve"> 77 Wynajem i dzierżawa</v>
      </c>
      <c r="B94" s="13">
        <f>[1]Z51T100!D84</f>
        <v>1456</v>
      </c>
      <c r="C94" s="13">
        <f>[1]Z51T100!E84</f>
        <v>3</v>
      </c>
      <c r="D94" s="13">
        <f>[1]Z51T100!F84</f>
        <v>1453</v>
      </c>
      <c r="E94" s="13">
        <f>[1]Z51T100!G84</f>
        <v>202</v>
      </c>
      <c r="F94" s="13">
        <f>[1]Z51T100!H84</f>
        <v>199</v>
      </c>
      <c r="G94" s="13">
        <f>[1]Z51T100!I84</f>
        <v>1055</v>
      </c>
    </row>
    <row r="95" spans="1:7" x14ac:dyDescent="0.25">
      <c r="A95" s="12" t="str">
        <f>[1]Z51T100!C85</f>
        <v xml:space="preserve"> 78 Działalność związana z zatrudnieniem</v>
      </c>
      <c r="B95" s="13">
        <f>[1]Z51T100!D85</f>
        <v>1163</v>
      </c>
      <c r="C95" s="13">
        <f>[1]Z51T100!E85</f>
        <v>7</v>
      </c>
      <c r="D95" s="13">
        <f>[1]Z51T100!F85</f>
        <v>1156</v>
      </c>
      <c r="E95" s="13">
        <f>[1]Z51T100!G85</f>
        <v>166</v>
      </c>
      <c r="F95" s="13">
        <f>[1]Z51T100!H85</f>
        <v>276</v>
      </c>
      <c r="G95" s="13">
        <f>[1]Z51T100!I85</f>
        <v>721</v>
      </c>
    </row>
    <row r="96" spans="1:7" ht="60" x14ac:dyDescent="0.25">
      <c r="A96" s="12" t="str">
        <f>[1]Z51T100!C86</f>
        <v xml:space="preserve"> 79 Działalność organizatorów turystyki pośredników i agentów turyst. oraz poz.dział.usł.w zakresie rezerwacji i dział.z nią związane</v>
      </c>
      <c r="B96" s="13">
        <f>[1]Z51T100!D86</f>
        <v>2152</v>
      </c>
      <c r="C96" s="13">
        <f>[1]Z51T100!E86</f>
        <v>58</v>
      </c>
      <c r="D96" s="13">
        <f>[1]Z51T100!F86</f>
        <v>2094</v>
      </c>
      <c r="E96" s="13">
        <f>[1]Z51T100!G86</f>
        <v>197</v>
      </c>
      <c r="F96" s="13">
        <f>[1]Z51T100!H86</f>
        <v>268</v>
      </c>
      <c r="G96" s="13">
        <f>[1]Z51T100!I86</f>
        <v>1687</v>
      </c>
    </row>
    <row r="97" spans="1:7" x14ac:dyDescent="0.25">
      <c r="A97" s="12" t="str">
        <f>[1]Z51T100!C87</f>
        <v xml:space="preserve"> 80 Działalność detektywistyczna i ochroniarska</v>
      </c>
      <c r="B97" s="13">
        <f>[1]Z51T100!D87</f>
        <v>1810</v>
      </c>
      <c r="C97" s="13">
        <f>[1]Z51T100!E87</f>
        <v>7</v>
      </c>
      <c r="D97" s="13">
        <f>[1]Z51T100!F87</f>
        <v>1803</v>
      </c>
      <c r="E97" s="13">
        <f>[1]Z51T100!G87</f>
        <v>443</v>
      </c>
      <c r="F97" s="13">
        <f>[1]Z51T100!H87</f>
        <v>419</v>
      </c>
      <c r="G97" s="13">
        <f>[1]Z51T100!I87</f>
        <v>948</v>
      </c>
    </row>
    <row r="98" spans="1:7" ht="45" x14ac:dyDescent="0.25">
      <c r="A98" s="12" t="str">
        <f>[1]Z51T100!C88</f>
        <v xml:space="preserve"> 81 Działalność usługowa związana z utrzymaniem porządku w budynkach i zagospodarowaniem terenów zieleni</v>
      </c>
      <c r="B98" s="13">
        <f>[1]Z51T100!D88</f>
        <v>3694</v>
      </c>
      <c r="C98" s="13">
        <f>[1]Z51T100!E88</f>
        <v>56</v>
      </c>
      <c r="D98" s="13">
        <f>[1]Z51T100!F88</f>
        <v>3638</v>
      </c>
      <c r="E98" s="13">
        <f>[1]Z51T100!G88</f>
        <v>277</v>
      </c>
      <c r="F98" s="13">
        <f>[1]Z51T100!H88</f>
        <v>720</v>
      </c>
      <c r="G98" s="13">
        <f>[1]Z51T100!I88</f>
        <v>2697</v>
      </c>
    </row>
    <row r="99" spans="1:7" ht="45" x14ac:dyDescent="0.25">
      <c r="A99" s="12" t="str">
        <f>[1]Z51T100!C89</f>
        <v xml:space="preserve"> 82 Działalność związana z admin.obsługą biura i pozostała działaln.wspomagająca prowadzenie działalności gospodarczej</v>
      </c>
      <c r="B99" s="13">
        <f>[1]Z51T100!D89</f>
        <v>1757</v>
      </c>
      <c r="C99" s="13">
        <f>[1]Z51T100!E89</f>
        <v>9</v>
      </c>
      <c r="D99" s="13">
        <f>[1]Z51T100!F89</f>
        <v>1748</v>
      </c>
      <c r="E99" s="13">
        <f>[1]Z51T100!G89</f>
        <v>80</v>
      </c>
      <c r="F99" s="13">
        <f>[1]Z51T100!H89</f>
        <v>378</v>
      </c>
      <c r="G99" s="13">
        <f>[1]Z51T100!I89</f>
        <v>1299</v>
      </c>
    </row>
    <row r="100" spans="1:7" ht="45" x14ac:dyDescent="0.25">
      <c r="A100" s="12" t="str">
        <f>[1]Z51T100!C90</f>
        <v>ADMINISTRACJA PUBLICZNA I OBRONA NARODOWA;OBOWIĄZKOWE ZABEZPIECZENIA SPOŁECZNE (O)</v>
      </c>
      <c r="B100" s="13">
        <f>[1]Z51T100!D90</f>
        <v>6951</v>
      </c>
      <c r="C100" s="13">
        <f>[1]Z51T100!E90</f>
        <v>6942</v>
      </c>
      <c r="D100" s="13">
        <f>[1]Z51T100!F90</f>
        <v>9</v>
      </c>
      <c r="E100" s="13">
        <f>[1]Z51T100!G90</f>
        <v>3200</v>
      </c>
      <c r="F100" s="13">
        <f>[1]Z51T100!H90</f>
        <v>3001</v>
      </c>
      <c r="G100" s="13">
        <f>[1]Z51T100!I90</f>
        <v>750</v>
      </c>
    </row>
    <row r="101" spans="1:7" ht="30" x14ac:dyDescent="0.25">
      <c r="A101" s="12" t="str">
        <f>[1]Z51T100!C91</f>
        <v xml:space="preserve"> 84 Administracja publiczna i obrona narodowa; obowiązkowe zabezpieczenia społeczne</v>
      </c>
      <c r="B101" s="13">
        <f>[1]Z51T100!D91</f>
        <v>6951</v>
      </c>
      <c r="C101" s="13">
        <f>[1]Z51T100!E91</f>
        <v>6942</v>
      </c>
      <c r="D101" s="13">
        <f>[1]Z51T100!F91</f>
        <v>9</v>
      </c>
      <c r="E101" s="13">
        <f>[1]Z51T100!G91</f>
        <v>3200</v>
      </c>
      <c r="F101" s="13">
        <f>[1]Z51T100!H91</f>
        <v>3001</v>
      </c>
      <c r="G101" s="13">
        <f>[1]Z51T100!I91</f>
        <v>750</v>
      </c>
    </row>
    <row r="102" spans="1:7" x14ac:dyDescent="0.25">
      <c r="A102" s="12" t="str">
        <f>[1]Z51T100!C92</f>
        <v>EDUKACJA (P)</v>
      </c>
      <c r="B102" s="13">
        <f>[1]Z51T100!D92</f>
        <v>46652</v>
      </c>
      <c r="C102" s="13">
        <f>[1]Z51T100!E92</f>
        <v>42221</v>
      </c>
      <c r="D102" s="13">
        <f>[1]Z51T100!F92</f>
        <v>4431</v>
      </c>
      <c r="E102" s="13">
        <f>[1]Z51T100!G92</f>
        <v>8079</v>
      </c>
      <c r="F102" s="13">
        <f>[1]Z51T100!H92</f>
        <v>28735</v>
      </c>
      <c r="G102" s="13">
        <f>[1]Z51T100!I92</f>
        <v>9838</v>
      </c>
    </row>
    <row r="103" spans="1:7" x14ac:dyDescent="0.25">
      <c r="A103" s="12" t="str">
        <f>[1]Z51T100!C93</f>
        <v xml:space="preserve"> 85 Edukacja</v>
      </c>
      <c r="B103" s="13">
        <f>[1]Z51T100!D93</f>
        <v>46652</v>
      </c>
      <c r="C103" s="13">
        <f>[1]Z51T100!E93</f>
        <v>42221</v>
      </c>
      <c r="D103" s="13">
        <f>[1]Z51T100!F93</f>
        <v>4431</v>
      </c>
      <c r="E103" s="13">
        <f>[1]Z51T100!G93</f>
        <v>8079</v>
      </c>
      <c r="F103" s="13">
        <f>[1]Z51T100!H93</f>
        <v>28735</v>
      </c>
      <c r="G103" s="13">
        <f>[1]Z51T100!I93</f>
        <v>9838</v>
      </c>
    </row>
    <row r="104" spans="1:7" x14ac:dyDescent="0.25">
      <c r="A104" s="12" t="str">
        <f>[1]Z51T100!C94</f>
        <v>OPIEKA ZDROWOTNA I POMOC SPOŁECZNA (Q)</v>
      </c>
      <c r="B104" s="13">
        <f>[1]Z51T100!D94</f>
        <v>20429</v>
      </c>
      <c r="C104" s="13">
        <f>[1]Z51T100!E94</f>
        <v>8843</v>
      </c>
      <c r="D104" s="13">
        <f>[1]Z51T100!F94</f>
        <v>11586</v>
      </c>
      <c r="E104" s="13">
        <f>[1]Z51T100!G94</f>
        <v>3392</v>
      </c>
      <c r="F104" s="13">
        <f>[1]Z51T100!H94</f>
        <v>6612</v>
      </c>
      <c r="G104" s="13">
        <f>[1]Z51T100!I94</f>
        <v>10425</v>
      </c>
    </row>
    <row r="105" spans="1:7" x14ac:dyDescent="0.25">
      <c r="A105" s="12" t="str">
        <f>[1]Z51T100!C95</f>
        <v xml:space="preserve"> 86 Opieka zdrowotna</v>
      </c>
      <c r="B105" s="13">
        <f>[1]Z51T100!D95</f>
        <v>13088</v>
      </c>
      <c r="C105" s="13">
        <f>[1]Z51T100!E95</f>
        <v>2064</v>
      </c>
      <c r="D105" s="13">
        <f>[1]Z51T100!F95</f>
        <v>11024</v>
      </c>
      <c r="E105" s="13">
        <f>[1]Z51T100!G95</f>
        <v>1939</v>
      </c>
      <c r="F105" s="13">
        <f>[1]Z51T100!H95</f>
        <v>3684</v>
      </c>
      <c r="G105" s="13">
        <f>[1]Z51T100!I95</f>
        <v>7465</v>
      </c>
    </row>
    <row r="106" spans="1:7" x14ac:dyDescent="0.25">
      <c r="A106" s="12" t="str">
        <f>[1]Z51T100!C96</f>
        <v xml:space="preserve"> 87 Pomoc społeczna z zakwaterowaniem</v>
      </c>
      <c r="B106" s="13">
        <f>[1]Z51T100!D96</f>
        <v>2119</v>
      </c>
      <c r="C106" s="13">
        <f>[1]Z51T100!E96</f>
        <v>2000</v>
      </c>
      <c r="D106" s="13">
        <f>[1]Z51T100!F96</f>
        <v>119</v>
      </c>
      <c r="E106" s="13">
        <f>[1]Z51T100!G96</f>
        <v>901</v>
      </c>
      <c r="F106" s="13">
        <f>[1]Z51T100!H96</f>
        <v>781</v>
      </c>
      <c r="G106" s="13">
        <f>[1]Z51T100!I96</f>
        <v>437</v>
      </c>
    </row>
    <row r="107" spans="1:7" x14ac:dyDescent="0.25">
      <c r="A107" s="12" t="str">
        <f>[1]Z51T100!C97</f>
        <v xml:space="preserve"> 88 Pomoc społeczna bez zakwaterowania</v>
      </c>
      <c r="B107" s="13">
        <f>[1]Z51T100!D97</f>
        <v>5222</v>
      </c>
      <c r="C107" s="13">
        <f>[1]Z51T100!E97</f>
        <v>4779</v>
      </c>
      <c r="D107" s="13">
        <f>[1]Z51T100!F97</f>
        <v>443</v>
      </c>
      <c r="E107" s="13">
        <f>[1]Z51T100!G97</f>
        <v>552</v>
      </c>
      <c r="F107" s="13">
        <f>[1]Z51T100!H97</f>
        <v>2147</v>
      </c>
      <c r="G107" s="13">
        <f>[1]Z51T100!I97</f>
        <v>2523</v>
      </c>
    </row>
    <row r="108" spans="1:7" ht="30" x14ac:dyDescent="0.25">
      <c r="A108" s="12" t="str">
        <f>[1]Z51T100!C98</f>
        <v>DZIAŁALNOŚĆ ZWIĄZANA Z KULTURĄ, ROZRYWKĄ I REKREACJĄ  (R)</v>
      </c>
      <c r="B108" s="13">
        <f>[1]Z51T100!D98</f>
        <v>8330</v>
      </c>
      <c r="C108" s="13">
        <f>[1]Z51T100!E98</f>
        <v>7100</v>
      </c>
      <c r="D108" s="13">
        <f>[1]Z51T100!F98</f>
        <v>1230</v>
      </c>
      <c r="E108" s="13">
        <f>[1]Z51T100!G98</f>
        <v>1105</v>
      </c>
      <c r="F108" s="13">
        <f>[1]Z51T100!H98</f>
        <v>2512</v>
      </c>
      <c r="G108" s="13">
        <f>[1]Z51T100!I98</f>
        <v>4713</v>
      </c>
    </row>
    <row r="109" spans="1:7" ht="30" x14ac:dyDescent="0.25">
      <c r="A109" s="12" t="str">
        <f>[1]Z51T100!C99</f>
        <v xml:space="preserve"> 90 Działalność twórcza związana z kulturą i rozrywką</v>
      </c>
      <c r="B109" s="13">
        <f>[1]Z51T100!D99</f>
        <v>2998</v>
      </c>
      <c r="C109" s="13">
        <f>[1]Z51T100!E99</f>
        <v>2757</v>
      </c>
      <c r="D109" s="13">
        <f>[1]Z51T100!F99</f>
        <v>241</v>
      </c>
      <c r="E109" s="13">
        <f>[1]Z51T100!G99</f>
        <v>217</v>
      </c>
      <c r="F109" s="13">
        <f>[1]Z51T100!H99</f>
        <v>1127</v>
      </c>
      <c r="G109" s="13">
        <f>[1]Z51T100!I99</f>
        <v>1654</v>
      </c>
    </row>
    <row r="110" spans="1:7" ht="30" x14ac:dyDescent="0.25">
      <c r="A110" s="12" t="str">
        <f>[1]Z51T100!C100</f>
        <v xml:space="preserve"> 91 Działalność bibliotek,archiwów,muzeów oraz pozostała działalność związana z kulturą</v>
      </c>
      <c r="B110" s="13">
        <f>[1]Z51T100!D100</f>
        <v>3776</v>
      </c>
      <c r="C110" s="13">
        <f>[1]Z51T100!E100</f>
        <v>3646</v>
      </c>
      <c r="D110" s="13">
        <f>[1]Z51T100!F100</f>
        <v>130</v>
      </c>
      <c r="E110" s="13">
        <f>[1]Z51T100!G100</f>
        <v>643</v>
      </c>
      <c r="F110" s="13">
        <f>[1]Z51T100!H100</f>
        <v>838</v>
      </c>
      <c r="G110" s="13">
        <f>[1]Z51T100!I100</f>
        <v>2295</v>
      </c>
    </row>
    <row r="111" spans="1:7" ht="30" x14ac:dyDescent="0.25">
      <c r="A111" s="12" t="str">
        <f>[1]Z51T100!C101</f>
        <v xml:space="preserve"> 92 Działalność związana z grami losowymi i zakładami wzajemnymi</v>
      </c>
      <c r="B111" s="13">
        <f>[1]Z51T100!D101</f>
        <v>132</v>
      </c>
      <c r="C111" s="13">
        <f>[1]Z51T100!E101</f>
        <v>18</v>
      </c>
      <c r="D111" s="13">
        <f>[1]Z51T100!F101</f>
        <v>114</v>
      </c>
      <c r="E111" s="13">
        <f>[1]Z51T100!G101</f>
        <v>68</v>
      </c>
      <c r="F111" s="13">
        <f>[1]Z51T100!H101</f>
        <v>14</v>
      </c>
      <c r="G111" s="13">
        <f>[1]Z51T100!I101</f>
        <v>50</v>
      </c>
    </row>
    <row r="112" spans="1:7" ht="30" x14ac:dyDescent="0.25">
      <c r="A112" s="12" t="str">
        <f>[1]Z51T100!C102</f>
        <v xml:space="preserve"> 93 Działalność sportowa, rozrywkowa i rekreacyjna</v>
      </c>
      <c r="B112" s="13">
        <f>[1]Z51T100!D102</f>
        <v>1424</v>
      </c>
      <c r="C112" s="13">
        <f>[1]Z51T100!E102</f>
        <v>679</v>
      </c>
      <c r="D112" s="13">
        <f>[1]Z51T100!F102</f>
        <v>745</v>
      </c>
      <c r="E112" s="13">
        <f>[1]Z51T100!G102</f>
        <v>177</v>
      </c>
      <c r="F112" s="13">
        <f>[1]Z51T100!H102</f>
        <v>533</v>
      </c>
      <c r="G112" s="13">
        <f>[1]Z51T100!I102</f>
        <v>714</v>
      </c>
    </row>
    <row r="113" spans="1:7" x14ac:dyDescent="0.25">
      <c r="A113" s="12" t="str">
        <f>[1]Z51T100!C103</f>
        <v>POZOSTAŁA DZIAŁALNOŚĆ USŁUGOWA  (S)</v>
      </c>
      <c r="B113" s="13">
        <f>[1]Z51T100!D103</f>
        <v>13384</v>
      </c>
      <c r="C113" s="13">
        <f>[1]Z51T100!E103</f>
        <v>89</v>
      </c>
      <c r="D113" s="13">
        <f>[1]Z51T100!F103</f>
        <v>13295</v>
      </c>
      <c r="E113" s="13">
        <f>[1]Z51T100!G103</f>
        <v>73</v>
      </c>
      <c r="F113" s="13">
        <f>[1]Z51T100!H103</f>
        <v>1002</v>
      </c>
      <c r="G113" s="13">
        <f>[1]Z51T100!I103</f>
        <v>12309</v>
      </c>
    </row>
    <row r="114" spans="1:7" ht="30" x14ac:dyDescent="0.25">
      <c r="A114" s="12" t="str">
        <f>[1]Z51T100!C104</f>
        <v xml:space="preserve"> 95 Naprawa i konserwacja komputerów i artykułów użytku osobistego i domowego</v>
      </c>
      <c r="B114" s="13">
        <f>[1]Z51T100!D104</f>
        <v>1307</v>
      </c>
      <c r="C114" s="13">
        <f>[1]Z51T100!E104</f>
        <v>0</v>
      </c>
      <c r="D114" s="13">
        <f>[1]Z51T100!F104</f>
        <v>1307</v>
      </c>
      <c r="E114" s="13">
        <f>[1]Z51T100!G104</f>
        <v>13</v>
      </c>
      <c r="F114" s="13">
        <f>[1]Z51T100!H104</f>
        <v>147</v>
      </c>
      <c r="G114" s="13">
        <f>[1]Z51T100!I104</f>
        <v>1147</v>
      </c>
    </row>
    <row r="115" spans="1:7" x14ac:dyDescent="0.25">
      <c r="A115" s="12" t="str">
        <f>[1]Z51T100!C105</f>
        <v xml:space="preserve"> 96 Pozostałą indywidualna działalność usługowa</v>
      </c>
      <c r="B115" s="13">
        <f>[1]Z51T100!D105</f>
        <v>12077</v>
      </c>
      <c r="C115" s="13">
        <f>[1]Z51T100!E105</f>
        <v>89</v>
      </c>
      <c r="D115" s="13">
        <f>[1]Z51T100!F105</f>
        <v>11988</v>
      </c>
      <c r="E115" s="13">
        <f>[1]Z51T100!G105</f>
        <v>60</v>
      </c>
      <c r="F115" s="13">
        <f>[1]Z51T100!H105</f>
        <v>855</v>
      </c>
      <c r="G115" s="13">
        <f>[1]Z51T100!I105</f>
        <v>11162</v>
      </c>
    </row>
    <row r="116" spans="1:7" x14ac:dyDescent="0.25">
      <c r="A116" s="12" t="e">
        <f>[1]Z51T100!C106</f>
        <v>#REF!</v>
      </c>
      <c r="B116" s="13" t="e">
        <f>[1]Z51T100!D106</f>
        <v>#REF!</v>
      </c>
      <c r="C116" s="13" t="e">
        <f>[1]Z51T100!E106</f>
        <v>#REF!</v>
      </c>
      <c r="D116" s="13" t="e">
        <f>[1]Z51T100!F106</f>
        <v>#REF!</v>
      </c>
      <c r="E116" s="13" t="e">
        <f>[1]Z51T100!G106</f>
        <v>#REF!</v>
      </c>
      <c r="F116" s="13" t="e">
        <f>[1]Z51T100!H106</f>
        <v>#REF!</v>
      </c>
      <c r="G116" s="13" t="e">
        <f>[1]Z51T100!I106</f>
        <v>#REF!</v>
      </c>
    </row>
    <row r="117" spans="1:7" x14ac:dyDescent="0.25">
      <c r="A117" s="12" t="e">
        <f>[1]Z51T100!C107</f>
        <v>#REF!</v>
      </c>
      <c r="B117" s="13" t="e">
        <f>[1]Z51T100!D107</f>
        <v>#REF!</v>
      </c>
      <c r="C117" s="13" t="e">
        <f>[1]Z51T100!E107</f>
        <v>#REF!</v>
      </c>
      <c r="D117" s="13" t="e">
        <f>[1]Z51T100!F107</f>
        <v>#REF!</v>
      </c>
      <c r="E117" s="13" t="e">
        <f>[1]Z51T100!G107</f>
        <v>#REF!</v>
      </c>
      <c r="F117" s="13" t="e">
        <f>[1]Z51T100!H107</f>
        <v>#REF!</v>
      </c>
      <c r="G117" s="13" t="e">
        <f>[1]Z51T100!I107</f>
        <v>#REF!</v>
      </c>
    </row>
    <row r="118" spans="1:7" x14ac:dyDescent="0.25">
      <c r="A118" s="12" t="e">
        <f>[1]Z51T100!C108</f>
        <v>#REF!</v>
      </c>
      <c r="B118" s="13" t="e">
        <f>[1]Z51T100!D108</f>
        <v>#REF!</v>
      </c>
      <c r="C118" s="13" t="e">
        <f>[1]Z51T100!E108</f>
        <v>#REF!</v>
      </c>
      <c r="D118" s="13" t="e">
        <f>[1]Z51T100!F108</f>
        <v>#REF!</v>
      </c>
      <c r="E118" s="13" t="e">
        <f>[1]Z51T100!G108</f>
        <v>#REF!</v>
      </c>
      <c r="F118" s="13" t="e">
        <f>[1]Z51T100!H108</f>
        <v>#REF!</v>
      </c>
      <c r="G118" s="13" t="e">
        <f>[1]Z51T100!I108</f>
        <v>#REF!</v>
      </c>
    </row>
    <row r="119" spans="1:7" x14ac:dyDescent="0.25">
      <c r="A119" s="12" t="e">
        <f>[1]Z51T100!C109</f>
        <v>#REF!</v>
      </c>
      <c r="B119" s="13" t="e">
        <f>[1]Z51T100!D109</f>
        <v>#REF!</v>
      </c>
      <c r="C119" s="13" t="e">
        <f>[1]Z51T100!E109</f>
        <v>#REF!</v>
      </c>
      <c r="D119" s="13" t="e">
        <f>[1]Z51T100!F109</f>
        <v>#REF!</v>
      </c>
      <c r="E119" s="13" t="e">
        <f>[1]Z51T100!G109</f>
        <v>#REF!</v>
      </c>
      <c r="F119" s="13" t="e">
        <f>[1]Z51T100!H109</f>
        <v>#REF!</v>
      </c>
      <c r="G119" s="13" t="e">
        <f>[1]Z51T100!I109</f>
        <v>#REF!</v>
      </c>
    </row>
    <row r="120" spans="1:7" x14ac:dyDescent="0.25">
      <c r="A120" s="12" t="e">
        <f>[1]Z51T100!C110</f>
        <v>#REF!</v>
      </c>
      <c r="B120" s="13" t="e">
        <f>[1]Z51T100!D110</f>
        <v>#REF!</v>
      </c>
      <c r="C120" s="13" t="e">
        <f>[1]Z51T100!E110</f>
        <v>#REF!</v>
      </c>
      <c r="D120" s="13" t="e">
        <f>[1]Z51T100!F110</f>
        <v>#REF!</v>
      </c>
      <c r="E120" s="13" t="e">
        <f>[1]Z51T100!G110</f>
        <v>#REF!</v>
      </c>
      <c r="F120" s="13" t="e">
        <f>[1]Z51T100!H110</f>
        <v>#REF!</v>
      </c>
      <c r="G120" s="13" t="e">
        <f>[1]Z51T100!I110</f>
        <v>#REF!</v>
      </c>
    </row>
    <row r="121" spans="1:7" x14ac:dyDescent="0.25">
      <c r="A121" s="12" t="e">
        <f>[1]Z51T100!C111</f>
        <v>#REF!</v>
      </c>
      <c r="B121" s="13" t="e">
        <f>[1]Z51T100!D111</f>
        <v>#REF!</v>
      </c>
      <c r="C121" s="13" t="e">
        <f>[1]Z51T100!E111</f>
        <v>#REF!</v>
      </c>
      <c r="D121" s="13" t="e">
        <f>[1]Z51T100!F111</f>
        <v>#REF!</v>
      </c>
      <c r="E121" s="13" t="e">
        <f>[1]Z51T100!G111</f>
        <v>#REF!</v>
      </c>
      <c r="F121" s="13" t="e">
        <f>[1]Z51T100!H111</f>
        <v>#REF!</v>
      </c>
      <c r="G121" s="13" t="e">
        <f>[1]Z51T100!I111</f>
        <v>#REF!</v>
      </c>
    </row>
    <row r="122" spans="1:7" x14ac:dyDescent="0.25">
      <c r="A122" s="12" t="e">
        <f>[1]Z51T100!C112</f>
        <v>#REF!</v>
      </c>
      <c r="B122" s="13" t="e">
        <f>[1]Z51T100!D112</f>
        <v>#REF!</v>
      </c>
      <c r="C122" s="13" t="e">
        <f>[1]Z51T100!E112</f>
        <v>#REF!</v>
      </c>
      <c r="D122" s="13" t="e">
        <f>[1]Z51T100!F112</f>
        <v>#REF!</v>
      </c>
      <c r="E122" s="13" t="e">
        <f>[1]Z51T100!G112</f>
        <v>#REF!</v>
      </c>
      <c r="F122" s="13" t="e">
        <f>[1]Z51T100!H112</f>
        <v>#REF!</v>
      </c>
      <c r="G122" s="13" t="e">
        <f>[1]Z51T100!I112</f>
        <v>#REF!</v>
      </c>
    </row>
    <row r="123" spans="1:7" x14ac:dyDescent="0.25">
      <c r="A123" s="12" t="e">
        <f>[1]Z51T100!C113</f>
        <v>#REF!</v>
      </c>
      <c r="B123" s="13" t="e">
        <f>[1]Z51T100!D113</f>
        <v>#REF!</v>
      </c>
      <c r="C123" s="13" t="e">
        <f>[1]Z51T100!E113</f>
        <v>#REF!</v>
      </c>
      <c r="D123" s="13" t="e">
        <f>[1]Z51T100!F113</f>
        <v>#REF!</v>
      </c>
      <c r="E123" s="13" t="e">
        <f>[1]Z51T100!G113</f>
        <v>#REF!</v>
      </c>
      <c r="F123" s="13" t="e">
        <f>[1]Z51T100!H113</f>
        <v>#REF!</v>
      </c>
      <c r="G123" s="13" t="e">
        <f>[1]Z51T100!I113</f>
        <v>#REF!</v>
      </c>
    </row>
  </sheetData>
  <mergeCells count="9">
    <mergeCell ref="A6:A10"/>
    <mergeCell ref="B6:B10"/>
    <mergeCell ref="C6:D7"/>
    <mergeCell ref="E6:G7"/>
    <mergeCell ref="C8:C10"/>
    <mergeCell ref="D8:D10"/>
    <mergeCell ref="E8:E10"/>
    <mergeCell ref="F8:F10"/>
    <mergeCell ref="G8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selection sqref="A1:XFD1048576"/>
    </sheetView>
  </sheetViews>
  <sheetFormatPr defaultRowHeight="15" x14ac:dyDescent="0.25"/>
  <cols>
    <col min="1" max="1" width="45.140625" customWidth="1"/>
    <col min="2" max="2" width="12.5703125" customWidth="1"/>
    <col min="3" max="3" width="12.28515625" customWidth="1"/>
    <col min="4" max="4" width="11.7109375" customWidth="1"/>
    <col min="5" max="5" width="12.5703125" customWidth="1"/>
    <col min="6" max="6" width="11.85546875" customWidth="1"/>
    <col min="7" max="7" width="12.42578125" customWidth="1"/>
    <col min="257" max="257" width="45.140625" customWidth="1"/>
    <col min="258" max="258" width="12.5703125" customWidth="1"/>
    <col min="259" max="259" width="12.28515625" customWidth="1"/>
    <col min="260" max="260" width="11.7109375" customWidth="1"/>
    <col min="261" max="261" width="12.5703125" customWidth="1"/>
    <col min="262" max="262" width="11.85546875" customWidth="1"/>
    <col min="263" max="263" width="12.42578125" customWidth="1"/>
    <col min="513" max="513" width="45.140625" customWidth="1"/>
    <col min="514" max="514" width="12.5703125" customWidth="1"/>
    <col min="515" max="515" width="12.28515625" customWidth="1"/>
    <col min="516" max="516" width="11.7109375" customWidth="1"/>
    <col min="517" max="517" width="12.5703125" customWidth="1"/>
    <col min="518" max="518" width="11.85546875" customWidth="1"/>
    <col min="519" max="519" width="12.42578125" customWidth="1"/>
    <col min="769" max="769" width="45.140625" customWidth="1"/>
    <col min="770" max="770" width="12.5703125" customWidth="1"/>
    <col min="771" max="771" width="12.28515625" customWidth="1"/>
    <col min="772" max="772" width="11.7109375" customWidth="1"/>
    <col min="773" max="773" width="12.5703125" customWidth="1"/>
    <col min="774" max="774" width="11.85546875" customWidth="1"/>
    <col min="775" max="775" width="12.42578125" customWidth="1"/>
    <col min="1025" max="1025" width="45.140625" customWidth="1"/>
    <col min="1026" max="1026" width="12.5703125" customWidth="1"/>
    <col min="1027" max="1027" width="12.28515625" customWidth="1"/>
    <col min="1028" max="1028" width="11.7109375" customWidth="1"/>
    <col min="1029" max="1029" width="12.5703125" customWidth="1"/>
    <col min="1030" max="1030" width="11.85546875" customWidth="1"/>
    <col min="1031" max="1031" width="12.42578125" customWidth="1"/>
    <col min="1281" max="1281" width="45.140625" customWidth="1"/>
    <col min="1282" max="1282" width="12.5703125" customWidth="1"/>
    <col min="1283" max="1283" width="12.28515625" customWidth="1"/>
    <col min="1284" max="1284" width="11.7109375" customWidth="1"/>
    <col min="1285" max="1285" width="12.5703125" customWidth="1"/>
    <col min="1286" max="1286" width="11.85546875" customWidth="1"/>
    <col min="1287" max="1287" width="12.42578125" customWidth="1"/>
    <col min="1537" max="1537" width="45.140625" customWidth="1"/>
    <col min="1538" max="1538" width="12.5703125" customWidth="1"/>
    <col min="1539" max="1539" width="12.28515625" customWidth="1"/>
    <col min="1540" max="1540" width="11.7109375" customWidth="1"/>
    <col min="1541" max="1541" width="12.5703125" customWidth="1"/>
    <col min="1542" max="1542" width="11.85546875" customWidth="1"/>
    <col min="1543" max="1543" width="12.42578125" customWidth="1"/>
    <col min="1793" max="1793" width="45.140625" customWidth="1"/>
    <col min="1794" max="1794" width="12.5703125" customWidth="1"/>
    <col min="1795" max="1795" width="12.28515625" customWidth="1"/>
    <col min="1796" max="1796" width="11.7109375" customWidth="1"/>
    <col min="1797" max="1797" width="12.5703125" customWidth="1"/>
    <col min="1798" max="1798" width="11.85546875" customWidth="1"/>
    <col min="1799" max="1799" width="12.42578125" customWidth="1"/>
    <col min="2049" max="2049" width="45.140625" customWidth="1"/>
    <col min="2050" max="2050" width="12.5703125" customWidth="1"/>
    <col min="2051" max="2051" width="12.28515625" customWidth="1"/>
    <col min="2052" max="2052" width="11.7109375" customWidth="1"/>
    <col min="2053" max="2053" width="12.5703125" customWidth="1"/>
    <col min="2054" max="2054" width="11.85546875" customWidth="1"/>
    <col min="2055" max="2055" width="12.42578125" customWidth="1"/>
    <col min="2305" max="2305" width="45.140625" customWidth="1"/>
    <col min="2306" max="2306" width="12.5703125" customWidth="1"/>
    <col min="2307" max="2307" width="12.28515625" customWidth="1"/>
    <col min="2308" max="2308" width="11.7109375" customWidth="1"/>
    <col min="2309" max="2309" width="12.5703125" customWidth="1"/>
    <col min="2310" max="2310" width="11.85546875" customWidth="1"/>
    <col min="2311" max="2311" width="12.42578125" customWidth="1"/>
    <col min="2561" max="2561" width="45.140625" customWidth="1"/>
    <col min="2562" max="2562" width="12.5703125" customWidth="1"/>
    <col min="2563" max="2563" width="12.28515625" customWidth="1"/>
    <col min="2564" max="2564" width="11.7109375" customWidth="1"/>
    <col min="2565" max="2565" width="12.5703125" customWidth="1"/>
    <col min="2566" max="2566" width="11.85546875" customWidth="1"/>
    <col min="2567" max="2567" width="12.42578125" customWidth="1"/>
    <col min="2817" max="2817" width="45.140625" customWidth="1"/>
    <col min="2818" max="2818" width="12.5703125" customWidth="1"/>
    <col min="2819" max="2819" width="12.28515625" customWidth="1"/>
    <col min="2820" max="2820" width="11.7109375" customWidth="1"/>
    <col min="2821" max="2821" width="12.5703125" customWidth="1"/>
    <col min="2822" max="2822" width="11.85546875" customWidth="1"/>
    <col min="2823" max="2823" width="12.42578125" customWidth="1"/>
    <col min="3073" max="3073" width="45.140625" customWidth="1"/>
    <col min="3074" max="3074" width="12.5703125" customWidth="1"/>
    <col min="3075" max="3075" width="12.28515625" customWidth="1"/>
    <col min="3076" max="3076" width="11.7109375" customWidth="1"/>
    <col min="3077" max="3077" width="12.5703125" customWidth="1"/>
    <col min="3078" max="3078" width="11.85546875" customWidth="1"/>
    <col min="3079" max="3079" width="12.42578125" customWidth="1"/>
    <col min="3329" max="3329" width="45.140625" customWidth="1"/>
    <col min="3330" max="3330" width="12.5703125" customWidth="1"/>
    <col min="3331" max="3331" width="12.28515625" customWidth="1"/>
    <col min="3332" max="3332" width="11.7109375" customWidth="1"/>
    <col min="3333" max="3333" width="12.5703125" customWidth="1"/>
    <col min="3334" max="3334" width="11.85546875" customWidth="1"/>
    <col min="3335" max="3335" width="12.42578125" customWidth="1"/>
    <col min="3585" max="3585" width="45.140625" customWidth="1"/>
    <col min="3586" max="3586" width="12.5703125" customWidth="1"/>
    <col min="3587" max="3587" width="12.28515625" customWidth="1"/>
    <col min="3588" max="3588" width="11.7109375" customWidth="1"/>
    <col min="3589" max="3589" width="12.5703125" customWidth="1"/>
    <col min="3590" max="3590" width="11.85546875" customWidth="1"/>
    <col min="3591" max="3591" width="12.42578125" customWidth="1"/>
    <col min="3841" max="3841" width="45.140625" customWidth="1"/>
    <col min="3842" max="3842" width="12.5703125" customWidth="1"/>
    <col min="3843" max="3843" width="12.28515625" customWidth="1"/>
    <col min="3844" max="3844" width="11.7109375" customWidth="1"/>
    <col min="3845" max="3845" width="12.5703125" customWidth="1"/>
    <col min="3846" max="3846" width="11.85546875" customWidth="1"/>
    <col min="3847" max="3847" width="12.42578125" customWidth="1"/>
    <col min="4097" max="4097" width="45.140625" customWidth="1"/>
    <col min="4098" max="4098" width="12.5703125" customWidth="1"/>
    <col min="4099" max="4099" width="12.28515625" customWidth="1"/>
    <col min="4100" max="4100" width="11.7109375" customWidth="1"/>
    <col min="4101" max="4101" width="12.5703125" customWidth="1"/>
    <col min="4102" max="4102" width="11.85546875" customWidth="1"/>
    <col min="4103" max="4103" width="12.42578125" customWidth="1"/>
    <col min="4353" max="4353" width="45.140625" customWidth="1"/>
    <col min="4354" max="4354" width="12.5703125" customWidth="1"/>
    <col min="4355" max="4355" width="12.28515625" customWidth="1"/>
    <col min="4356" max="4356" width="11.7109375" customWidth="1"/>
    <col min="4357" max="4357" width="12.5703125" customWidth="1"/>
    <col min="4358" max="4358" width="11.85546875" customWidth="1"/>
    <col min="4359" max="4359" width="12.42578125" customWidth="1"/>
    <col min="4609" max="4609" width="45.140625" customWidth="1"/>
    <col min="4610" max="4610" width="12.5703125" customWidth="1"/>
    <col min="4611" max="4611" width="12.28515625" customWidth="1"/>
    <col min="4612" max="4612" width="11.7109375" customWidth="1"/>
    <col min="4613" max="4613" width="12.5703125" customWidth="1"/>
    <col min="4614" max="4614" width="11.85546875" customWidth="1"/>
    <col min="4615" max="4615" width="12.42578125" customWidth="1"/>
    <col min="4865" max="4865" width="45.140625" customWidth="1"/>
    <col min="4866" max="4866" width="12.5703125" customWidth="1"/>
    <col min="4867" max="4867" width="12.28515625" customWidth="1"/>
    <col min="4868" max="4868" width="11.7109375" customWidth="1"/>
    <col min="4869" max="4869" width="12.5703125" customWidth="1"/>
    <col min="4870" max="4870" width="11.85546875" customWidth="1"/>
    <col min="4871" max="4871" width="12.42578125" customWidth="1"/>
    <col min="5121" max="5121" width="45.140625" customWidth="1"/>
    <col min="5122" max="5122" width="12.5703125" customWidth="1"/>
    <col min="5123" max="5123" width="12.28515625" customWidth="1"/>
    <col min="5124" max="5124" width="11.7109375" customWidth="1"/>
    <col min="5125" max="5125" width="12.5703125" customWidth="1"/>
    <col min="5126" max="5126" width="11.85546875" customWidth="1"/>
    <col min="5127" max="5127" width="12.42578125" customWidth="1"/>
    <col min="5377" max="5377" width="45.140625" customWidth="1"/>
    <col min="5378" max="5378" width="12.5703125" customWidth="1"/>
    <col min="5379" max="5379" width="12.28515625" customWidth="1"/>
    <col min="5380" max="5380" width="11.7109375" customWidth="1"/>
    <col min="5381" max="5381" width="12.5703125" customWidth="1"/>
    <col min="5382" max="5382" width="11.85546875" customWidth="1"/>
    <col min="5383" max="5383" width="12.42578125" customWidth="1"/>
    <col min="5633" max="5633" width="45.140625" customWidth="1"/>
    <col min="5634" max="5634" width="12.5703125" customWidth="1"/>
    <col min="5635" max="5635" width="12.28515625" customWidth="1"/>
    <col min="5636" max="5636" width="11.7109375" customWidth="1"/>
    <col min="5637" max="5637" width="12.5703125" customWidth="1"/>
    <col min="5638" max="5638" width="11.85546875" customWidth="1"/>
    <col min="5639" max="5639" width="12.42578125" customWidth="1"/>
    <col min="5889" max="5889" width="45.140625" customWidth="1"/>
    <col min="5890" max="5890" width="12.5703125" customWidth="1"/>
    <col min="5891" max="5891" width="12.28515625" customWidth="1"/>
    <col min="5892" max="5892" width="11.7109375" customWidth="1"/>
    <col min="5893" max="5893" width="12.5703125" customWidth="1"/>
    <col min="5894" max="5894" width="11.85546875" customWidth="1"/>
    <col min="5895" max="5895" width="12.42578125" customWidth="1"/>
    <col min="6145" max="6145" width="45.140625" customWidth="1"/>
    <col min="6146" max="6146" width="12.5703125" customWidth="1"/>
    <col min="6147" max="6147" width="12.28515625" customWidth="1"/>
    <col min="6148" max="6148" width="11.7109375" customWidth="1"/>
    <col min="6149" max="6149" width="12.5703125" customWidth="1"/>
    <col min="6150" max="6150" width="11.85546875" customWidth="1"/>
    <col min="6151" max="6151" width="12.42578125" customWidth="1"/>
    <col min="6401" max="6401" width="45.140625" customWidth="1"/>
    <col min="6402" max="6402" width="12.5703125" customWidth="1"/>
    <col min="6403" max="6403" width="12.28515625" customWidth="1"/>
    <col min="6404" max="6404" width="11.7109375" customWidth="1"/>
    <col min="6405" max="6405" width="12.5703125" customWidth="1"/>
    <col min="6406" max="6406" width="11.85546875" customWidth="1"/>
    <col min="6407" max="6407" width="12.42578125" customWidth="1"/>
    <col min="6657" max="6657" width="45.140625" customWidth="1"/>
    <col min="6658" max="6658" width="12.5703125" customWidth="1"/>
    <col min="6659" max="6659" width="12.28515625" customWidth="1"/>
    <col min="6660" max="6660" width="11.7109375" customWidth="1"/>
    <col min="6661" max="6661" width="12.5703125" customWidth="1"/>
    <col min="6662" max="6662" width="11.85546875" customWidth="1"/>
    <col min="6663" max="6663" width="12.42578125" customWidth="1"/>
    <col min="6913" max="6913" width="45.140625" customWidth="1"/>
    <col min="6914" max="6914" width="12.5703125" customWidth="1"/>
    <col min="6915" max="6915" width="12.28515625" customWidth="1"/>
    <col min="6916" max="6916" width="11.7109375" customWidth="1"/>
    <col min="6917" max="6917" width="12.5703125" customWidth="1"/>
    <col min="6918" max="6918" width="11.85546875" customWidth="1"/>
    <col min="6919" max="6919" width="12.42578125" customWidth="1"/>
    <col min="7169" max="7169" width="45.140625" customWidth="1"/>
    <col min="7170" max="7170" width="12.5703125" customWidth="1"/>
    <col min="7171" max="7171" width="12.28515625" customWidth="1"/>
    <col min="7172" max="7172" width="11.7109375" customWidth="1"/>
    <col min="7173" max="7173" width="12.5703125" customWidth="1"/>
    <col min="7174" max="7174" width="11.85546875" customWidth="1"/>
    <col min="7175" max="7175" width="12.42578125" customWidth="1"/>
    <col min="7425" max="7425" width="45.140625" customWidth="1"/>
    <col min="7426" max="7426" width="12.5703125" customWidth="1"/>
    <col min="7427" max="7427" width="12.28515625" customWidth="1"/>
    <col min="7428" max="7428" width="11.7109375" customWidth="1"/>
    <col min="7429" max="7429" width="12.5703125" customWidth="1"/>
    <col min="7430" max="7430" width="11.85546875" customWidth="1"/>
    <col min="7431" max="7431" width="12.42578125" customWidth="1"/>
    <col min="7681" max="7681" width="45.140625" customWidth="1"/>
    <col min="7682" max="7682" width="12.5703125" customWidth="1"/>
    <col min="7683" max="7683" width="12.28515625" customWidth="1"/>
    <col min="7684" max="7684" width="11.7109375" customWidth="1"/>
    <col min="7685" max="7685" width="12.5703125" customWidth="1"/>
    <col min="7686" max="7686" width="11.85546875" customWidth="1"/>
    <col min="7687" max="7687" width="12.42578125" customWidth="1"/>
    <col min="7937" max="7937" width="45.140625" customWidth="1"/>
    <col min="7938" max="7938" width="12.5703125" customWidth="1"/>
    <col min="7939" max="7939" width="12.28515625" customWidth="1"/>
    <col min="7940" max="7940" width="11.7109375" customWidth="1"/>
    <col min="7941" max="7941" width="12.5703125" customWidth="1"/>
    <col min="7942" max="7942" width="11.85546875" customWidth="1"/>
    <col min="7943" max="7943" width="12.42578125" customWidth="1"/>
    <col min="8193" max="8193" width="45.140625" customWidth="1"/>
    <col min="8194" max="8194" width="12.5703125" customWidth="1"/>
    <col min="8195" max="8195" width="12.28515625" customWidth="1"/>
    <col min="8196" max="8196" width="11.7109375" customWidth="1"/>
    <col min="8197" max="8197" width="12.5703125" customWidth="1"/>
    <col min="8198" max="8198" width="11.85546875" customWidth="1"/>
    <col min="8199" max="8199" width="12.42578125" customWidth="1"/>
    <col min="8449" max="8449" width="45.140625" customWidth="1"/>
    <col min="8450" max="8450" width="12.5703125" customWidth="1"/>
    <col min="8451" max="8451" width="12.28515625" customWidth="1"/>
    <col min="8452" max="8452" width="11.7109375" customWidth="1"/>
    <col min="8453" max="8453" width="12.5703125" customWidth="1"/>
    <col min="8454" max="8454" width="11.85546875" customWidth="1"/>
    <col min="8455" max="8455" width="12.42578125" customWidth="1"/>
    <col min="8705" max="8705" width="45.140625" customWidth="1"/>
    <col min="8706" max="8706" width="12.5703125" customWidth="1"/>
    <col min="8707" max="8707" width="12.28515625" customWidth="1"/>
    <col min="8708" max="8708" width="11.7109375" customWidth="1"/>
    <col min="8709" max="8709" width="12.5703125" customWidth="1"/>
    <col min="8710" max="8710" width="11.85546875" customWidth="1"/>
    <col min="8711" max="8711" width="12.42578125" customWidth="1"/>
    <col min="8961" max="8961" width="45.140625" customWidth="1"/>
    <col min="8962" max="8962" width="12.5703125" customWidth="1"/>
    <col min="8963" max="8963" width="12.28515625" customWidth="1"/>
    <col min="8964" max="8964" width="11.7109375" customWidth="1"/>
    <col min="8965" max="8965" width="12.5703125" customWidth="1"/>
    <col min="8966" max="8966" width="11.85546875" customWidth="1"/>
    <col min="8967" max="8967" width="12.42578125" customWidth="1"/>
    <col min="9217" max="9217" width="45.140625" customWidth="1"/>
    <col min="9218" max="9218" width="12.5703125" customWidth="1"/>
    <col min="9219" max="9219" width="12.28515625" customWidth="1"/>
    <col min="9220" max="9220" width="11.7109375" customWidth="1"/>
    <col min="9221" max="9221" width="12.5703125" customWidth="1"/>
    <col min="9222" max="9222" width="11.85546875" customWidth="1"/>
    <col min="9223" max="9223" width="12.42578125" customWidth="1"/>
    <col min="9473" max="9473" width="45.140625" customWidth="1"/>
    <col min="9474" max="9474" width="12.5703125" customWidth="1"/>
    <col min="9475" max="9475" width="12.28515625" customWidth="1"/>
    <col min="9476" max="9476" width="11.7109375" customWidth="1"/>
    <col min="9477" max="9477" width="12.5703125" customWidth="1"/>
    <col min="9478" max="9478" width="11.85546875" customWidth="1"/>
    <col min="9479" max="9479" width="12.42578125" customWidth="1"/>
    <col min="9729" max="9729" width="45.140625" customWidth="1"/>
    <col min="9730" max="9730" width="12.5703125" customWidth="1"/>
    <col min="9731" max="9731" width="12.28515625" customWidth="1"/>
    <col min="9732" max="9732" width="11.7109375" customWidth="1"/>
    <col min="9733" max="9733" width="12.5703125" customWidth="1"/>
    <col min="9734" max="9734" width="11.85546875" customWidth="1"/>
    <col min="9735" max="9735" width="12.42578125" customWidth="1"/>
    <col min="9985" max="9985" width="45.140625" customWidth="1"/>
    <col min="9986" max="9986" width="12.5703125" customWidth="1"/>
    <col min="9987" max="9987" width="12.28515625" customWidth="1"/>
    <col min="9988" max="9988" width="11.7109375" customWidth="1"/>
    <col min="9989" max="9989" width="12.5703125" customWidth="1"/>
    <col min="9990" max="9990" width="11.85546875" customWidth="1"/>
    <col min="9991" max="9991" width="12.42578125" customWidth="1"/>
    <col min="10241" max="10241" width="45.140625" customWidth="1"/>
    <col min="10242" max="10242" width="12.5703125" customWidth="1"/>
    <col min="10243" max="10243" width="12.28515625" customWidth="1"/>
    <col min="10244" max="10244" width="11.7109375" customWidth="1"/>
    <col min="10245" max="10245" width="12.5703125" customWidth="1"/>
    <col min="10246" max="10246" width="11.85546875" customWidth="1"/>
    <col min="10247" max="10247" width="12.42578125" customWidth="1"/>
    <col min="10497" max="10497" width="45.140625" customWidth="1"/>
    <col min="10498" max="10498" width="12.5703125" customWidth="1"/>
    <col min="10499" max="10499" width="12.28515625" customWidth="1"/>
    <col min="10500" max="10500" width="11.7109375" customWidth="1"/>
    <col min="10501" max="10501" width="12.5703125" customWidth="1"/>
    <col min="10502" max="10502" width="11.85546875" customWidth="1"/>
    <col min="10503" max="10503" width="12.42578125" customWidth="1"/>
    <col min="10753" max="10753" width="45.140625" customWidth="1"/>
    <col min="10754" max="10754" width="12.5703125" customWidth="1"/>
    <col min="10755" max="10755" width="12.28515625" customWidth="1"/>
    <col min="10756" max="10756" width="11.7109375" customWidth="1"/>
    <col min="10757" max="10757" width="12.5703125" customWidth="1"/>
    <col min="10758" max="10758" width="11.85546875" customWidth="1"/>
    <col min="10759" max="10759" width="12.42578125" customWidth="1"/>
    <col min="11009" max="11009" width="45.140625" customWidth="1"/>
    <col min="11010" max="11010" width="12.5703125" customWidth="1"/>
    <col min="11011" max="11011" width="12.28515625" customWidth="1"/>
    <col min="11012" max="11012" width="11.7109375" customWidth="1"/>
    <col min="11013" max="11013" width="12.5703125" customWidth="1"/>
    <col min="11014" max="11014" width="11.85546875" customWidth="1"/>
    <col min="11015" max="11015" width="12.42578125" customWidth="1"/>
    <col min="11265" max="11265" width="45.140625" customWidth="1"/>
    <col min="11266" max="11266" width="12.5703125" customWidth="1"/>
    <col min="11267" max="11267" width="12.28515625" customWidth="1"/>
    <col min="11268" max="11268" width="11.7109375" customWidth="1"/>
    <col min="11269" max="11269" width="12.5703125" customWidth="1"/>
    <col min="11270" max="11270" width="11.85546875" customWidth="1"/>
    <col min="11271" max="11271" width="12.42578125" customWidth="1"/>
    <col min="11521" max="11521" width="45.140625" customWidth="1"/>
    <col min="11522" max="11522" width="12.5703125" customWidth="1"/>
    <col min="11523" max="11523" width="12.28515625" customWidth="1"/>
    <col min="11524" max="11524" width="11.7109375" customWidth="1"/>
    <col min="11525" max="11525" width="12.5703125" customWidth="1"/>
    <col min="11526" max="11526" width="11.85546875" customWidth="1"/>
    <col min="11527" max="11527" width="12.42578125" customWidth="1"/>
    <col min="11777" max="11777" width="45.140625" customWidth="1"/>
    <col min="11778" max="11778" width="12.5703125" customWidth="1"/>
    <col min="11779" max="11779" width="12.28515625" customWidth="1"/>
    <col min="11780" max="11780" width="11.7109375" customWidth="1"/>
    <col min="11781" max="11781" width="12.5703125" customWidth="1"/>
    <col min="11782" max="11782" width="11.85546875" customWidth="1"/>
    <col min="11783" max="11783" width="12.42578125" customWidth="1"/>
    <col min="12033" max="12033" width="45.140625" customWidth="1"/>
    <col min="12034" max="12034" width="12.5703125" customWidth="1"/>
    <col min="12035" max="12035" width="12.28515625" customWidth="1"/>
    <col min="12036" max="12036" width="11.7109375" customWidth="1"/>
    <col min="12037" max="12037" width="12.5703125" customWidth="1"/>
    <col min="12038" max="12038" width="11.85546875" customWidth="1"/>
    <col min="12039" max="12039" width="12.42578125" customWidth="1"/>
    <col min="12289" max="12289" width="45.140625" customWidth="1"/>
    <col min="12290" max="12290" width="12.5703125" customWidth="1"/>
    <col min="12291" max="12291" width="12.28515625" customWidth="1"/>
    <col min="12292" max="12292" width="11.7109375" customWidth="1"/>
    <col min="12293" max="12293" width="12.5703125" customWidth="1"/>
    <col min="12294" max="12294" width="11.85546875" customWidth="1"/>
    <col min="12295" max="12295" width="12.42578125" customWidth="1"/>
    <col min="12545" max="12545" width="45.140625" customWidth="1"/>
    <col min="12546" max="12546" width="12.5703125" customWidth="1"/>
    <col min="12547" max="12547" width="12.28515625" customWidth="1"/>
    <col min="12548" max="12548" width="11.7109375" customWidth="1"/>
    <col min="12549" max="12549" width="12.5703125" customWidth="1"/>
    <col min="12550" max="12550" width="11.85546875" customWidth="1"/>
    <col min="12551" max="12551" width="12.42578125" customWidth="1"/>
    <col min="12801" max="12801" width="45.140625" customWidth="1"/>
    <col min="12802" max="12802" width="12.5703125" customWidth="1"/>
    <col min="12803" max="12803" width="12.28515625" customWidth="1"/>
    <col min="12804" max="12804" width="11.7109375" customWidth="1"/>
    <col min="12805" max="12805" width="12.5703125" customWidth="1"/>
    <col min="12806" max="12806" width="11.85546875" customWidth="1"/>
    <col min="12807" max="12807" width="12.42578125" customWidth="1"/>
    <col min="13057" max="13057" width="45.140625" customWidth="1"/>
    <col min="13058" max="13058" width="12.5703125" customWidth="1"/>
    <col min="13059" max="13059" width="12.28515625" customWidth="1"/>
    <col min="13060" max="13060" width="11.7109375" customWidth="1"/>
    <col min="13061" max="13061" width="12.5703125" customWidth="1"/>
    <col min="13062" max="13062" width="11.85546875" customWidth="1"/>
    <col min="13063" max="13063" width="12.42578125" customWidth="1"/>
    <col min="13313" max="13313" width="45.140625" customWidth="1"/>
    <col min="13314" max="13314" width="12.5703125" customWidth="1"/>
    <col min="13315" max="13315" width="12.28515625" customWidth="1"/>
    <col min="13316" max="13316" width="11.7109375" customWidth="1"/>
    <col min="13317" max="13317" width="12.5703125" customWidth="1"/>
    <col min="13318" max="13318" width="11.85546875" customWidth="1"/>
    <col min="13319" max="13319" width="12.42578125" customWidth="1"/>
    <col min="13569" max="13569" width="45.140625" customWidth="1"/>
    <col min="13570" max="13570" width="12.5703125" customWidth="1"/>
    <col min="13571" max="13571" width="12.28515625" customWidth="1"/>
    <col min="13572" max="13572" width="11.7109375" customWidth="1"/>
    <col min="13573" max="13573" width="12.5703125" customWidth="1"/>
    <col min="13574" max="13574" width="11.85546875" customWidth="1"/>
    <col min="13575" max="13575" width="12.42578125" customWidth="1"/>
    <col min="13825" max="13825" width="45.140625" customWidth="1"/>
    <col min="13826" max="13826" width="12.5703125" customWidth="1"/>
    <col min="13827" max="13827" width="12.28515625" customWidth="1"/>
    <col min="13828" max="13828" width="11.7109375" customWidth="1"/>
    <col min="13829" max="13829" width="12.5703125" customWidth="1"/>
    <col min="13830" max="13830" width="11.85546875" customWidth="1"/>
    <col min="13831" max="13831" width="12.42578125" customWidth="1"/>
    <col min="14081" max="14081" width="45.140625" customWidth="1"/>
    <col min="14082" max="14082" width="12.5703125" customWidth="1"/>
    <col min="14083" max="14083" width="12.28515625" customWidth="1"/>
    <col min="14084" max="14084" width="11.7109375" customWidth="1"/>
    <col min="14085" max="14085" width="12.5703125" customWidth="1"/>
    <col min="14086" max="14086" width="11.85546875" customWidth="1"/>
    <col min="14087" max="14087" width="12.42578125" customWidth="1"/>
    <col min="14337" max="14337" width="45.140625" customWidth="1"/>
    <col min="14338" max="14338" width="12.5703125" customWidth="1"/>
    <col min="14339" max="14339" width="12.28515625" customWidth="1"/>
    <col min="14340" max="14340" width="11.7109375" customWidth="1"/>
    <col min="14341" max="14341" width="12.5703125" customWidth="1"/>
    <col min="14342" max="14342" width="11.85546875" customWidth="1"/>
    <col min="14343" max="14343" width="12.42578125" customWidth="1"/>
    <col min="14593" max="14593" width="45.140625" customWidth="1"/>
    <col min="14594" max="14594" width="12.5703125" customWidth="1"/>
    <col min="14595" max="14595" width="12.28515625" customWidth="1"/>
    <col min="14596" max="14596" width="11.7109375" customWidth="1"/>
    <col min="14597" max="14597" width="12.5703125" customWidth="1"/>
    <col min="14598" max="14598" width="11.85546875" customWidth="1"/>
    <col min="14599" max="14599" width="12.42578125" customWidth="1"/>
    <col min="14849" max="14849" width="45.140625" customWidth="1"/>
    <col min="14850" max="14850" width="12.5703125" customWidth="1"/>
    <col min="14851" max="14851" width="12.28515625" customWidth="1"/>
    <col min="14852" max="14852" width="11.7109375" customWidth="1"/>
    <col min="14853" max="14853" width="12.5703125" customWidth="1"/>
    <col min="14854" max="14854" width="11.85546875" customWidth="1"/>
    <col min="14855" max="14855" width="12.42578125" customWidth="1"/>
    <col min="15105" max="15105" width="45.140625" customWidth="1"/>
    <col min="15106" max="15106" width="12.5703125" customWidth="1"/>
    <col min="15107" max="15107" width="12.28515625" customWidth="1"/>
    <col min="15108" max="15108" width="11.7109375" customWidth="1"/>
    <col min="15109" max="15109" width="12.5703125" customWidth="1"/>
    <col min="15110" max="15110" width="11.85546875" customWidth="1"/>
    <col min="15111" max="15111" width="12.42578125" customWidth="1"/>
    <col min="15361" max="15361" width="45.140625" customWidth="1"/>
    <col min="15362" max="15362" width="12.5703125" customWidth="1"/>
    <col min="15363" max="15363" width="12.28515625" customWidth="1"/>
    <col min="15364" max="15364" width="11.7109375" customWidth="1"/>
    <col min="15365" max="15365" width="12.5703125" customWidth="1"/>
    <col min="15366" max="15366" width="11.85546875" customWidth="1"/>
    <col min="15367" max="15367" width="12.42578125" customWidth="1"/>
    <col min="15617" max="15617" width="45.140625" customWidth="1"/>
    <col min="15618" max="15618" width="12.5703125" customWidth="1"/>
    <col min="15619" max="15619" width="12.28515625" customWidth="1"/>
    <col min="15620" max="15620" width="11.7109375" customWidth="1"/>
    <col min="15621" max="15621" width="12.5703125" customWidth="1"/>
    <col min="15622" max="15622" width="11.85546875" customWidth="1"/>
    <col min="15623" max="15623" width="12.42578125" customWidth="1"/>
    <col min="15873" max="15873" width="45.140625" customWidth="1"/>
    <col min="15874" max="15874" width="12.5703125" customWidth="1"/>
    <col min="15875" max="15875" width="12.28515625" customWidth="1"/>
    <col min="15876" max="15876" width="11.7109375" customWidth="1"/>
    <col min="15877" max="15877" width="12.5703125" customWidth="1"/>
    <col min="15878" max="15878" width="11.85546875" customWidth="1"/>
    <col min="15879" max="15879" width="12.42578125" customWidth="1"/>
    <col min="16129" max="16129" width="45.140625" customWidth="1"/>
    <col min="16130" max="16130" width="12.5703125" customWidth="1"/>
    <col min="16131" max="16131" width="12.28515625" customWidth="1"/>
    <col min="16132" max="16132" width="11.7109375" customWidth="1"/>
    <col min="16133" max="16133" width="12.5703125" customWidth="1"/>
    <col min="16134" max="16134" width="11.85546875" customWidth="1"/>
    <col min="16135" max="16135" width="12.42578125" customWidth="1"/>
  </cols>
  <sheetData>
    <row r="1" spans="1:7" x14ac:dyDescent="0.25">
      <c r="A1" t="s">
        <v>12</v>
      </c>
    </row>
    <row r="2" spans="1:7" x14ac:dyDescent="0.25">
      <c r="A2" t="s">
        <v>13</v>
      </c>
    </row>
    <row r="4" spans="1:7" x14ac:dyDescent="0.25">
      <c r="A4" t="s">
        <v>2</v>
      </c>
    </row>
    <row r="6" spans="1:7" x14ac:dyDescent="0.25">
      <c r="A6" s="1" t="s">
        <v>3</v>
      </c>
      <c r="B6" s="1" t="s">
        <v>14</v>
      </c>
      <c r="C6" s="2" t="s">
        <v>5</v>
      </c>
      <c r="D6" s="3"/>
      <c r="E6" s="2" t="s">
        <v>6</v>
      </c>
      <c r="F6" s="4"/>
      <c r="G6" s="3"/>
    </row>
    <row r="7" spans="1:7" x14ac:dyDescent="0.25">
      <c r="A7" s="5"/>
      <c r="B7" s="5"/>
      <c r="C7" s="6"/>
      <c r="D7" s="7"/>
      <c r="E7" s="6"/>
      <c r="F7" s="8"/>
      <c r="G7" s="7"/>
    </row>
    <row r="8" spans="1:7" x14ac:dyDescent="0.25">
      <c r="A8" s="5"/>
      <c r="B8" s="5"/>
      <c r="C8" s="1" t="s">
        <v>7</v>
      </c>
      <c r="D8" s="1" t="s">
        <v>8</v>
      </c>
      <c r="E8" s="1" t="s">
        <v>9</v>
      </c>
      <c r="F8" s="1" t="s">
        <v>10</v>
      </c>
      <c r="G8" s="1" t="s">
        <v>11</v>
      </c>
    </row>
    <row r="9" spans="1:7" x14ac:dyDescent="0.25">
      <c r="A9" s="5"/>
      <c r="B9" s="5"/>
      <c r="C9" s="5"/>
      <c r="D9" s="5"/>
      <c r="E9" s="5"/>
      <c r="F9" s="5"/>
      <c r="G9" s="5"/>
    </row>
    <row r="10" spans="1:7" x14ac:dyDescent="0.25">
      <c r="A10" s="9"/>
      <c r="B10" s="9"/>
      <c r="C10" s="9"/>
      <c r="D10" s="9"/>
      <c r="E10" s="9"/>
      <c r="F10" s="9"/>
      <c r="G10" s="9"/>
    </row>
    <row r="11" spans="1:7" x14ac:dyDescent="0.25">
      <c r="A11" s="14"/>
      <c r="B11" s="15"/>
    </row>
    <row r="12" spans="1:7" x14ac:dyDescent="0.25">
      <c r="A12" s="16" t="str">
        <f>[2]Z51T400!C2</f>
        <v>OGÓŁEM</v>
      </c>
      <c r="B12" s="17">
        <f>[2]Z51T400!D2</f>
        <v>10700496</v>
      </c>
      <c r="C12" s="17">
        <f>[2]Z51T400!E2</f>
        <v>3358345</v>
      </c>
      <c r="D12" s="17">
        <f>[2]Z51T400!F2</f>
        <v>7342151</v>
      </c>
      <c r="E12" s="17">
        <f>[2]Z51T400!G2</f>
        <v>6242180</v>
      </c>
      <c r="F12" s="17">
        <f>[2]Z51T400!H2</f>
        <v>2619648</v>
      </c>
      <c r="G12" s="17">
        <f>[2]Z51T400!I2</f>
        <v>1838668</v>
      </c>
    </row>
    <row r="13" spans="1:7" ht="30" x14ac:dyDescent="0.25">
      <c r="A13" s="16" t="str">
        <f>[2]Z51T400!C3</f>
        <v>1. PRZEDSTAWICIELE WŁADZ PUBLICZNYCH, WYŻSI URZĘDNICY I KIEROWNICY</v>
      </c>
      <c r="B13" s="17">
        <f>[2]Z51T400!D3</f>
        <v>813197</v>
      </c>
      <c r="C13" s="17">
        <f>[2]Z51T400!E3</f>
        <v>182214</v>
      </c>
      <c r="D13" s="17">
        <f>[2]Z51T400!F3</f>
        <v>630983</v>
      </c>
      <c r="E13" s="17">
        <f>[2]Z51T400!G3</f>
        <v>408139</v>
      </c>
      <c r="F13" s="17">
        <f>[2]Z51T400!H3</f>
        <v>192506</v>
      </c>
      <c r="G13" s="17">
        <f>[2]Z51T400!I3</f>
        <v>212552</v>
      </c>
    </row>
    <row r="14" spans="1:7" ht="30" x14ac:dyDescent="0.25">
      <c r="A14" s="16" t="str">
        <f>[2]Z51T400!C4</f>
        <v>11. PRZEDSTAWICIELE WŁADZ PUBLICZNYCH, WYŻSI URZĘDNICY I DYREKTORZY GENERALNI</v>
      </c>
      <c r="B14" s="17">
        <f>[2]Z51T400!D4</f>
        <v>92241</v>
      </c>
      <c r="C14" s="17">
        <f>[2]Z51T400!E4</f>
        <v>30247</v>
      </c>
      <c r="D14" s="17">
        <f>[2]Z51T400!F4</f>
        <v>61994</v>
      </c>
      <c r="E14" s="17">
        <f>[2]Z51T400!G4</f>
        <v>44647</v>
      </c>
      <c r="F14" s="17">
        <f>[2]Z51T400!H4</f>
        <v>27033</v>
      </c>
      <c r="G14" s="17">
        <f>[2]Z51T400!I4</f>
        <v>20561</v>
      </c>
    </row>
    <row r="15" spans="1:7" ht="30" x14ac:dyDescent="0.25">
      <c r="A15" s="16" t="str">
        <f>[2]Z51T400!C5</f>
        <v>12. KIEROWNICY DO SPRAW ZARZĄDZANIA I HANDLU</v>
      </c>
      <c r="B15" s="17">
        <f>[2]Z51T400!D5</f>
        <v>404141</v>
      </c>
      <c r="C15" s="17">
        <f>[2]Z51T400!E5</f>
        <v>91998</v>
      </c>
      <c r="D15" s="17">
        <f>[2]Z51T400!F5</f>
        <v>312143</v>
      </c>
      <c r="E15" s="17">
        <f>[2]Z51T400!G5</f>
        <v>212085</v>
      </c>
      <c r="F15" s="17">
        <f>[2]Z51T400!H5</f>
        <v>93944</v>
      </c>
      <c r="G15" s="17">
        <f>[2]Z51T400!I5</f>
        <v>98112</v>
      </c>
    </row>
    <row r="16" spans="1:7" x14ac:dyDescent="0.25">
      <c r="A16" s="16" t="str">
        <f>[2]Z51T400!C6</f>
        <v>13. KIEROWNICY DO SPRAW PRODUKCJI I USŁUG</v>
      </c>
      <c r="B16" s="17">
        <f>[2]Z51T400!D6</f>
        <v>230464</v>
      </c>
      <c r="C16" s="17">
        <f>[2]Z51T400!E6</f>
        <v>49795</v>
      </c>
      <c r="D16" s="17">
        <f>[2]Z51T400!F6</f>
        <v>180669</v>
      </c>
      <c r="E16" s="17">
        <f>[2]Z51T400!G6</f>
        <v>107317</v>
      </c>
      <c r="F16" s="17">
        <f>[2]Z51T400!H6</f>
        <v>57017</v>
      </c>
      <c r="G16" s="17">
        <f>[2]Z51T400!I6</f>
        <v>66130</v>
      </c>
    </row>
    <row r="17" spans="1:7" ht="30" x14ac:dyDescent="0.25">
      <c r="A17" s="16" t="str">
        <f>[2]Z51T400!C7</f>
        <v>14. KIEROWNICY W BRANŻY HOTELARSKIEJ, HANDLU I INNYCH BRANŻACH</v>
      </c>
      <c r="B17" s="17">
        <f>[2]Z51T400!D7</f>
        <v>86351</v>
      </c>
      <c r="C17" s="17">
        <f>[2]Z51T400!E7</f>
        <v>10174</v>
      </c>
      <c r="D17" s="17">
        <f>[2]Z51T400!F7</f>
        <v>76177</v>
      </c>
      <c r="E17" s="17">
        <f>[2]Z51T400!G7</f>
        <v>44090</v>
      </c>
      <c r="F17" s="17">
        <f>[2]Z51T400!H7</f>
        <v>14512</v>
      </c>
      <c r="G17" s="17">
        <f>[2]Z51T400!I7</f>
        <v>27749</v>
      </c>
    </row>
    <row r="18" spans="1:7" x14ac:dyDescent="0.25">
      <c r="A18" s="16" t="str">
        <f>[2]Z51T400!C8</f>
        <v>2. SPECJALIŚCI</v>
      </c>
      <c r="B18" s="17">
        <f>[2]Z51T400!D8</f>
        <v>2269438</v>
      </c>
      <c r="C18" s="17">
        <f>[2]Z51T400!E8</f>
        <v>1485577</v>
      </c>
      <c r="D18" s="17">
        <f>[2]Z51T400!F8</f>
        <v>783861</v>
      </c>
      <c r="E18" s="17">
        <f>[2]Z51T400!G8</f>
        <v>1384203</v>
      </c>
      <c r="F18" s="17">
        <f>[2]Z51T400!H8</f>
        <v>657796</v>
      </c>
      <c r="G18" s="17">
        <f>[2]Z51T400!I8</f>
        <v>227439</v>
      </c>
    </row>
    <row r="19" spans="1:7" ht="30" x14ac:dyDescent="0.25">
      <c r="A19" s="16" t="str">
        <f>[2]Z51T400!C9</f>
        <v>21. SPECJALIŚCI NAUK FIZYCZNYCH,MATEMATYCZNYCH I TECHNICZNYCH</v>
      </c>
      <c r="B19" s="17">
        <f>[2]Z51T400!D9</f>
        <v>255829</v>
      </c>
      <c r="C19" s="17">
        <f>[2]Z51T400!E9</f>
        <v>92545</v>
      </c>
      <c r="D19" s="17">
        <f>[2]Z51T400!F9</f>
        <v>163284</v>
      </c>
      <c r="E19" s="17">
        <f>[2]Z51T400!G9</f>
        <v>197216</v>
      </c>
      <c r="F19" s="17">
        <f>[2]Z51T400!H9</f>
        <v>32261</v>
      </c>
      <c r="G19" s="17">
        <f>[2]Z51T400!I9</f>
        <v>26352</v>
      </c>
    </row>
    <row r="20" spans="1:7" x14ac:dyDescent="0.25">
      <c r="A20" s="16" t="str">
        <f>[2]Z51T400!C10</f>
        <v>22. SPECJALIŚCI DO SPRAW ZDROWIA</v>
      </c>
      <c r="B20" s="17">
        <f>[2]Z51T400!D10</f>
        <v>351483</v>
      </c>
      <c r="C20" s="17">
        <f>[2]Z51T400!E10</f>
        <v>246769</v>
      </c>
      <c r="D20" s="17">
        <f>[2]Z51T400!F10</f>
        <v>104714</v>
      </c>
      <c r="E20" s="17">
        <f>[2]Z51T400!G10</f>
        <v>267775</v>
      </c>
      <c r="F20" s="17">
        <f>[2]Z51T400!H10</f>
        <v>43035</v>
      </c>
      <c r="G20" s="17">
        <f>[2]Z51T400!I10</f>
        <v>40673</v>
      </c>
    </row>
    <row r="21" spans="1:7" x14ac:dyDescent="0.25">
      <c r="A21" s="16" t="str">
        <f>[2]Z51T400!C11</f>
        <v>23. SPECJALIŚCI NAUCZANIA I WYCHOWANIA</v>
      </c>
      <c r="B21" s="17">
        <f>[2]Z51T400!D11</f>
        <v>903688</v>
      </c>
      <c r="C21" s="17">
        <f>[2]Z51T400!E11</f>
        <v>868332</v>
      </c>
      <c r="D21" s="17">
        <f>[2]Z51T400!F11</f>
        <v>35356</v>
      </c>
      <c r="E21" s="17">
        <f>[2]Z51T400!G11</f>
        <v>354746</v>
      </c>
      <c r="F21" s="17">
        <f>[2]Z51T400!H11</f>
        <v>474663</v>
      </c>
      <c r="G21" s="17">
        <f>[2]Z51T400!I11</f>
        <v>74279</v>
      </c>
    </row>
    <row r="22" spans="1:7" ht="30" x14ac:dyDescent="0.25">
      <c r="A22" s="16" t="str">
        <f>[2]Z51T400!C12</f>
        <v>24. SPECJALIŚCI DO SPRAW EKONOMICZNYCH I ZARZĄDZANIA</v>
      </c>
      <c r="B22" s="17">
        <f>[2]Z51T400!D12</f>
        <v>590150</v>
      </c>
      <c r="C22" s="17">
        <f>[2]Z51T400!E12</f>
        <v>200519</v>
      </c>
      <c r="D22" s="17">
        <f>[2]Z51T400!F12</f>
        <v>389631</v>
      </c>
      <c r="E22" s="17">
        <f>[2]Z51T400!G12</f>
        <v>453199</v>
      </c>
      <c r="F22" s="17">
        <f>[2]Z51T400!H12</f>
        <v>77401</v>
      </c>
      <c r="G22" s="17">
        <f>[2]Z51T400!I12</f>
        <v>59550</v>
      </c>
    </row>
    <row r="23" spans="1:7" ht="30" x14ac:dyDescent="0.25">
      <c r="A23" s="16" t="str">
        <f>[2]Z51T400!C13</f>
        <v>25. SPECJALIŚCI DO SPRAW TECHNOLOGII INFORMACYJNO-KOMUNIKACYJNYCH</v>
      </c>
      <c r="B23" s="17">
        <f>[2]Z51T400!D13</f>
        <v>77573</v>
      </c>
      <c r="C23" s="17">
        <f>[2]Z51T400!E13</f>
        <v>16020</v>
      </c>
      <c r="D23" s="17">
        <f>[2]Z51T400!F13</f>
        <v>61553</v>
      </c>
      <c r="E23" s="17">
        <f>[2]Z51T400!G13</f>
        <v>56371</v>
      </c>
      <c r="F23" s="17">
        <f>[2]Z51T400!H13</f>
        <v>11789</v>
      </c>
      <c r="G23" s="17">
        <f>[2]Z51T400!I13</f>
        <v>9413</v>
      </c>
    </row>
    <row r="24" spans="1:7" ht="30" x14ac:dyDescent="0.25">
      <c r="A24" s="16" t="str">
        <f>[2]Z51T400!C14</f>
        <v>26. SPECJALIŚCI Z DZIEDZINY PRAWA, DZIEDZIN SPOŁECZNYCH I KULTURY</v>
      </c>
      <c r="B24" s="17">
        <f>[2]Z51T400!D14</f>
        <v>90715</v>
      </c>
      <c r="C24" s="17">
        <f>[2]Z51T400!E14</f>
        <v>61392</v>
      </c>
      <c r="D24" s="17">
        <f>[2]Z51T400!F14</f>
        <v>29323</v>
      </c>
      <c r="E24" s="17">
        <f>[2]Z51T400!G14</f>
        <v>54896</v>
      </c>
      <c r="F24" s="17">
        <f>[2]Z51T400!H14</f>
        <v>18647</v>
      </c>
      <c r="G24" s="17">
        <f>[2]Z51T400!I14</f>
        <v>17172</v>
      </c>
    </row>
    <row r="25" spans="1:7" x14ac:dyDescent="0.25">
      <c r="A25" s="16" t="str">
        <f>[2]Z51T400!C15</f>
        <v>3. TECHNICY I INNY ŚREDNI PERSONEL</v>
      </c>
      <c r="B25" s="17">
        <f>[2]Z51T400!D15</f>
        <v>977459</v>
      </c>
      <c r="C25" s="17">
        <f>[2]Z51T400!E15</f>
        <v>417474</v>
      </c>
      <c r="D25" s="17">
        <f>[2]Z51T400!F15</f>
        <v>559985</v>
      </c>
      <c r="E25" s="17">
        <f>[2]Z51T400!G15</f>
        <v>668562</v>
      </c>
      <c r="F25" s="17">
        <f>[2]Z51T400!H15</f>
        <v>177963</v>
      </c>
      <c r="G25" s="17">
        <f>[2]Z51T400!I15</f>
        <v>130934</v>
      </c>
    </row>
    <row r="26" spans="1:7" ht="30" x14ac:dyDescent="0.25">
      <c r="A26" s="16" t="str">
        <f>[2]Z51T400!C16</f>
        <v>31. ŚREDNI PERSONEL NAUK FIZYCZNYCH, CHEMICZNYCH I TECHNICZNYCH</v>
      </c>
      <c r="B26" s="17">
        <f>[2]Z51T400!D16</f>
        <v>251377</v>
      </c>
      <c r="C26" s="17">
        <f>[2]Z51T400!E16</f>
        <v>84205</v>
      </c>
      <c r="D26" s="17">
        <f>[2]Z51T400!F16</f>
        <v>167172</v>
      </c>
      <c r="E26" s="17">
        <f>[2]Z51T400!G16</f>
        <v>208938</v>
      </c>
      <c r="F26" s="17">
        <f>[2]Z51T400!H16</f>
        <v>28028</v>
      </c>
      <c r="G26" s="17">
        <f>[2]Z51T400!I16</f>
        <v>14411</v>
      </c>
    </row>
    <row r="27" spans="1:7" x14ac:dyDescent="0.25">
      <c r="A27" s="16" t="str">
        <f>[2]Z51T400!C17</f>
        <v>32. ŚREDNI PERSONEL DO SPRAW ZDROWIA</v>
      </c>
      <c r="B27" s="17">
        <f>[2]Z51T400!D17</f>
        <v>162961</v>
      </c>
      <c r="C27" s="17">
        <f>[2]Z51T400!E17</f>
        <v>76123</v>
      </c>
      <c r="D27" s="17">
        <f>[2]Z51T400!F17</f>
        <v>86838</v>
      </c>
      <c r="E27" s="17">
        <f>[2]Z51T400!G17</f>
        <v>92859</v>
      </c>
      <c r="F27" s="17">
        <f>[2]Z51T400!H17</f>
        <v>37841</v>
      </c>
      <c r="G27" s="17">
        <f>[2]Z51T400!I17</f>
        <v>32261</v>
      </c>
    </row>
    <row r="28" spans="1:7" ht="30" x14ac:dyDescent="0.25">
      <c r="A28" s="16" t="str">
        <f>[2]Z51T400!C18</f>
        <v>33. ŚREDNI PERSONEL DO SPRAW BIZNESU I ADMINISTRACJI</v>
      </c>
      <c r="B28" s="17">
        <f>[2]Z51T400!D18</f>
        <v>379091</v>
      </c>
      <c r="C28" s="17">
        <f>[2]Z51T400!E18</f>
        <v>161998</v>
      </c>
      <c r="D28" s="17">
        <f>[2]Z51T400!F18</f>
        <v>217093</v>
      </c>
      <c r="E28" s="17">
        <f>[2]Z51T400!G18</f>
        <v>260346</v>
      </c>
      <c r="F28" s="17">
        <f>[2]Z51T400!H18</f>
        <v>67813</v>
      </c>
      <c r="G28" s="17">
        <f>[2]Z51T400!I18</f>
        <v>50932</v>
      </c>
    </row>
    <row r="29" spans="1:7" ht="30" x14ac:dyDescent="0.25">
      <c r="A29" s="16" t="str">
        <f>[2]Z51T400!C19</f>
        <v>34. ŚREDNI PERSONEL Z DZIEDZINY PRAWA, SPRAW SPOŁECZNYCH, KULTURY I POKREWNY</v>
      </c>
      <c r="B29" s="17">
        <f>[2]Z51T400!D19</f>
        <v>127209</v>
      </c>
      <c r="C29" s="17">
        <f>[2]Z51T400!E19</f>
        <v>84974</v>
      </c>
      <c r="D29" s="17">
        <f>[2]Z51T400!F19</f>
        <v>42235</v>
      </c>
      <c r="E29" s="17">
        <f>[2]Z51T400!G19</f>
        <v>79044</v>
      </c>
      <c r="F29" s="17">
        <f>[2]Z51T400!H19</f>
        <v>30941</v>
      </c>
      <c r="G29" s="17">
        <f>[2]Z51T400!I19</f>
        <v>17224</v>
      </c>
    </row>
    <row r="30" spans="1:7" x14ac:dyDescent="0.25">
      <c r="A30" s="16" t="str">
        <f>[2]Z51T400!C20</f>
        <v>35.TECHNICY INFORMATYCY</v>
      </c>
      <c r="B30" s="17">
        <f>[2]Z51T400!D20</f>
        <v>56821</v>
      </c>
      <c r="C30" s="17">
        <f>[2]Z51T400!E20</f>
        <v>10174</v>
      </c>
      <c r="D30" s="17">
        <f>[2]Z51T400!F20</f>
        <v>46647</v>
      </c>
      <c r="E30" s="17">
        <f>[2]Z51T400!G20</f>
        <v>27375</v>
      </c>
      <c r="F30" s="17">
        <f>[2]Z51T400!H20</f>
        <v>13340</v>
      </c>
      <c r="G30" s="17">
        <f>[2]Z51T400!I20</f>
        <v>16106</v>
      </c>
    </row>
    <row r="31" spans="1:7" x14ac:dyDescent="0.25">
      <c r="A31" s="16" t="str">
        <f>[2]Z51T400!C21</f>
        <v>4. PRACOWNICY BIUROWI</v>
      </c>
      <c r="B31" s="17">
        <f>[2]Z51T400!D21</f>
        <v>1419876</v>
      </c>
      <c r="C31" s="17">
        <f>[2]Z51T400!E21</f>
        <v>405411</v>
      </c>
      <c r="D31" s="17">
        <f>[2]Z51T400!F21</f>
        <v>1014465</v>
      </c>
      <c r="E31" s="17">
        <f>[2]Z51T400!G21</f>
        <v>791525</v>
      </c>
      <c r="F31" s="17">
        <f>[2]Z51T400!H21</f>
        <v>342165</v>
      </c>
      <c r="G31" s="17">
        <f>[2]Z51T400!I21</f>
        <v>286186</v>
      </c>
    </row>
    <row r="32" spans="1:7" ht="30" x14ac:dyDescent="0.25">
      <c r="A32" s="16" t="str">
        <f>[2]Z51T400!C22</f>
        <v>41. SEKRETARKI, OPERATORZY URZĄDZEŃ BIUROWYCH I POKREWNI</v>
      </c>
      <c r="B32" s="17">
        <f>[2]Z51T400!D22</f>
        <v>280474</v>
      </c>
      <c r="C32" s="17">
        <f>[2]Z51T400!E22</f>
        <v>114681</v>
      </c>
      <c r="D32" s="17">
        <f>[2]Z51T400!F22</f>
        <v>165793</v>
      </c>
      <c r="E32" s="17">
        <f>[2]Z51T400!G22</f>
        <v>174869</v>
      </c>
      <c r="F32" s="17">
        <f>[2]Z51T400!H22</f>
        <v>64207</v>
      </c>
      <c r="G32" s="17">
        <f>[2]Z51T400!I22</f>
        <v>41398</v>
      </c>
    </row>
    <row r="33" spans="1:7" x14ac:dyDescent="0.25">
      <c r="A33" s="16" t="str">
        <f>[2]Z51T400!C23</f>
        <v>42. PRACOWNICY OBSŁUGI KLIENTA</v>
      </c>
      <c r="B33" s="17">
        <f>[2]Z51T400!D23</f>
        <v>519243</v>
      </c>
      <c r="C33" s="17">
        <f>[2]Z51T400!E23</f>
        <v>88134</v>
      </c>
      <c r="D33" s="17">
        <f>[2]Z51T400!F23</f>
        <v>431109</v>
      </c>
      <c r="E33" s="17">
        <f>[2]Z51T400!G23</f>
        <v>264861</v>
      </c>
      <c r="F33" s="17">
        <f>[2]Z51T400!H23</f>
        <v>117972</v>
      </c>
      <c r="G33" s="17">
        <f>[2]Z51T400!I23</f>
        <v>136410</v>
      </c>
    </row>
    <row r="34" spans="1:7" ht="30" x14ac:dyDescent="0.25">
      <c r="A34" s="16" t="str">
        <f>[2]Z51T400!C24</f>
        <v>43. PRACOWNICY DO SPRAW FINANSOWO-STATYSTYCZNYCH I EWIDENCJI MATERIAŁOWEJ</v>
      </c>
      <c r="B34" s="17">
        <f>[2]Z51T400!D24</f>
        <v>215741</v>
      </c>
      <c r="C34" s="17">
        <f>[2]Z51T400!E24</f>
        <v>47897</v>
      </c>
      <c r="D34" s="17">
        <f>[2]Z51T400!F24</f>
        <v>167844</v>
      </c>
      <c r="E34" s="17">
        <f>[2]Z51T400!G24</f>
        <v>131772</v>
      </c>
      <c r="F34" s="17">
        <f>[2]Z51T400!H24</f>
        <v>51495</v>
      </c>
      <c r="G34" s="17">
        <f>[2]Z51T400!I24</f>
        <v>32474</v>
      </c>
    </row>
    <row r="35" spans="1:7" x14ac:dyDescent="0.25">
      <c r="A35" s="16" t="str">
        <f>[2]Z51T400!C25</f>
        <v>44. POZOSTALI PRACOWNICY OBSŁUGI BIURA</v>
      </c>
      <c r="B35" s="17">
        <f>[2]Z51T400!D25</f>
        <v>404418</v>
      </c>
      <c r="C35" s="17">
        <f>[2]Z51T400!E25</f>
        <v>154699</v>
      </c>
      <c r="D35" s="17">
        <f>[2]Z51T400!F25</f>
        <v>249719</v>
      </c>
      <c r="E35" s="17">
        <f>[2]Z51T400!G25</f>
        <v>220023</v>
      </c>
      <c r="F35" s="17">
        <f>[2]Z51T400!H25</f>
        <v>108491</v>
      </c>
      <c r="G35" s="17">
        <f>[2]Z51T400!I25</f>
        <v>75904</v>
      </c>
    </row>
    <row r="36" spans="1:7" x14ac:dyDescent="0.25">
      <c r="A36" s="16" t="str">
        <f>[2]Z51T400!C26</f>
        <v>5. PRACOWNICY USŁUG I SPRZEDAWCY</v>
      </c>
      <c r="B36" s="17">
        <f>[2]Z51T400!D26</f>
        <v>1374501</v>
      </c>
      <c r="C36" s="17">
        <f>[2]Z51T400!E26</f>
        <v>130693</v>
      </c>
      <c r="D36" s="17">
        <f>[2]Z51T400!F26</f>
        <v>1243808</v>
      </c>
      <c r="E36" s="17">
        <f>[2]Z51T400!G26</f>
        <v>671437</v>
      </c>
      <c r="F36" s="17">
        <f>[2]Z51T400!H26</f>
        <v>337313</v>
      </c>
      <c r="G36" s="17">
        <f>[2]Z51T400!I26</f>
        <v>365751</v>
      </c>
    </row>
    <row r="37" spans="1:7" x14ac:dyDescent="0.25">
      <c r="A37" s="16" t="str">
        <f>[2]Z51T400!C27</f>
        <v>51. PRACOWNICY USŁUG OSOBISTYCH</v>
      </c>
      <c r="B37" s="17">
        <f>[2]Z51T400!D27</f>
        <v>205528</v>
      </c>
      <c r="C37" s="17">
        <f>[2]Z51T400!E27</f>
        <v>62201</v>
      </c>
      <c r="D37" s="17">
        <f>[2]Z51T400!F27</f>
        <v>143327</v>
      </c>
      <c r="E37" s="17">
        <f>[2]Z51T400!G27</f>
        <v>87326</v>
      </c>
      <c r="F37" s="17">
        <f>[2]Z51T400!H27</f>
        <v>58531</v>
      </c>
      <c r="G37" s="17">
        <f>[2]Z51T400!I27</f>
        <v>59671</v>
      </c>
    </row>
    <row r="38" spans="1:7" x14ac:dyDescent="0.25">
      <c r="A38" s="16" t="str">
        <f>[2]Z51T400!C28</f>
        <v>52. SPRZEDAWCY I POKREWNI</v>
      </c>
      <c r="B38" s="17">
        <f>[2]Z51T400!D28</f>
        <v>983927</v>
      </c>
      <c r="C38" s="17">
        <f>[2]Z51T400!E28</f>
        <v>6797</v>
      </c>
      <c r="D38" s="17">
        <f>[2]Z51T400!F28</f>
        <v>977130</v>
      </c>
      <c r="E38" s="17">
        <f>[2]Z51T400!G28</f>
        <v>444764</v>
      </c>
      <c r="F38" s="17">
        <f>[2]Z51T400!H28</f>
        <v>246526</v>
      </c>
      <c r="G38" s="17">
        <f>[2]Z51T400!I28</f>
        <v>292637</v>
      </c>
    </row>
    <row r="39" spans="1:7" x14ac:dyDescent="0.25">
      <c r="A39" s="16" t="str">
        <f>[2]Z51T400!C29</f>
        <v>53. PRACOWNICY OPIEKI OSOBISTEJ I POKREWNI</v>
      </c>
      <c r="B39" s="17">
        <f>[2]Z51T400!D29</f>
        <v>36494</v>
      </c>
      <c r="C39" s="17">
        <f>[2]Z51T400!E29</f>
        <v>28811</v>
      </c>
      <c r="D39" s="17">
        <f>[2]Z51T400!F29</f>
        <v>7683</v>
      </c>
      <c r="E39" s="17">
        <f>[2]Z51T400!G29</f>
        <v>20055</v>
      </c>
      <c r="F39" s="17">
        <f>[2]Z51T400!H29</f>
        <v>12424</v>
      </c>
      <c r="G39" s="17">
        <f>[2]Z51T400!I29</f>
        <v>4015</v>
      </c>
    </row>
    <row r="40" spans="1:7" x14ac:dyDescent="0.25">
      <c r="A40" s="16" t="str">
        <f>[2]Z51T400!C30</f>
        <v>54. PRACOWNICY USŁUG OCHRONY</v>
      </c>
      <c r="B40" s="17">
        <f>[2]Z51T400!D30</f>
        <v>148552</v>
      </c>
      <c r="C40" s="17">
        <f>[2]Z51T400!E30</f>
        <v>32884</v>
      </c>
      <c r="D40" s="17">
        <f>[2]Z51T400!F30</f>
        <v>115668</v>
      </c>
      <c r="E40" s="17">
        <f>[2]Z51T400!G30</f>
        <v>119292</v>
      </c>
      <c r="F40" s="17">
        <f>[2]Z51T400!H30</f>
        <v>19832</v>
      </c>
      <c r="G40" s="17">
        <f>[2]Z51T400!I30</f>
        <v>9428</v>
      </c>
    </row>
    <row r="41" spans="1:7" x14ac:dyDescent="0.25">
      <c r="A41" s="16" t="str">
        <f>[2]Z51T400!C31</f>
        <v>6. ROLNICY, OGRODNICY, LEŚNICY I RYBACY</v>
      </c>
      <c r="B41" s="17">
        <f>[2]Z51T400!D31</f>
        <v>27376</v>
      </c>
      <c r="C41" s="17">
        <f>[2]Z51T400!E31</f>
        <v>8485</v>
      </c>
      <c r="D41" s="17">
        <f>[2]Z51T400!F31</f>
        <v>18891</v>
      </c>
      <c r="E41" s="17">
        <f>[2]Z51T400!G31</f>
        <v>11168</v>
      </c>
      <c r="F41" s="17">
        <f>[2]Z51T400!H31</f>
        <v>8770</v>
      </c>
      <c r="G41" s="17">
        <f>[2]Z51T400!I31</f>
        <v>7438</v>
      </c>
    </row>
    <row r="42" spans="1:7" x14ac:dyDescent="0.25">
      <c r="A42" s="16" t="str">
        <f>[2]Z51T400!C32</f>
        <v>61. ROLNICY PRODUKCJI TOWAROWEJ</v>
      </c>
      <c r="B42" s="17">
        <f>[2]Z51T400!D32</f>
        <v>14199</v>
      </c>
      <c r="C42" s="17">
        <f>[2]Z51T400!E32</f>
        <v>3837</v>
      </c>
      <c r="D42" s="17">
        <f>[2]Z51T400!F32</f>
        <v>10362</v>
      </c>
      <c r="E42" s="17">
        <f>[2]Z51T400!G32</f>
        <v>7994</v>
      </c>
      <c r="F42" s="17">
        <f>[2]Z51T400!H32</f>
        <v>3951</v>
      </c>
      <c r="G42" s="17">
        <f>[2]Z51T400!I32</f>
        <v>2254</v>
      </c>
    </row>
    <row r="43" spans="1:7" x14ac:dyDescent="0.25">
      <c r="A43" s="16" t="str">
        <f>[2]Z51T400!C33</f>
        <v>62. LEŚNICY I RYBACY</v>
      </c>
      <c r="B43" s="17">
        <f>[2]Z51T400!D33</f>
        <v>12407</v>
      </c>
      <c r="C43" s="17">
        <f>[2]Z51T400!E33</f>
        <v>4529</v>
      </c>
      <c r="D43" s="17">
        <f>[2]Z51T400!F33</f>
        <v>7878</v>
      </c>
      <c r="E43" s="17">
        <f>[2]Z51T400!G33</f>
        <v>3058</v>
      </c>
      <c r="F43" s="17">
        <f>[2]Z51T400!H33</f>
        <v>4517</v>
      </c>
      <c r="G43" s="17">
        <f>[2]Z51T400!I33</f>
        <v>4832</v>
      </c>
    </row>
    <row r="44" spans="1:7" ht="30" x14ac:dyDescent="0.25">
      <c r="A44" s="16" t="str">
        <f>[2]Z51T400!C34</f>
        <v>63. ROLNICY I RYBACY PRACUJĄCY NA WŁASNE POTRZEBY</v>
      </c>
      <c r="B44" s="17">
        <f>[2]Z51T400!D34</f>
        <v>770</v>
      </c>
      <c r="C44" s="17">
        <f>[2]Z51T400!E34</f>
        <v>119</v>
      </c>
      <c r="D44" s="17">
        <f>[2]Z51T400!F34</f>
        <v>651</v>
      </c>
      <c r="E44" s="17">
        <f>[2]Z51T400!G34</f>
        <v>116</v>
      </c>
      <c r="F44" s="17">
        <f>[2]Z51T400!H34</f>
        <v>302</v>
      </c>
      <c r="G44" s="17">
        <f>[2]Z51T400!I34</f>
        <v>352</v>
      </c>
    </row>
    <row r="45" spans="1:7" x14ac:dyDescent="0.25">
      <c r="A45" s="16" t="str">
        <f>[2]Z51T400!C35</f>
        <v>7. ROBOTNICY PRZEMYSŁOWI I RZEMIEŚLNICY</v>
      </c>
      <c r="B45" s="17">
        <f>[2]Z51T400!D35</f>
        <v>1738339</v>
      </c>
      <c r="C45" s="17">
        <f>[2]Z51T400!E35</f>
        <v>183405</v>
      </c>
      <c r="D45" s="17">
        <f>[2]Z51T400!F35</f>
        <v>1554934</v>
      </c>
      <c r="E45" s="17">
        <f>[2]Z51T400!G35</f>
        <v>981692</v>
      </c>
      <c r="F45" s="17">
        <f>[2]Z51T400!H35</f>
        <v>428862</v>
      </c>
      <c r="G45" s="17">
        <f>[2]Z51T400!I35</f>
        <v>327785</v>
      </c>
    </row>
    <row r="46" spans="1:7" ht="30" x14ac:dyDescent="0.25">
      <c r="A46" s="16" t="str">
        <f>[2]Z51T400!C36</f>
        <v>71. ROBOTNICY BUDOWLANI I POKREWNI (z wyłączeniem elektryków)</v>
      </c>
      <c r="B46" s="17">
        <f>[2]Z51T400!D36</f>
        <v>428375</v>
      </c>
      <c r="C46" s="17">
        <f>[2]Z51T400!E36</f>
        <v>50246</v>
      </c>
      <c r="D46" s="17">
        <f>[2]Z51T400!F36</f>
        <v>378129</v>
      </c>
      <c r="E46" s="17">
        <f>[2]Z51T400!G36</f>
        <v>161566</v>
      </c>
      <c r="F46" s="17">
        <f>[2]Z51T400!H36</f>
        <v>134328</v>
      </c>
      <c r="G46" s="17">
        <f>[2]Z51T400!I36</f>
        <v>132481</v>
      </c>
    </row>
    <row r="47" spans="1:7" ht="30" x14ac:dyDescent="0.25">
      <c r="A47" s="16" t="str">
        <f>[2]Z51T400!C37</f>
        <v>72. ROBOTNICY OBRÓBKI METALI, MECHANICY MASZYN I URZĄDZEŃ I POKREWNI</v>
      </c>
      <c r="B47" s="17">
        <f>[2]Z51T400!D37</f>
        <v>573616</v>
      </c>
      <c r="C47" s="17">
        <f>[2]Z51T400!E37</f>
        <v>74237</v>
      </c>
      <c r="D47" s="17">
        <f>[2]Z51T400!F37</f>
        <v>499379</v>
      </c>
      <c r="E47" s="17">
        <f>[2]Z51T400!G37</f>
        <v>383200</v>
      </c>
      <c r="F47" s="17">
        <f>[2]Z51T400!H37</f>
        <v>106854</v>
      </c>
      <c r="G47" s="17">
        <f>[2]Z51T400!I37</f>
        <v>83562</v>
      </c>
    </row>
    <row r="48" spans="1:7" x14ac:dyDescent="0.25">
      <c r="A48" s="16" t="str">
        <f>[2]Z51T400!C38</f>
        <v>73. RZEMIEŚLNICY I ROBOTNICY POLIGRAFICZNI</v>
      </c>
      <c r="B48" s="17">
        <f>[2]Z51T400!D38</f>
        <v>83051</v>
      </c>
      <c r="C48" s="17">
        <f>[2]Z51T400!E38</f>
        <v>8292</v>
      </c>
      <c r="D48" s="17">
        <f>[2]Z51T400!F38</f>
        <v>74759</v>
      </c>
      <c r="E48" s="17">
        <f>[2]Z51T400!G38</f>
        <v>51781</v>
      </c>
      <c r="F48" s="17">
        <f>[2]Z51T400!H38</f>
        <v>16687</v>
      </c>
      <c r="G48" s="17">
        <f>[2]Z51T400!I38</f>
        <v>14583</v>
      </c>
    </row>
    <row r="49" spans="1:7" x14ac:dyDescent="0.25">
      <c r="A49" s="16" t="str">
        <f>[2]Z51T400!C39</f>
        <v>74. ELEKTRYCY I ELEKTRONICY</v>
      </c>
      <c r="B49" s="17">
        <f>[2]Z51T400!D39</f>
        <v>161520</v>
      </c>
      <c r="C49" s="17">
        <f>[2]Z51T400!E39</f>
        <v>45218</v>
      </c>
      <c r="D49" s="17">
        <f>[2]Z51T400!F39</f>
        <v>116302</v>
      </c>
      <c r="E49" s="17">
        <f>[2]Z51T400!G39</f>
        <v>104786</v>
      </c>
      <c r="F49" s="17">
        <f>[2]Z51T400!H39</f>
        <v>29840</v>
      </c>
      <c r="G49" s="17">
        <f>[2]Z51T400!I39</f>
        <v>26894</v>
      </c>
    </row>
    <row r="50" spans="1:7" ht="45" x14ac:dyDescent="0.25">
      <c r="A50" s="16" t="str">
        <f>[2]Z51T400!C40</f>
        <v>75. ROBOTNICY W PRZETWÓRSTWIE SPOŻYWCZYM, OBRÓBCE DREWNA, PRODUKCJI WYROBÓW TEKSTYLNYCH I POKREWNI</v>
      </c>
      <c r="B50" s="17">
        <f>[2]Z51T400!D40</f>
        <v>491777</v>
      </c>
      <c r="C50" s="17">
        <f>[2]Z51T400!E40</f>
        <v>5412</v>
      </c>
      <c r="D50" s="17">
        <f>[2]Z51T400!F40</f>
        <v>486365</v>
      </c>
      <c r="E50" s="17">
        <f>[2]Z51T400!G40</f>
        <v>280359</v>
      </c>
      <c r="F50" s="17">
        <f>[2]Z51T400!H40</f>
        <v>141153</v>
      </c>
      <c r="G50" s="17">
        <f>[2]Z51T400!I40</f>
        <v>70265</v>
      </c>
    </row>
    <row r="51" spans="1:7" ht="30" x14ac:dyDescent="0.25">
      <c r="A51" s="16" t="str">
        <f>[2]Z51T400!C41</f>
        <v>8. OPERATORZY I MONTERZY MASZYN I URZĄDZEŃ</v>
      </c>
      <c r="B51" s="17">
        <f>[2]Z51T400!D41</f>
        <v>1237691</v>
      </c>
      <c r="C51" s="17">
        <f>[2]Z51T400!E41</f>
        <v>217859</v>
      </c>
      <c r="D51" s="17">
        <f>[2]Z51T400!F41</f>
        <v>1019832</v>
      </c>
      <c r="E51" s="17">
        <f>[2]Z51T400!G41</f>
        <v>820974</v>
      </c>
      <c r="F51" s="17">
        <f>[2]Z51T400!H41</f>
        <v>236979</v>
      </c>
      <c r="G51" s="17">
        <f>[2]Z51T400!I41</f>
        <v>179738</v>
      </c>
    </row>
    <row r="52" spans="1:7" ht="30" x14ac:dyDescent="0.25">
      <c r="A52" s="16" t="str">
        <f>[2]Z51T400!C42</f>
        <v>81. OPERATORZY MASZYN I URZĄDZEŃ WYDOBYWCZYCH I PRZETWÓRCZYCH</v>
      </c>
      <c r="B52" s="17">
        <f>[2]Z51T400!D42</f>
        <v>367871</v>
      </c>
      <c r="C52" s="17">
        <f>[2]Z51T400!E42</f>
        <v>80780</v>
      </c>
      <c r="D52" s="17">
        <f>[2]Z51T400!F42</f>
        <v>287091</v>
      </c>
      <c r="E52" s="17">
        <f>[2]Z51T400!G42</f>
        <v>310705</v>
      </c>
      <c r="F52" s="17">
        <f>[2]Z51T400!H42</f>
        <v>42682</v>
      </c>
      <c r="G52" s="17">
        <f>[2]Z51T400!I42</f>
        <v>14484</v>
      </c>
    </row>
    <row r="53" spans="1:7" x14ac:dyDescent="0.25">
      <c r="A53" s="16" t="str">
        <f>[2]Z51T400!C43</f>
        <v>82. MONTERZY</v>
      </c>
      <c r="B53" s="17">
        <f>[2]Z51T400!D43</f>
        <v>293256</v>
      </c>
      <c r="C53" s="17">
        <f>[2]Z51T400!E43</f>
        <v>15040</v>
      </c>
      <c r="D53" s="17">
        <f>[2]Z51T400!F43</f>
        <v>278216</v>
      </c>
      <c r="E53" s="17">
        <f>[2]Z51T400!G43</f>
        <v>214932</v>
      </c>
      <c r="F53" s="17">
        <f>[2]Z51T400!H43</f>
        <v>41536</v>
      </c>
      <c r="G53" s="17">
        <f>[2]Z51T400!I43</f>
        <v>36788</v>
      </c>
    </row>
    <row r="54" spans="1:7" x14ac:dyDescent="0.25">
      <c r="A54" s="16" t="str">
        <f>[2]Z51T400!C44</f>
        <v>83. KIEROWCY I OPERATORZY POJAZDÓW</v>
      </c>
      <c r="B54" s="17">
        <f>[2]Z51T400!D44</f>
        <v>576564</v>
      </c>
      <c r="C54" s="17">
        <f>[2]Z51T400!E44</f>
        <v>122039</v>
      </c>
      <c r="D54" s="17">
        <f>[2]Z51T400!F44</f>
        <v>454525</v>
      </c>
      <c r="E54" s="17">
        <f>[2]Z51T400!G44</f>
        <v>295337</v>
      </c>
      <c r="F54" s="17">
        <f>[2]Z51T400!H44</f>
        <v>152761</v>
      </c>
      <c r="G54" s="17">
        <f>[2]Z51T400!I44</f>
        <v>128466</v>
      </c>
    </row>
    <row r="55" spans="1:7" x14ac:dyDescent="0.25">
      <c r="A55" s="16" t="str">
        <f>[2]Z51T400!C45</f>
        <v>9. PRACOWNICY PRZY PRACACH PROSTYCH</v>
      </c>
      <c r="B55" s="17">
        <f>[2]Z51T400!D45</f>
        <v>842619</v>
      </c>
      <c r="C55" s="17">
        <f>[2]Z51T400!E45</f>
        <v>327227</v>
      </c>
      <c r="D55" s="17">
        <f>[2]Z51T400!F45</f>
        <v>515392</v>
      </c>
      <c r="E55" s="17">
        <f>[2]Z51T400!G45</f>
        <v>504480</v>
      </c>
      <c r="F55" s="17">
        <f>[2]Z51T400!H45</f>
        <v>237294</v>
      </c>
      <c r="G55" s="17">
        <f>[2]Z51T400!I45</f>
        <v>100845</v>
      </c>
    </row>
    <row r="56" spans="1:7" x14ac:dyDescent="0.25">
      <c r="A56" s="16" t="str">
        <f>[2]Z51T400!C46</f>
        <v>91. POMOCE DOMOWE I SPRZĄTACZKI</v>
      </c>
      <c r="B56" s="17">
        <f>[2]Z51T400!D46</f>
        <v>343678</v>
      </c>
      <c r="C56" s="17">
        <f>[2]Z51T400!E46</f>
        <v>200948</v>
      </c>
      <c r="D56" s="17">
        <f>[2]Z51T400!F46</f>
        <v>142730</v>
      </c>
      <c r="E56" s="17">
        <f>[2]Z51T400!G46</f>
        <v>203849</v>
      </c>
      <c r="F56" s="17">
        <f>[2]Z51T400!H46</f>
        <v>111335</v>
      </c>
      <c r="G56" s="17">
        <f>[2]Z51T400!I46</f>
        <v>28494</v>
      </c>
    </row>
    <row r="57" spans="1:7" ht="30" x14ac:dyDescent="0.25">
      <c r="A57" s="16" t="str">
        <f>[2]Z51T400!C47</f>
        <v>92. ROBOTNICY POMOCNICZY W ROLNICTWIE, LEŚNICTWIE I RYBOŁÓWSTWIE</v>
      </c>
      <c r="B57" s="17">
        <f>[2]Z51T400!D47</f>
        <v>24471</v>
      </c>
      <c r="C57" s="17">
        <f>[2]Z51T400!E47</f>
        <v>4139</v>
      </c>
      <c r="D57" s="17">
        <f>[2]Z51T400!F47</f>
        <v>20332</v>
      </c>
      <c r="E57" s="17">
        <f>[2]Z51T400!G47</f>
        <v>10180</v>
      </c>
      <c r="F57" s="17">
        <f>[2]Z51T400!H47</f>
        <v>7832</v>
      </c>
      <c r="G57" s="17">
        <f>[2]Z51T400!I47</f>
        <v>6459</v>
      </c>
    </row>
    <row r="58" spans="1:7" ht="45" x14ac:dyDescent="0.25">
      <c r="A58" s="16" t="str">
        <f>[2]Z51T400!C48</f>
        <v>93. ROBOTNICY POMOCNICZY W GÓRNICTWIE,PRZEMYŚLE,BUDOWNICTWIE I TRANSPORCIE</v>
      </c>
      <c r="B58" s="17">
        <f>[2]Z51T400!D48</f>
        <v>261605</v>
      </c>
      <c r="C58" s="17">
        <f>[2]Z51T400!E48</f>
        <v>30228</v>
      </c>
      <c r="D58" s="17">
        <f>[2]Z51T400!F48</f>
        <v>231377</v>
      </c>
      <c r="E58" s="17">
        <f>[2]Z51T400!G48</f>
        <v>194030</v>
      </c>
      <c r="F58" s="17">
        <f>[2]Z51T400!H48</f>
        <v>41744</v>
      </c>
      <c r="G58" s="17">
        <f>[2]Z51T400!I48</f>
        <v>25831</v>
      </c>
    </row>
    <row r="59" spans="1:7" ht="30" x14ac:dyDescent="0.25">
      <c r="A59" s="16" t="str">
        <f>[2]Z51T400!C49</f>
        <v>94. PRACOWNICY POMOCNICZYPRZYGOTOWUJĄCY POSIŁKI</v>
      </c>
      <c r="B59" s="17">
        <f>[2]Z51T400!D49</f>
        <v>88455</v>
      </c>
      <c r="C59" s="17">
        <f>[2]Z51T400!E49</f>
        <v>28510</v>
      </c>
      <c r="D59" s="17">
        <f>[2]Z51T400!F49</f>
        <v>59945</v>
      </c>
      <c r="E59" s="17">
        <f>[2]Z51T400!G49</f>
        <v>26325</v>
      </c>
      <c r="F59" s="17">
        <f>[2]Z51T400!H49</f>
        <v>35668</v>
      </c>
      <c r="G59" s="17">
        <f>[2]Z51T400!I49</f>
        <v>26462</v>
      </c>
    </row>
    <row r="60" spans="1:7" ht="30" x14ac:dyDescent="0.25">
      <c r="A60" s="16" t="str">
        <f>[2]Z51T400!C50</f>
        <v>95. SPRZEDAWCY ULICZNI I PRACOWNICY ŚWIADCZĄCY USŁUGI NA ULICACH</v>
      </c>
      <c r="B60" s="17">
        <f>[2]Z51T400!D50</f>
        <v>1441</v>
      </c>
      <c r="C60" s="17">
        <f>[2]Z51T400!E50</f>
        <v>250</v>
      </c>
      <c r="D60" s="17">
        <f>[2]Z51T400!F50</f>
        <v>1191</v>
      </c>
      <c r="E60" s="17">
        <f>[2]Z51T400!G50</f>
        <v>966</v>
      </c>
      <c r="F60" s="17">
        <f>[2]Z51T400!H50</f>
        <v>359</v>
      </c>
      <c r="G60" s="17">
        <f>[2]Z51T400!I50</f>
        <v>116</v>
      </c>
    </row>
    <row r="61" spans="1:7" ht="30" x14ac:dyDescent="0.25">
      <c r="A61" s="16" t="str">
        <f>[2]Z51T400!C51</f>
        <v>96. ŁADOWACZE NIECZYSTOŚCI I INNI PRACOWNICY PRZY PRACACH PROSTYCH</v>
      </c>
      <c r="B61" s="17">
        <f>[2]Z51T400!D51</f>
        <v>122969</v>
      </c>
      <c r="C61" s="17">
        <f>[2]Z51T400!E51</f>
        <v>63152</v>
      </c>
      <c r="D61" s="17">
        <f>[2]Z51T400!F51</f>
        <v>59817</v>
      </c>
      <c r="E61" s="17">
        <f>[2]Z51T400!G51</f>
        <v>69130</v>
      </c>
      <c r="F61" s="17">
        <f>[2]Z51T400!H51</f>
        <v>40356</v>
      </c>
      <c r="G61" s="17">
        <f>[2]Z51T400!I51</f>
        <v>13483</v>
      </c>
    </row>
    <row r="62" spans="1:7" x14ac:dyDescent="0.25">
      <c r="A62" s="16" t="e">
        <f>[2]Z51T400!C52</f>
        <v>#REF!</v>
      </c>
      <c r="B62" s="17" t="e">
        <f>[2]Z51T400!D52</f>
        <v>#REF!</v>
      </c>
      <c r="C62" s="17" t="e">
        <f>[2]Z51T400!E52</f>
        <v>#REF!</v>
      </c>
      <c r="D62" s="17" t="e">
        <f>[2]Z51T400!F52</f>
        <v>#REF!</v>
      </c>
      <c r="E62" s="17" t="e">
        <f>[2]Z51T400!G52</f>
        <v>#REF!</v>
      </c>
      <c r="F62" s="17" t="e">
        <f>[2]Z51T400!H52</f>
        <v>#REF!</v>
      </c>
      <c r="G62" s="17" t="e">
        <f>[2]Z51T400!I52</f>
        <v>#REF!</v>
      </c>
    </row>
    <row r="63" spans="1:7" x14ac:dyDescent="0.25">
      <c r="A63" s="18"/>
      <c r="B63" s="17"/>
      <c r="C63" s="17"/>
      <c r="D63" s="17"/>
      <c r="E63" s="17"/>
      <c r="F63" s="17"/>
      <c r="G63" s="17"/>
    </row>
    <row r="64" spans="1:7" x14ac:dyDescent="0.25">
      <c r="A64" s="18"/>
      <c r="B64" s="17"/>
      <c r="C64" s="17"/>
      <c r="D64" s="17"/>
      <c r="E64" s="17"/>
      <c r="F64" s="17"/>
      <c r="G64" s="17"/>
    </row>
    <row r="65" spans="1:7" x14ac:dyDescent="0.25">
      <c r="A65" s="18"/>
      <c r="B65" s="17"/>
      <c r="C65" s="17"/>
      <c r="D65" s="17"/>
      <c r="E65" s="17"/>
      <c r="F65" s="17"/>
      <c r="G65" s="17"/>
    </row>
    <row r="66" spans="1:7" x14ac:dyDescent="0.25">
      <c r="A66" s="18"/>
      <c r="B66" s="17"/>
      <c r="C66" s="17"/>
      <c r="D66" s="17"/>
      <c r="E66" s="17"/>
      <c r="F66" s="17"/>
      <c r="G66" s="17"/>
    </row>
    <row r="67" spans="1:7" x14ac:dyDescent="0.25">
      <c r="A67" s="18"/>
      <c r="B67" s="17"/>
      <c r="C67" s="17"/>
      <c r="D67" s="17"/>
      <c r="E67" s="17"/>
      <c r="F67" s="17"/>
      <c r="G67" s="17"/>
    </row>
    <row r="68" spans="1:7" x14ac:dyDescent="0.25">
      <c r="A68" s="18"/>
      <c r="B68" s="17"/>
      <c r="C68" s="17"/>
      <c r="D68" s="17"/>
      <c r="E68" s="17"/>
      <c r="F68" s="17"/>
      <c r="G68" s="17"/>
    </row>
    <row r="69" spans="1:7" x14ac:dyDescent="0.25">
      <c r="A69" s="18"/>
      <c r="B69" s="17"/>
      <c r="C69" s="17"/>
      <c r="D69" s="17"/>
      <c r="E69" s="17"/>
      <c r="F69" s="17"/>
      <c r="G69" s="17"/>
    </row>
    <row r="70" spans="1:7" x14ac:dyDescent="0.25">
      <c r="A70" s="18"/>
      <c r="B70" s="17"/>
      <c r="C70" s="17"/>
      <c r="D70" s="17"/>
      <c r="E70" s="17"/>
      <c r="F70" s="17"/>
      <c r="G70" s="17"/>
    </row>
  </sheetData>
  <mergeCells count="9">
    <mergeCell ref="A6:A10"/>
    <mergeCell ref="B6:B10"/>
    <mergeCell ref="C6:D7"/>
    <mergeCell ref="E6:G7"/>
    <mergeCell ref="C8:C10"/>
    <mergeCell ref="D8:D10"/>
    <mergeCell ref="E8:E10"/>
    <mergeCell ref="F8:F10"/>
    <mergeCell ref="G8:G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workbookViewId="0">
      <selection sqref="A1:XFD1048576"/>
    </sheetView>
  </sheetViews>
  <sheetFormatPr defaultRowHeight="15" x14ac:dyDescent="0.25"/>
  <cols>
    <col min="1" max="1" width="44.42578125" customWidth="1"/>
    <col min="2" max="2" width="11.85546875" customWidth="1"/>
    <col min="3" max="3" width="9.85546875" customWidth="1"/>
    <col min="4" max="4" width="10.42578125" customWidth="1"/>
    <col min="5" max="5" width="9.5703125" customWidth="1"/>
    <col min="7" max="7" width="9.7109375" customWidth="1"/>
    <col min="257" max="257" width="44.42578125" customWidth="1"/>
    <col min="258" max="258" width="11.85546875" customWidth="1"/>
    <col min="259" max="259" width="9.85546875" customWidth="1"/>
    <col min="260" max="260" width="10.42578125" customWidth="1"/>
    <col min="261" max="261" width="9.5703125" customWidth="1"/>
    <col min="263" max="263" width="9.7109375" customWidth="1"/>
    <col min="513" max="513" width="44.42578125" customWidth="1"/>
    <col min="514" max="514" width="11.85546875" customWidth="1"/>
    <col min="515" max="515" width="9.85546875" customWidth="1"/>
    <col min="516" max="516" width="10.42578125" customWidth="1"/>
    <col min="517" max="517" width="9.5703125" customWidth="1"/>
    <col min="519" max="519" width="9.7109375" customWidth="1"/>
    <col min="769" max="769" width="44.42578125" customWidth="1"/>
    <col min="770" max="770" width="11.85546875" customWidth="1"/>
    <col min="771" max="771" width="9.85546875" customWidth="1"/>
    <col min="772" max="772" width="10.42578125" customWidth="1"/>
    <col min="773" max="773" width="9.5703125" customWidth="1"/>
    <col min="775" max="775" width="9.7109375" customWidth="1"/>
    <col min="1025" max="1025" width="44.42578125" customWidth="1"/>
    <col min="1026" max="1026" width="11.85546875" customWidth="1"/>
    <col min="1027" max="1027" width="9.85546875" customWidth="1"/>
    <col min="1028" max="1028" width="10.42578125" customWidth="1"/>
    <col min="1029" max="1029" width="9.5703125" customWidth="1"/>
    <col min="1031" max="1031" width="9.7109375" customWidth="1"/>
    <col min="1281" max="1281" width="44.42578125" customWidth="1"/>
    <col min="1282" max="1282" width="11.85546875" customWidth="1"/>
    <col min="1283" max="1283" width="9.85546875" customWidth="1"/>
    <col min="1284" max="1284" width="10.42578125" customWidth="1"/>
    <col min="1285" max="1285" width="9.5703125" customWidth="1"/>
    <col min="1287" max="1287" width="9.7109375" customWidth="1"/>
    <col min="1537" max="1537" width="44.42578125" customWidth="1"/>
    <col min="1538" max="1538" width="11.85546875" customWidth="1"/>
    <col min="1539" max="1539" width="9.85546875" customWidth="1"/>
    <col min="1540" max="1540" width="10.42578125" customWidth="1"/>
    <col min="1541" max="1541" width="9.5703125" customWidth="1"/>
    <col min="1543" max="1543" width="9.7109375" customWidth="1"/>
    <col min="1793" max="1793" width="44.42578125" customWidth="1"/>
    <col min="1794" max="1794" width="11.85546875" customWidth="1"/>
    <col min="1795" max="1795" width="9.85546875" customWidth="1"/>
    <col min="1796" max="1796" width="10.42578125" customWidth="1"/>
    <col min="1797" max="1797" width="9.5703125" customWidth="1"/>
    <col min="1799" max="1799" width="9.7109375" customWidth="1"/>
    <col min="2049" max="2049" width="44.42578125" customWidth="1"/>
    <col min="2050" max="2050" width="11.85546875" customWidth="1"/>
    <col min="2051" max="2051" width="9.85546875" customWidth="1"/>
    <col min="2052" max="2052" width="10.42578125" customWidth="1"/>
    <col min="2053" max="2053" width="9.5703125" customWidth="1"/>
    <col min="2055" max="2055" width="9.7109375" customWidth="1"/>
    <col min="2305" max="2305" width="44.42578125" customWidth="1"/>
    <col min="2306" max="2306" width="11.85546875" customWidth="1"/>
    <col min="2307" max="2307" width="9.85546875" customWidth="1"/>
    <col min="2308" max="2308" width="10.42578125" customWidth="1"/>
    <col min="2309" max="2309" width="9.5703125" customWidth="1"/>
    <col min="2311" max="2311" width="9.7109375" customWidth="1"/>
    <col min="2561" max="2561" width="44.42578125" customWidth="1"/>
    <col min="2562" max="2562" width="11.85546875" customWidth="1"/>
    <col min="2563" max="2563" width="9.85546875" customWidth="1"/>
    <col min="2564" max="2564" width="10.42578125" customWidth="1"/>
    <col min="2565" max="2565" width="9.5703125" customWidth="1"/>
    <col min="2567" max="2567" width="9.7109375" customWidth="1"/>
    <col min="2817" max="2817" width="44.42578125" customWidth="1"/>
    <col min="2818" max="2818" width="11.85546875" customWidth="1"/>
    <col min="2819" max="2819" width="9.85546875" customWidth="1"/>
    <col min="2820" max="2820" width="10.42578125" customWidth="1"/>
    <col min="2821" max="2821" width="9.5703125" customWidth="1"/>
    <col min="2823" max="2823" width="9.7109375" customWidth="1"/>
    <col min="3073" max="3073" width="44.42578125" customWidth="1"/>
    <col min="3074" max="3074" width="11.85546875" customWidth="1"/>
    <col min="3075" max="3075" width="9.85546875" customWidth="1"/>
    <col min="3076" max="3076" width="10.42578125" customWidth="1"/>
    <col min="3077" max="3077" width="9.5703125" customWidth="1"/>
    <col min="3079" max="3079" width="9.7109375" customWidth="1"/>
    <col min="3329" max="3329" width="44.42578125" customWidth="1"/>
    <col min="3330" max="3330" width="11.85546875" customWidth="1"/>
    <col min="3331" max="3331" width="9.85546875" customWidth="1"/>
    <col min="3332" max="3332" width="10.42578125" customWidth="1"/>
    <col min="3333" max="3333" width="9.5703125" customWidth="1"/>
    <col min="3335" max="3335" width="9.7109375" customWidth="1"/>
    <col min="3585" max="3585" width="44.42578125" customWidth="1"/>
    <col min="3586" max="3586" width="11.85546875" customWidth="1"/>
    <col min="3587" max="3587" width="9.85546875" customWidth="1"/>
    <col min="3588" max="3588" width="10.42578125" customWidth="1"/>
    <col min="3589" max="3589" width="9.5703125" customWidth="1"/>
    <col min="3591" max="3591" width="9.7109375" customWidth="1"/>
    <col min="3841" max="3841" width="44.42578125" customWidth="1"/>
    <col min="3842" max="3842" width="11.85546875" customWidth="1"/>
    <col min="3843" max="3843" width="9.85546875" customWidth="1"/>
    <col min="3844" max="3844" width="10.42578125" customWidth="1"/>
    <col min="3845" max="3845" width="9.5703125" customWidth="1"/>
    <col min="3847" max="3847" width="9.7109375" customWidth="1"/>
    <col min="4097" max="4097" width="44.42578125" customWidth="1"/>
    <col min="4098" max="4098" width="11.85546875" customWidth="1"/>
    <col min="4099" max="4099" width="9.85546875" customWidth="1"/>
    <col min="4100" max="4100" width="10.42578125" customWidth="1"/>
    <col min="4101" max="4101" width="9.5703125" customWidth="1"/>
    <col min="4103" max="4103" width="9.7109375" customWidth="1"/>
    <col min="4353" max="4353" width="44.42578125" customWidth="1"/>
    <col min="4354" max="4354" width="11.85546875" customWidth="1"/>
    <col min="4355" max="4355" width="9.85546875" customWidth="1"/>
    <col min="4356" max="4356" width="10.42578125" customWidth="1"/>
    <col min="4357" max="4357" width="9.5703125" customWidth="1"/>
    <col min="4359" max="4359" width="9.7109375" customWidth="1"/>
    <col min="4609" max="4609" width="44.42578125" customWidth="1"/>
    <col min="4610" max="4610" width="11.85546875" customWidth="1"/>
    <col min="4611" max="4611" width="9.85546875" customWidth="1"/>
    <col min="4612" max="4612" width="10.42578125" customWidth="1"/>
    <col min="4613" max="4613" width="9.5703125" customWidth="1"/>
    <col min="4615" max="4615" width="9.7109375" customWidth="1"/>
    <col min="4865" max="4865" width="44.42578125" customWidth="1"/>
    <col min="4866" max="4866" width="11.85546875" customWidth="1"/>
    <col min="4867" max="4867" width="9.85546875" customWidth="1"/>
    <col min="4868" max="4868" width="10.42578125" customWidth="1"/>
    <col min="4869" max="4869" width="9.5703125" customWidth="1"/>
    <col min="4871" max="4871" width="9.7109375" customWidth="1"/>
    <col min="5121" max="5121" width="44.42578125" customWidth="1"/>
    <col min="5122" max="5122" width="11.85546875" customWidth="1"/>
    <col min="5123" max="5123" width="9.85546875" customWidth="1"/>
    <col min="5124" max="5124" width="10.42578125" customWidth="1"/>
    <col min="5125" max="5125" width="9.5703125" customWidth="1"/>
    <col min="5127" max="5127" width="9.7109375" customWidth="1"/>
    <col min="5377" max="5377" width="44.42578125" customWidth="1"/>
    <col min="5378" max="5378" width="11.85546875" customWidth="1"/>
    <col min="5379" max="5379" width="9.85546875" customWidth="1"/>
    <col min="5380" max="5380" width="10.42578125" customWidth="1"/>
    <col min="5381" max="5381" width="9.5703125" customWidth="1"/>
    <col min="5383" max="5383" width="9.7109375" customWidth="1"/>
    <col min="5633" max="5633" width="44.42578125" customWidth="1"/>
    <col min="5634" max="5634" width="11.85546875" customWidth="1"/>
    <col min="5635" max="5635" width="9.85546875" customWidth="1"/>
    <col min="5636" max="5636" width="10.42578125" customWidth="1"/>
    <col min="5637" max="5637" width="9.5703125" customWidth="1"/>
    <col min="5639" max="5639" width="9.7109375" customWidth="1"/>
    <col min="5889" max="5889" width="44.42578125" customWidth="1"/>
    <col min="5890" max="5890" width="11.85546875" customWidth="1"/>
    <col min="5891" max="5891" width="9.85546875" customWidth="1"/>
    <col min="5892" max="5892" width="10.42578125" customWidth="1"/>
    <col min="5893" max="5893" width="9.5703125" customWidth="1"/>
    <col min="5895" max="5895" width="9.7109375" customWidth="1"/>
    <col min="6145" max="6145" width="44.42578125" customWidth="1"/>
    <col min="6146" max="6146" width="11.85546875" customWidth="1"/>
    <col min="6147" max="6147" width="9.85546875" customWidth="1"/>
    <col min="6148" max="6148" width="10.42578125" customWidth="1"/>
    <col min="6149" max="6149" width="9.5703125" customWidth="1"/>
    <col min="6151" max="6151" width="9.7109375" customWidth="1"/>
    <col min="6401" max="6401" width="44.42578125" customWidth="1"/>
    <col min="6402" max="6402" width="11.85546875" customWidth="1"/>
    <col min="6403" max="6403" width="9.85546875" customWidth="1"/>
    <col min="6404" max="6404" width="10.42578125" customWidth="1"/>
    <col min="6405" max="6405" width="9.5703125" customWidth="1"/>
    <col min="6407" max="6407" width="9.7109375" customWidth="1"/>
    <col min="6657" max="6657" width="44.42578125" customWidth="1"/>
    <col min="6658" max="6658" width="11.85546875" customWidth="1"/>
    <col min="6659" max="6659" width="9.85546875" customWidth="1"/>
    <col min="6660" max="6660" width="10.42578125" customWidth="1"/>
    <col min="6661" max="6661" width="9.5703125" customWidth="1"/>
    <col min="6663" max="6663" width="9.7109375" customWidth="1"/>
    <col min="6913" max="6913" width="44.42578125" customWidth="1"/>
    <col min="6914" max="6914" width="11.85546875" customWidth="1"/>
    <col min="6915" max="6915" width="9.85546875" customWidth="1"/>
    <col min="6916" max="6916" width="10.42578125" customWidth="1"/>
    <col min="6917" max="6917" width="9.5703125" customWidth="1"/>
    <col min="6919" max="6919" width="9.7109375" customWidth="1"/>
    <col min="7169" max="7169" width="44.42578125" customWidth="1"/>
    <col min="7170" max="7170" width="11.85546875" customWidth="1"/>
    <col min="7171" max="7171" width="9.85546875" customWidth="1"/>
    <col min="7172" max="7172" width="10.42578125" customWidth="1"/>
    <col min="7173" max="7173" width="9.5703125" customWidth="1"/>
    <col min="7175" max="7175" width="9.7109375" customWidth="1"/>
    <col min="7425" max="7425" width="44.42578125" customWidth="1"/>
    <col min="7426" max="7426" width="11.85546875" customWidth="1"/>
    <col min="7427" max="7427" width="9.85546875" customWidth="1"/>
    <col min="7428" max="7428" width="10.42578125" customWidth="1"/>
    <col min="7429" max="7429" width="9.5703125" customWidth="1"/>
    <col min="7431" max="7431" width="9.7109375" customWidth="1"/>
    <col min="7681" max="7681" width="44.42578125" customWidth="1"/>
    <col min="7682" max="7682" width="11.85546875" customWidth="1"/>
    <col min="7683" max="7683" width="9.85546875" customWidth="1"/>
    <col min="7684" max="7684" width="10.42578125" customWidth="1"/>
    <col min="7685" max="7685" width="9.5703125" customWidth="1"/>
    <col min="7687" max="7687" width="9.7109375" customWidth="1"/>
    <col min="7937" max="7937" width="44.42578125" customWidth="1"/>
    <col min="7938" max="7938" width="11.85546875" customWidth="1"/>
    <col min="7939" max="7939" width="9.85546875" customWidth="1"/>
    <col min="7940" max="7940" width="10.42578125" customWidth="1"/>
    <col min="7941" max="7941" width="9.5703125" customWidth="1"/>
    <col min="7943" max="7943" width="9.7109375" customWidth="1"/>
    <col min="8193" max="8193" width="44.42578125" customWidth="1"/>
    <col min="8194" max="8194" width="11.85546875" customWidth="1"/>
    <col min="8195" max="8195" width="9.85546875" customWidth="1"/>
    <col min="8196" max="8196" width="10.42578125" customWidth="1"/>
    <col min="8197" max="8197" width="9.5703125" customWidth="1"/>
    <col min="8199" max="8199" width="9.7109375" customWidth="1"/>
    <col min="8449" max="8449" width="44.42578125" customWidth="1"/>
    <col min="8450" max="8450" width="11.85546875" customWidth="1"/>
    <col min="8451" max="8451" width="9.85546875" customWidth="1"/>
    <col min="8452" max="8452" width="10.42578125" customWidth="1"/>
    <col min="8453" max="8453" width="9.5703125" customWidth="1"/>
    <col min="8455" max="8455" width="9.7109375" customWidth="1"/>
    <col min="8705" max="8705" width="44.42578125" customWidth="1"/>
    <col min="8706" max="8706" width="11.85546875" customWidth="1"/>
    <col min="8707" max="8707" width="9.85546875" customWidth="1"/>
    <col min="8708" max="8708" width="10.42578125" customWidth="1"/>
    <col min="8709" max="8709" width="9.5703125" customWidth="1"/>
    <col min="8711" max="8711" width="9.7109375" customWidth="1"/>
    <col min="8961" max="8961" width="44.42578125" customWidth="1"/>
    <col min="8962" max="8962" width="11.85546875" customWidth="1"/>
    <col min="8963" max="8963" width="9.85546875" customWidth="1"/>
    <col min="8964" max="8964" width="10.42578125" customWidth="1"/>
    <col min="8965" max="8965" width="9.5703125" customWidth="1"/>
    <col min="8967" max="8967" width="9.7109375" customWidth="1"/>
    <col min="9217" max="9217" width="44.42578125" customWidth="1"/>
    <col min="9218" max="9218" width="11.85546875" customWidth="1"/>
    <col min="9219" max="9219" width="9.85546875" customWidth="1"/>
    <col min="9220" max="9220" width="10.42578125" customWidth="1"/>
    <col min="9221" max="9221" width="9.5703125" customWidth="1"/>
    <col min="9223" max="9223" width="9.7109375" customWidth="1"/>
    <col min="9473" max="9473" width="44.42578125" customWidth="1"/>
    <col min="9474" max="9474" width="11.85546875" customWidth="1"/>
    <col min="9475" max="9475" width="9.85546875" customWidth="1"/>
    <col min="9476" max="9476" width="10.42578125" customWidth="1"/>
    <col min="9477" max="9477" width="9.5703125" customWidth="1"/>
    <col min="9479" max="9479" width="9.7109375" customWidth="1"/>
    <col min="9729" max="9729" width="44.42578125" customWidth="1"/>
    <col min="9730" max="9730" width="11.85546875" customWidth="1"/>
    <col min="9731" max="9731" width="9.85546875" customWidth="1"/>
    <col min="9732" max="9732" width="10.42578125" customWidth="1"/>
    <col min="9733" max="9733" width="9.5703125" customWidth="1"/>
    <col min="9735" max="9735" width="9.7109375" customWidth="1"/>
    <col min="9985" max="9985" width="44.42578125" customWidth="1"/>
    <col min="9986" max="9986" width="11.85546875" customWidth="1"/>
    <col min="9987" max="9987" width="9.85546875" customWidth="1"/>
    <col min="9988" max="9988" width="10.42578125" customWidth="1"/>
    <col min="9989" max="9989" width="9.5703125" customWidth="1"/>
    <col min="9991" max="9991" width="9.7109375" customWidth="1"/>
    <col min="10241" max="10241" width="44.42578125" customWidth="1"/>
    <col min="10242" max="10242" width="11.85546875" customWidth="1"/>
    <col min="10243" max="10243" width="9.85546875" customWidth="1"/>
    <col min="10244" max="10244" width="10.42578125" customWidth="1"/>
    <col min="10245" max="10245" width="9.5703125" customWidth="1"/>
    <col min="10247" max="10247" width="9.7109375" customWidth="1"/>
    <col min="10497" max="10497" width="44.42578125" customWidth="1"/>
    <col min="10498" max="10498" width="11.85546875" customWidth="1"/>
    <col min="10499" max="10499" width="9.85546875" customWidth="1"/>
    <col min="10500" max="10500" width="10.42578125" customWidth="1"/>
    <col min="10501" max="10501" width="9.5703125" customWidth="1"/>
    <col min="10503" max="10503" width="9.7109375" customWidth="1"/>
    <col min="10753" max="10753" width="44.42578125" customWidth="1"/>
    <col min="10754" max="10754" width="11.85546875" customWidth="1"/>
    <col min="10755" max="10755" width="9.85546875" customWidth="1"/>
    <col min="10756" max="10756" width="10.42578125" customWidth="1"/>
    <col min="10757" max="10757" width="9.5703125" customWidth="1"/>
    <col min="10759" max="10759" width="9.7109375" customWidth="1"/>
    <col min="11009" max="11009" width="44.42578125" customWidth="1"/>
    <col min="11010" max="11010" width="11.85546875" customWidth="1"/>
    <col min="11011" max="11011" width="9.85546875" customWidth="1"/>
    <col min="11012" max="11012" width="10.42578125" customWidth="1"/>
    <col min="11013" max="11013" width="9.5703125" customWidth="1"/>
    <col min="11015" max="11015" width="9.7109375" customWidth="1"/>
    <col min="11265" max="11265" width="44.42578125" customWidth="1"/>
    <col min="11266" max="11266" width="11.85546875" customWidth="1"/>
    <col min="11267" max="11267" width="9.85546875" customWidth="1"/>
    <col min="11268" max="11268" width="10.42578125" customWidth="1"/>
    <col min="11269" max="11269" width="9.5703125" customWidth="1"/>
    <col min="11271" max="11271" width="9.7109375" customWidth="1"/>
    <col min="11521" max="11521" width="44.42578125" customWidth="1"/>
    <col min="11522" max="11522" width="11.85546875" customWidth="1"/>
    <col min="11523" max="11523" width="9.85546875" customWidth="1"/>
    <col min="11524" max="11524" width="10.42578125" customWidth="1"/>
    <col min="11525" max="11525" width="9.5703125" customWidth="1"/>
    <col min="11527" max="11527" width="9.7109375" customWidth="1"/>
    <col min="11777" max="11777" width="44.42578125" customWidth="1"/>
    <col min="11778" max="11778" width="11.85546875" customWidth="1"/>
    <col min="11779" max="11779" width="9.85546875" customWidth="1"/>
    <col min="11780" max="11780" width="10.42578125" customWidth="1"/>
    <col min="11781" max="11781" width="9.5703125" customWidth="1"/>
    <col min="11783" max="11783" width="9.7109375" customWidth="1"/>
    <col min="12033" max="12033" width="44.42578125" customWidth="1"/>
    <col min="12034" max="12034" width="11.85546875" customWidth="1"/>
    <col min="12035" max="12035" width="9.85546875" customWidth="1"/>
    <col min="12036" max="12036" width="10.42578125" customWidth="1"/>
    <col min="12037" max="12037" width="9.5703125" customWidth="1"/>
    <col min="12039" max="12039" width="9.7109375" customWidth="1"/>
    <col min="12289" max="12289" width="44.42578125" customWidth="1"/>
    <col min="12290" max="12290" width="11.85546875" customWidth="1"/>
    <col min="12291" max="12291" width="9.85546875" customWidth="1"/>
    <col min="12292" max="12292" width="10.42578125" customWidth="1"/>
    <col min="12293" max="12293" width="9.5703125" customWidth="1"/>
    <col min="12295" max="12295" width="9.7109375" customWidth="1"/>
    <col min="12545" max="12545" width="44.42578125" customWidth="1"/>
    <col min="12546" max="12546" width="11.85546875" customWidth="1"/>
    <col min="12547" max="12547" width="9.85546875" customWidth="1"/>
    <col min="12548" max="12548" width="10.42578125" customWidth="1"/>
    <col min="12549" max="12549" width="9.5703125" customWidth="1"/>
    <col min="12551" max="12551" width="9.7109375" customWidth="1"/>
    <col min="12801" max="12801" width="44.42578125" customWidth="1"/>
    <col min="12802" max="12802" width="11.85546875" customWidth="1"/>
    <col min="12803" max="12803" width="9.85546875" customWidth="1"/>
    <col min="12804" max="12804" width="10.42578125" customWidth="1"/>
    <col min="12805" max="12805" width="9.5703125" customWidth="1"/>
    <col min="12807" max="12807" width="9.7109375" customWidth="1"/>
    <col min="13057" max="13057" width="44.42578125" customWidth="1"/>
    <col min="13058" max="13058" width="11.85546875" customWidth="1"/>
    <col min="13059" max="13059" width="9.85546875" customWidth="1"/>
    <col min="13060" max="13060" width="10.42578125" customWidth="1"/>
    <col min="13061" max="13061" width="9.5703125" customWidth="1"/>
    <col min="13063" max="13063" width="9.7109375" customWidth="1"/>
    <col min="13313" max="13313" width="44.42578125" customWidth="1"/>
    <col min="13314" max="13314" width="11.85546875" customWidth="1"/>
    <col min="13315" max="13315" width="9.85546875" customWidth="1"/>
    <col min="13316" max="13316" width="10.42578125" customWidth="1"/>
    <col min="13317" max="13317" width="9.5703125" customWidth="1"/>
    <col min="13319" max="13319" width="9.7109375" customWidth="1"/>
    <col min="13569" max="13569" width="44.42578125" customWidth="1"/>
    <col min="13570" max="13570" width="11.85546875" customWidth="1"/>
    <col min="13571" max="13571" width="9.85546875" customWidth="1"/>
    <col min="13572" max="13572" width="10.42578125" customWidth="1"/>
    <col min="13573" max="13573" width="9.5703125" customWidth="1"/>
    <col min="13575" max="13575" width="9.7109375" customWidth="1"/>
    <col min="13825" max="13825" width="44.42578125" customWidth="1"/>
    <col min="13826" max="13826" width="11.85546875" customWidth="1"/>
    <col min="13827" max="13827" width="9.85546875" customWidth="1"/>
    <col min="13828" max="13828" width="10.42578125" customWidth="1"/>
    <col min="13829" max="13829" width="9.5703125" customWidth="1"/>
    <col min="13831" max="13831" width="9.7109375" customWidth="1"/>
    <col min="14081" max="14081" width="44.42578125" customWidth="1"/>
    <col min="14082" max="14082" width="11.85546875" customWidth="1"/>
    <col min="14083" max="14083" width="9.85546875" customWidth="1"/>
    <col min="14084" max="14084" width="10.42578125" customWidth="1"/>
    <col min="14085" max="14085" width="9.5703125" customWidth="1"/>
    <col min="14087" max="14087" width="9.7109375" customWidth="1"/>
    <col min="14337" max="14337" width="44.42578125" customWidth="1"/>
    <col min="14338" max="14338" width="11.85546875" customWidth="1"/>
    <col min="14339" max="14339" width="9.85546875" customWidth="1"/>
    <col min="14340" max="14340" width="10.42578125" customWidth="1"/>
    <col min="14341" max="14341" width="9.5703125" customWidth="1"/>
    <col min="14343" max="14343" width="9.7109375" customWidth="1"/>
    <col min="14593" max="14593" width="44.42578125" customWidth="1"/>
    <col min="14594" max="14594" width="11.85546875" customWidth="1"/>
    <col min="14595" max="14595" width="9.85546875" customWidth="1"/>
    <col min="14596" max="14596" width="10.42578125" customWidth="1"/>
    <col min="14597" max="14597" width="9.5703125" customWidth="1"/>
    <col min="14599" max="14599" width="9.7109375" customWidth="1"/>
    <col min="14849" max="14849" width="44.42578125" customWidth="1"/>
    <col min="14850" max="14850" width="11.85546875" customWidth="1"/>
    <col min="14851" max="14851" width="9.85546875" customWidth="1"/>
    <col min="14852" max="14852" width="10.42578125" customWidth="1"/>
    <col min="14853" max="14853" width="9.5703125" customWidth="1"/>
    <col min="14855" max="14855" width="9.7109375" customWidth="1"/>
    <col min="15105" max="15105" width="44.42578125" customWidth="1"/>
    <col min="15106" max="15106" width="11.85546875" customWidth="1"/>
    <col min="15107" max="15107" width="9.85546875" customWidth="1"/>
    <col min="15108" max="15108" width="10.42578125" customWidth="1"/>
    <col min="15109" max="15109" width="9.5703125" customWidth="1"/>
    <col min="15111" max="15111" width="9.7109375" customWidth="1"/>
    <col min="15361" max="15361" width="44.42578125" customWidth="1"/>
    <col min="15362" max="15362" width="11.85546875" customWidth="1"/>
    <col min="15363" max="15363" width="9.85546875" customWidth="1"/>
    <col min="15364" max="15364" width="10.42578125" customWidth="1"/>
    <col min="15365" max="15365" width="9.5703125" customWidth="1"/>
    <col min="15367" max="15367" width="9.7109375" customWidth="1"/>
    <col min="15617" max="15617" width="44.42578125" customWidth="1"/>
    <col min="15618" max="15618" width="11.85546875" customWidth="1"/>
    <col min="15619" max="15619" width="9.85546875" customWidth="1"/>
    <col min="15620" max="15620" width="10.42578125" customWidth="1"/>
    <col min="15621" max="15621" width="9.5703125" customWidth="1"/>
    <col min="15623" max="15623" width="9.7109375" customWidth="1"/>
    <col min="15873" max="15873" width="44.42578125" customWidth="1"/>
    <col min="15874" max="15874" width="11.85546875" customWidth="1"/>
    <col min="15875" max="15875" width="9.85546875" customWidth="1"/>
    <col min="15876" max="15876" width="10.42578125" customWidth="1"/>
    <col min="15877" max="15877" width="9.5703125" customWidth="1"/>
    <col min="15879" max="15879" width="9.7109375" customWidth="1"/>
    <col min="16129" max="16129" width="44.42578125" customWidth="1"/>
    <col min="16130" max="16130" width="11.85546875" customWidth="1"/>
    <col min="16131" max="16131" width="9.85546875" customWidth="1"/>
    <col min="16132" max="16132" width="10.42578125" customWidth="1"/>
    <col min="16133" max="16133" width="9.5703125" customWidth="1"/>
    <col min="16135" max="16135" width="9.7109375" customWidth="1"/>
  </cols>
  <sheetData>
    <row r="1" spans="1:7" x14ac:dyDescent="0.25">
      <c r="A1" t="s">
        <v>15</v>
      </c>
    </row>
    <row r="2" spans="1:7" x14ac:dyDescent="0.25">
      <c r="A2" t="s">
        <v>16</v>
      </c>
    </row>
    <row r="3" spans="1:7" x14ac:dyDescent="0.25">
      <c r="A3" t="s">
        <v>17</v>
      </c>
    </row>
    <row r="4" spans="1:7" x14ac:dyDescent="0.25">
      <c r="A4" t="s">
        <v>2</v>
      </c>
    </row>
    <row r="6" spans="1:7" x14ac:dyDescent="0.25">
      <c r="A6" s="1" t="s">
        <v>3</v>
      </c>
      <c r="B6" s="1" t="s">
        <v>18</v>
      </c>
      <c r="C6" s="2" t="s">
        <v>5</v>
      </c>
      <c r="D6" s="3"/>
      <c r="E6" s="19" t="s">
        <v>6</v>
      </c>
      <c r="F6" s="20"/>
      <c r="G6" s="21"/>
    </row>
    <row r="7" spans="1:7" x14ac:dyDescent="0.25">
      <c r="A7" s="5"/>
      <c r="B7" s="5"/>
      <c r="C7" s="6"/>
      <c r="D7" s="7"/>
      <c r="E7" s="22"/>
      <c r="F7" s="23"/>
      <c r="G7" s="24"/>
    </row>
    <row r="8" spans="1:7" x14ac:dyDescent="0.25">
      <c r="A8" s="5"/>
      <c r="B8" s="5"/>
      <c r="C8" s="1" t="s">
        <v>7</v>
      </c>
      <c r="D8" s="1" t="s">
        <v>8</v>
      </c>
      <c r="E8" s="1" t="s">
        <v>9</v>
      </c>
      <c r="F8" s="1" t="s">
        <v>10</v>
      </c>
      <c r="G8" s="1" t="s">
        <v>11</v>
      </c>
    </row>
    <row r="9" spans="1:7" x14ac:dyDescent="0.25">
      <c r="A9" s="5"/>
      <c r="B9" s="5"/>
      <c r="C9" s="5"/>
      <c r="D9" s="5"/>
      <c r="E9" s="5"/>
      <c r="F9" s="5"/>
      <c r="G9" s="5"/>
    </row>
    <row r="10" spans="1:7" x14ac:dyDescent="0.25">
      <c r="A10" s="9"/>
      <c r="B10" s="9"/>
      <c r="C10" s="9"/>
      <c r="D10" s="9"/>
      <c r="E10" s="9"/>
      <c r="F10" s="9"/>
      <c r="G10" s="9"/>
    </row>
    <row r="11" spans="1:7" x14ac:dyDescent="0.25">
      <c r="A11" s="10"/>
    </row>
    <row r="12" spans="1:7" x14ac:dyDescent="0.25">
      <c r="A12" s="25" t="str">
        <f>[3]Z51T600!C2</f>
        <v>OGÓŁEM</v>
      </c>
      <c r="B12" s="13">
        <f>[3]Z51T600!D2</f>
        <v>21046</v>
      </c>
      <c r="C12" s="13">
        <f>[3]Z51T600!E2</f>
        <v>2727</v>
      </c>
      <c r="D12" s="13">
        <f>[3]Z51T600!F2</f>
        <v>18319</v>
      </c>
      <c r="E12" s="13">
        <f>[3]Z51T600!G2</f>
        <v>4474</v>
      </c>
      <c r="F12" s="13">
        <f>[3]Z51T600!H2</f>
        <v>5126</v>
      </c>
      <c r="G12" s="13">
        <f>[3]Z51T600!I2</f>
        <v>11446</v>
      </c>
    </row>
    <row r="13" spans="1:7" ht="30" x14ac:dyDescent="0.25">
      <c r="A13" s="25" t="str">
        <f>[3]Z51T600!C3</f>
        <v>ROLNICTWO,LEŚNICTWO,ŁOWIECTWO I RYBACTWO (A)</v>
      </c>
      <c r="B13" s="13">
        <f>[3]Z51T600!D3</f>
        <v>201</v>
      </c>
      <c r="C13" s="13">
        <f>[3]Z51T600!E3</f>
        <v>19</v>
      </c>
      <c r="D13" s="13">
        <f>[3]Z51T600!F3</f>
        <v>182</v>
      </c>
      <c r="E13" s="13">
        <f>[3]Z51T600!G3</f>
        <v>13</v>
      </c>
      <c r="F13" s="13">
        <f>[3]Z51T600!H3</f>
        <v>67</v>
      </c>
      <c r="G13" s="13">
        <f>[3]Z51T600!I3</f>
        <v>121</v>
      </c>
    </row>
    <row r="14" spans="1:7" ht="30" x14ac:dyDescent="0.25">
      <c r="A14" s="25" t="str">
        <f>[3]Z51T600!C4</f>
        <v xml:space="preserve"> 01 Uprawy rolne,chów i hodowla zwierząt łowiectwo,włączając działalność usługową</v>
      </c>
      <c r="B14" s="13">
        <f>[3]Z51T600!D4</f>
        <v>97</v>
      </c>
      <c r="C14" s="13">
        <f>[3]Z51T600!E4</f>
        <v>4</v>
      </c>
      <c r="D14" s="13">
        <f>[3]Z51T600!F4</f>
        <v>93</v>
      </c>
      <c r="E14" s="13">
        <f>[3]Z51T600!G4</f>
        <v>5</v>
      </c>
      <c r="F14" s="13">
        <f>[3]Z51T600!H4</f>
        <v>44</v>
      </c>
      <c r="G14" s="13">
        <f>[3]Z51T600!I4</f>
        <v>48</v>
      </c>
    </row>
    <row r="15" spans="1:7" x14ac:dyDescent="0.25">
      <c r="A15" s="25" t="str">
        <f>[3]Z51T600!C5</f>
        <v xml:space="preserve"> 02 Leśnictwo i pozyskiwanie drewna</v>
      </c>
      <c r="B15" s="13">
        <f>[3]Z51T600!D5</f>
        <v>91</v>
      </c>
      <c r="C15" s="13">
        <f>[3]Z51T600!E5</f>
        <v>15</v>
      </c>
      <c r="D15" s="13">
        <f>[3]Z51T600!F5</f>
        <v>76</v>
      </c>
      <c r="E15" s="13">
        <f>[3]Z51T600!G5</f>
        <v>8</v>
      </c>
      <c r="F15" s="13">
        <f>[3]Z51T600!H5</f>
        <v>22</v>
      </c>
      <c r="G15" s="13">
        <f>[3]Z51T600!I5</f>
        <v>61</v>
      </c>
    </row>
    <row r="16" spans="1:7" x14ac:dyDescent="0.25">
      <c r="A16" s="25" t="str">
        <f>[3]Z51T600!C6</f>
        <v xml:space="preserve"> 03 Rybactwo włączając działalność usługową</v>
      </c>
      <c r="B16" s="13">
        <f>[3]Z51T600!D6</f>
        <v>13</v>
      </c>
      <c r="C16" s="13">
        <f>[3]Z51T600!E6</f>
        <v>0</v>
      </c>
      <c r="D16" s="13">
        <f>[3]Z51T600!F6</f>
        <v>13</v>
      </c>
      <c r="E16" s="13">
        <f>[3]Z51T600!G6</f>
        <v>0</v>
      </c>
      <c r="F16" s="13">
        <f>[3]Z51T600!H6</f>
        <v>1</v>
      </c>
      <c r="G16" s="13">
        <f>[3]Z51T600!I6</f>
        <v>12</v>
      </c>
    </row>
    <row r="17" spans="1:7" x14ac:dyDescent="0.25">
      <c r="A17" s="25" t="str">
        <f>[3]Z51T600!C7</f>
        <v>GÓRNICTWO I WYDOBYWANIE (B)</v>
      </c>
      <c r="B17" s="13">
        <f>[3]Z51T600!D7</f>
        <v>72</v>
      </c>
      <c r="C17" s="13">
        <f>[3]Z51T600!E7</f>
        <v>1</v>
      </c>
      <c r="D17" s="13">
        <f>[3]Z51T600!F7</f>
        <v>71</v>
      </c>
      <c r="E17" s="13">
        <f>[3]Z51T600!G7</f>
        <v>24</v>
      </c>
      <c r="F17" s="13">
        <f>[3]Z51T600!H7</f>
        <v>16</v>
      </c>
      <c r="G17" s="13">
        <f>[3]Z51T600!I7</f>
        <v>32</v>
      </c>
    </row>
    <row r="18" spans="1:7" ht="30" x14ac:dyDescent="0.25">
      <c r="A18" s="25" t="str">
        <f>[3]Z51T600!C8</f>
        <v xml:space="preserve"> 05 Wydobywanie węgla kamiennego i węgla brunatnego(lignitu)</v>
      </c>
      <c r="B18" s="13">
        <f>[3]Z51T600!D8</f>
        <v>2</v>
      </c>
      <c r="C18" s="13">
        <f>[3]Z51T600!E8</f>
        <v>0</v>
      </c>
      <c r="D18" s="13">
        <f>[3]Z51T600!F8</f>
        <v>2</v>
      </c>
      <c r="E18" s="13">
        <f>[3]Z51T600!G8</f>
        <v>1</v>
      </c>
      <c r="F18" s="13">
        <f>[3]Z51T600!H8</f>
        <v>1</v>
      </c>
      <c r="G18" s="13">
        <f>[3]Z51T600!I8</f>
        <v>0</v>
      </c>
    </row>
    <row r="19" spans="1:7" x14ac:dyDescent="0.25">
      <c r="A19" s="25" t="str">
        <f>[3]Z51T600!C9</f>
        <v xml:space="preserve"> 06 Górnictwo ropy naftowej i gazu ziemnego</v>
      </c>
      <c r="B19" s="13">
        <f>[3]Z51T600!D9</f>
        <v>2</v>
      </c>
      <c r="C19" s="13">
        <f>[3]Z51T600!E9</f>
        <v>1</v>
      </c>
      <c r="D19" s="13">
        <f>[3]Z51T600!F9</f>
        <v>1</v>
      </c>
      <c r="E19" s="13">
        <f>[3]Z51T600!G9</f>
        <v>2</v>
      </c>
      <c r="F19" s="13">
        <f>[3]Z51T600!H9</f>
        <v>0</v>
      </c>
      <c r="G19" s="13">
        <f>[3]Z51T600!I9</f>
        <v>0</v>
      </c>
    </row>
    <row r="20" spans="1:7" x14ac:dyDescent="0.25">
      <c r="A20" s="25" t="str">
        <f>[3]Z51T600!C10</f>
        <v xml:space="preserve"> 08 Pozostałe górnictwo i wydobywanie</v>
      </c>
      <c r="B20" s="13">
        <f>[3]Z51T600!D10</f>
        <v>47</v>
      </c>
      <c r="C20" s="13">
        <f>[3]Z51T600!E10</f>
        <v>0</v>
      </c>
      <c r="D20" s="13">
        <f>[3]Z51T600!F10</f>
        <v>47</v>
      </c>
      <c r="E20" s="13">
        <f>[3]Z51T600!G10</f>
        <v>9</v>
      </c>
      <c r="F20" s="13">
        <f>[3]Z51T600!H10</f>
        <v>12</v>
      </c>
      <c r="G20" s="13">
        <f>[3]Z51T600!I10</f>
        <v>26</v>
      </c>
    </row>
    <row r="21" spans="1:7" ht="30" x14ac:dyDescent="0.25">
      <c r="A21" s="25" t="str">
        <f>[3]Z51T600!C11</f>
        <v xml:space="preserve"> 09 Działalność usługowa wspomagająca górnistwo i wydobywanie</v>
      </c>
      <c r="B21" s="13">
        <f>[3]Z51T600!D11</f>
        <v>21</v>
      </c>
      <c r="C21" s="13">
        <f>[3]Z51T600!E11</f>
        <v>0</v>
      </c>
      <c r="D21" s="13">
        <f>[3]Z51T600!F11</f>
        <v>21</v>
      </c>
      <c r="E21" s="13">
        <f>[3]Z51T600!G11</f>
        <v>12</v>
      </c>
      <c r="F21" s="13">
        <f>[3]Z51T600!H11</f>
        <v>3</v>
      </c>
      <c r="G21" s="13">
        <f>[3]Z51T600!I11</f>
        <v>6</v>
      </c>
    </row>
    <row r="22" spans="1:7" x14ac:dyDescent="0.25">
      <c r="A22" s="25" t="str">
        <f>[3]Z51T600!C12</f>
        <v>PRZETWÓRSTWO PRZEMYSŁOWE (C)</v>
      </c>
      <c r="B22" s="13">
        <f>[3]Z51T600!D12</f>
        <v>4107</v>
      </c>
      <c r="C22" s="13">
        <f>[3]Z51T600!E12</f>
        <v>30</v>
      </c>
      <c r="D22" s="13">
        <f>[3]Z51T600!F12</f>
        <v>4077</v>
      </c>
      <c r="E22" s="13">
        <f>[3]Z51T600!G12</f>
        <v>1263</v>
      </c>
      <c r="F22" s="13">
        <f>[3]Z51T600!H12</f>
        <v>1198</v>
      </c>
      <c r="G22" s="13">
        <f>[3]Z51T600!I12</f>
        <v>1646</v>
      </c>
    </row>
    <row r="23" spans="1:7" x14ac:dyDescent="0.25">
      <c r="A23" s="25" t="str">
        <f>[3]Z51T600!C13</f>
        <v xml:space="preserve"> 10 Produkcja artykułów spożywczych</v>
      </c>
      <c r="B23" s="13">
        <f>[3]Z51T600!D13</f>
        <v>526</v>
      </c>
      <c r="C23" s="13">
        <f>[3]Z51T600!E13</f>
        <v>1</v>
      </c>
      <c r="D23" s="13">
        <f>[3]Z51T600!F13</f>
        <v>525</v>
      </c>
      <c r="E23" s="13">
        <f>[3]Z51T600!G13</f>
        <v>245</v>
      </c>
      <c r="F23" s="13">
        <f>[3]Z51T600!H13</f>
        <v>113</v>
      </c>
      <c r="G23" s="13">
        <f>[3]Z51T600!I13</f>
        <v>168</v>
      </c>
    </row>
    <row r="24" spans="1:7" x14ac:dyDescent="0.25">
      <c r="A24" s="25" t="str">
        <f>[3]Z51T600!C14</f>
        <v xml:space="preserve"> 11 Produkcja napojów</v>
      </c>
      <c r="B24" s="13">
        <f>[3]Z51T600!D14</f>
        <v>23</v>
      </c>
      <c r="C24" s="13">
        <f>[3]Z51T600!E14</f>
        <v>0</v>
      </c>
      <c r="D24" s="13">
        <f>[3]Z51T600!F14</f>
        <v>23</v>
      </c>
      <c r="E24" s="13">
        <f>[3]Z51T600!G14</f>
        <v>23</v>
      </c>
      <c r="F24" s="13">
        <f>[3]Z51T600!H14</f>
        <v>0</v>
      </c>
      <c r="G24" s="13">
        <f>[3]Z51T600!I14</f>
        <v>0</v>
      </c>
    </row>
    <row r="25" spans="1:7" x14ac:dyDescent="0.25">
      <c r="A25" s="25" t="str">
        <f>[3]Z51T600!C15</f>
        <v xml:space="preserve"> 12 Produkcja wyrobów tytoniowych</v>
      </c>
      <c r="B25" s="13">
        <f>[3]Z51T600!D15</f>
        <v>3</v>
      </c>
      <c r="C25" s="13">
        <f>[3]Z51T600!E15</f>
        <v>0</v>
      </c>
      <c r="D25" s="13">
        <f>[3]Z51T600!F15</f>
        <v>3</v>
      </c>
      <c r="E25" s="13">
        <f>[3]Z51T600!G15</f>
        <v>3</v>
      </c>
      <c r="F25" s="13">
        <f>[3]Z51T600!H15</f>
        <v>0</v>
      </c>
      <c r="G25" s="13">
        <f>[3]Z51T600!I15</f>
        <v>0</v>
      </c>
    </row>
    <row r="26" spans="1:7" x14ac:dyDescent="0.25">
      <c r="A26" s="25" t="str">
        <f>[3]Z51T600!C16</f>
        <v xml:space="preserve"> 13 Produkcja wyrobów tekstylnych</v>
      </c>
      <c r="B26" s="13">
        <f>[3]Z51T600!D16</f>
        <v>29</v>
      </c>
      <c r="C26" s="13">
        <f>[3]Z51T600!E16</f>
        <v>0</v>
      </c>
      <c r="D26" s="13">
        <f>[3]Z51T600!F16</f>
        <v>29</v>
      </c>
      <c r="E26" s="13">
        <f>[3]Z51T600!G16</f>
        <v>10</v>
      </c>
      <c r="F26" s="13">
        <f>[3]Z51T600!H16</f>
        <v>19</v>
      </c>
      <c r="G26" s="13">
        <f>[3]Z51T600!I16</f>
        <v>0</v>
      </c>
    </row>
    <row r="27" spans="1:7" x14ac:dyDescent="0.25">
      <c r="A27" s="25" t="str">
        <f>[3]Z51T600!C17</f>
        <v xml:space="preserve"> 14 Produkcja odzieży</v>
      </c>
      <c r="B27" s="13">
        <f>[3]Z51T600!D17</f>
        <v>251</v>
      </c>
      <c r="C27" s="13">
        <f>[3]Z51T600!E17</f>
        <v>0</v>
      </c>
      <c r="D27" s="13">
        <f>[3]Z51T600!F17</f>
        <v>251</v>
      </c>
      <c r="E27" s="13">
        <f>[3]Z51T600!G17</f>
        <v>38</v>
      </c>
      <c r="F27" s="13">
        <f>[3]Z51T600!H17</f>
        <v>90</v>
      </c>
      <c r="G27" s="13">
        <f>[3]Z51T600!I17</f>
        <v>123</v>
      </c>
    </row>
    <row r="28" spans="1:7" ht="30" x14ac:dyDescent="0.25">
      <c r="A28" s="25" t="str">
        <f>[3]Z51T600!C18</f>
        <v xml:space="preserve"> 15 Produkcja skór i wyrobów ze skór wyprawionych</v>
      </c>
      <c r="B28" s="13">
        <f>[3]Z51T600!D18</f>
        <v>37</v>
      </c>
      <c r="C28" s="13">
        <f>[3]Z51T600!E18</f>
        <v>0</v>
      </c>
      <c r="D28" s="13">
        <f>[3]Z51T600!F18</f>
        <v>37</v>
      </c>
      <c r="E28" s="13">
        <f>[3]Z51T600!G18</f>
        <v>6</v>
      </c>
      <c r="F28" s="13">
        <f>[3]Z51T600!H18</f>
        <v>31</v>
      </c>
      <c r="G28" s="13">
        <f>[3]Z51T600!I18</f>
        <v>0</v>
      </c>
    </row>
    <row r="29" spans="1:7" ht="45" x14ac:dyDescent="0.25">
      <c r="A29" s="25" t="str">
        <f>[3]Z51T600!C19</f>
        <v xml:space="preserve"> 16 Produkcja wyrobów z drewna oraz korka,z wyłączeniem mebli;prod.wyrobów ze słomy i materiałów używanych do wyplatania</v>
      </c>
      <c r="B29" s="13">
        <f>[3]Z51T600!D19</f>
        <v>244</v>
      </c>
      <c r="C29" s="13">
        <f>[3]Z51T600!E19</f>
        <v>1</v>
      </c>
      <c r="D29" s="13">
        <f>[3]Z51T600!F19</f>
        <v>243</v>
      </c>
      <c r="E29" s="13">
        <f>[3]Z51T600!G19</f>
        <v>22</v>
      </c>
      <c r="F29" s="13">
        <f>[3]Z51T600!H19</f>
        <v>129</v>
      </c>
      <c r="G29" s="13">
        <f>[3]Z51T600!I19</f>
        <v>93</v>
      </c>
    </row>
    <row r="30" spans="1:7" x14ac:dyDescent="0.25">
      <c r="A30" s="25" t="str">
        <f>[3]Z51T600!C20</f>
        <v xml:space="preserve"> 17 Produkcja papieru i wyrobów z papieru</v>
      </c>
      <c r="B30" s="13">
        <f>[3]Z51T600!D20</f>
        <v>174</v>
      </c>
      <c r="C30" s="13">
        <f>[3]Z51T600!E20</f>
        <v>0</v>
      </c>
      <c r="D30" s="13">
        <f>[3]Z51T600!F20</f>
        <v>174</v>
      </c>
      <c r="E30" s="13">
        <f>[3]Z51T600!G20</f>
        <v>49</v>
      </c>
      <c r="F30" s="13">
        <f>[3]Z51T600!H20</f>
        <v>45</v>
      </c>
      <c r="G30" s="13">
        <f>[3]Z51T600!I20</f>
        <v>80</v>
      </c>
    </row>
    <row r="31" spans="1:7" ht="30" x14ac:dyDescent="0.25">
      <c r="A31" s="25" t="str">
        <f>[3]Z51T600!C21</f>
        <v xml:space="preserve"> 18 Poligrafia i reprodukcja zapisanych nośników informacji</v>
      </c>
      <c r="B31" s="13">
        <f>[3]Z51T600!D21</f>
        <v>243</v>
      </c>
      <c r="C31" s="13">
        <f>[3]Z51T600!E21</f>
        <v>1</v>
      </c>
      <c r="D31" s="13">
        <f>[3]Z51T600!F21</f>
        <v>242</v>
      </c>
      <c r="E31" s="13">
        <f>[3]Z51T600!G21</f>
        <v>12</v>
      </c>
      <c r="F31" s="13">
        <f>[3]Z51T600!H21</f>
        <v>11</v>
      </c>
      <c r="G31" s="13">
        <f>[3]Z51T600!I21</f>
        <v>220</v>
      </c>
    </row>
    <row r="32" spans="1:7" ht="30" x14ac:dyDescent="0.25">
      <c r="A32" s="25" t="str">
        <f>[3]Z51T600!C22</f>
        <v xml:space="preserve"> 19 Wytwarzanie i przetwarzanie koksu i produktów rafinacji ropy naftowej</v>
      </c>
      <c r="B32" s="13">
        <f>[3]Z51T600!D22</f>
        <v>7</v>
      </c>
      <c r="C32" s="13">
        <f>[3]Z51T600!E22</f>
        <v>2</v>
      </c>
      <c r="D32" s="13">
        <f>[3]Z51T600!F22</f>
        <v>5</v>
      </c>
      <c r="E32" s="13">
        <f>[3]Z51T600!G22</f>
        <v>7</v>
      </c>
      <c r="F32" s="13">
        <f>[3]Z51T600!H22</f>
        <v>0</v>
      </c>
      <c r="G32" s="13">
        <f>[3]Z51T600!I22</f>
        <v>0</v>
      </c>
    </row>
    <row r="33" spans="1:7" ht="30" x14ac:dyDescent="0.25">
      <c r="A33" s="25" t="str">
        <f>[3]Z51T600!C23</f>
        <v xml:space="preserve"> 20 Produkcja chemikaliów i wyrobów chemicznych</v>
      </c>
      <c r="B33" s="13">
        <f>[3]Z51T600!D23</f>
        <v>43</v>
      </c>
      <c r="C33" s="13">
        <f>[3]Z51T600!E23</f>
        <v>1</v>
      </c>
      <c r="D33" s="13">
        <f>[3]Z51T600!F23</f>
        <v>42</v>
      </c>
      <c r="E33" s="13">
        <f>[3]Z51T600!G23</f>
        <v>43</v>
      </c>
      <c r="F33" s="13">
        <f>[3]Z51T600!H23</f>
        <v>0</v>
      </c>
      <c r="G33" s="13">
        <f>[3]Z51T600!I23</f>
        <v>0</v>
      </c>
    </row>
    <row r="34" spans="1:7" ht="45" x14ac:dyDescent="0.25">
      <c r="A34" s="25" t="str">
        <f>[3]Z51T600!C24</f>
        <v xml:space="preserve"> 21 Produkcja podstawowych substancji farmaceutycznych oraz leków i pozost.wyrobów farmaceutycznych</v>
      </c>
      <c r="B34" s="13">
        <f>[3]Z51T600!D24</f>
        <v>12</v>
      </c>
      <c r="C34" s="13">
        <f>[3]Z51T600!E24</f>
        <v>1</v>
      </c>
      <c r="D34" s="13">
        <f>[3]Z51T600!F24</f>
        <v>11</v>
      </c>
      <c r="E34" s="13">
        <f>[3]Z51T600!G24</f>
        <v>12</v>
      </c>
      <c r="F34" s="13">
        <f>[3]Z51T600!H24</f>
        <v>0</v>
      </c>
      <c r="G34" s="13">
        <f>[3]Z51T600!I24</f>
        <v>0</v>
      </c>
    </row>
    <row r="35" spans="1:7" ht="30" x14ac:dyDescent="0.25">
      <c r="A35" s="25" t="str">
        <f>[3]Z51T600!C25</f>
        <v xml:space="preserve"> 22 Produkcja wyrobów z gumy i tworzyw sztucznych</v>
      </c>
      <c r="B35" s="13">
        <f>[3]Z51T600!D25</f>
        <v>351</v>
      </c>
      <c r="C35" s="13">
        <f>[3]Z51T600!E25</f>
        <v>0</v>
      </c>
      <c r="D35" s="13">
        <f>[3]Z51T600!F25</f>
        <v>351</v>
      </c>
      <c r="E35" s="13">
        <f>[3]Z51T600!G25</f>
        <v>135</v>
      </c>
      <c r="F35" s="13">
        <f>[3]Z51T600!H25</f>
        <v>132</v>
      </c>
      <c r="G35" s="13">
        <f>[3]Z51T600!I25</f>
        <v>84</v>
      </c>
    </row>
    <row r="36" spans="1:7" ht="30" x14ac:dyDescent="0.25">
      <c r="A36" s="25" t="str">
        <f>[3]Z51T600!C26</f>
        <v xml:space="preserve"> 23 Produkcja wyrobów z pozostałych mineralnych surowców niemetalicznych</v>
      </c>
      <c r="B36" s="13">
        <f>[3]Z51T600!D26</f>
        <v>257</v>
      </c>
      <c r="C36" s="13">
        <f>[3]Z51T600!E26</f>
        <v>0</v>
      </c>
      <c r="D36" s="13">
        <f>[3]Z51T600!F26</f>
        <v>257</v>
      </c>
      <c r="E36" s="13">
        <f>[3]Z51T600!G26</f>
        <v>48</v>
      </c>
      <c r="F36" s="13">
        <f>[3]Z51T600!H26</f>
        <v>89</v>
      </c>
      <c r="G36" s="13">
        <f>[3]Z51T600!I26</f>
        <v>120</v>
      </c>
    </row>
    <row r="37" spans="1:7" x14ac:dyDescent="0.25">
      <c r="A37" s="25" t="str">
        <f>[3]Z51T600!C27</f>
        <v xml:space="preserve"> 24 Produkcja metali</v>
      </c>
      <c r="B37" s="13">
        <f>[3]Z51T600!D27</f>
        <v>86</v>
      </c>
      <c r="C37" s="13">
        <f>[3]Z51T600!E27</f>
        <v>2</v>
      </c>
      <c r="D37" s="13">
        <f>[3]Z51T600!F27</f>
        <v>84</v>
      </c>
      <c r="E37" s="13">
        <f>[3]Z51T600!G27</f>
        <v>37</v>
      </c>
      <c r="F37" s="13">
        <f>[3]Z51T600!H27</f>
        <v>49</v>
      </c>
      <c r="G37" s="13">
        <f>[3]Z51T600!I27</f>
        <v>0</v>
      </c>
    </row>
    <row r="38" spans="1:7" ht="30" x14ac:dyDescent="0.25">
      <c r="A38" s="25" t="str">
        <f>[3]Z51T600!C28</f>
        <v xml:space="preserve"> 25 Produkcja metalowych wyrobów gotowych, z wyłączeniem maszyn i urządzeń</v>
      </c>
      <c r="B38" s="13">
        <f>[3]Z51T600!D28</f>
        <v>888</v>
      </c>
      <c r="C38" s="13">
        <f>[3]Z51T600!E28</f>
        <v>6</v>
      </c>
      <c r="D38" s="13">
        <f>[3]Z51T600!F28</f>
        <v>882</v>
      </c>
      <c r="E38" s="13">
        <f>[3]Z51T600!G28</f>
        <v>148</v>
      </c>
      <c r="F38" s="13">
        <f>[3]Z51T600!H28</f>
        <v>199</v>
      </c>
      <c r="G38" s="13">
        <f>[3]Z51T600!I28</f>
        <v>541</v>
      </c>
    </row>
    <row r="39" spans="1:7" ht="30" x14ac:dyDescent="0.25">
      <c r="A39" s="25" t="str">
        <f>[3]Z51T600!C29</f>
        <v xml:space="preserve"> 26 Produkcja komputerów,wyrobów elektronicznych i optycznych</v>
      </c>
      <c r="B39" s="13">
        <f>[3]Z51T600!D29</f>
        <v>53</v>
      </c>
      <c r="C39" s="13">
        <f>[3]Z51T600!E29</f>
        <v>1</v>
      </c>
      <c r="D39" s="13">
        <f>[3]Z51T600!F29</f>
        <v>52</v>
      </c>
      <c r="E39" s="13">
        <f>[3]Z51T600!G29</f>
        <v>24</v>
      </c>
      <c r="F39" s="13">
        <f>[3]Z51T600!H29</f>
        <v>29</v>
      </c>
      <c r="G39" s="13">
        <f>[3]Z51T600!I29</f>
        <v>0</v>
      </c>
    </row>
    <row r="40" spans="1:7" x14ac:dyDescent="0.25">
      <c r="A40" s="25" t="str">
        <f>[3]Z51T600!C30</f>
        <v xml:space="preserve"> 27 Produkcja urządzeń elektrycznych</v>
      </c>
      <c r="B40" s="13">
        <f>[3]Z51T600!D30</f>
        <v>60</v>
      </c>
      <c r="C40" s="13">
        <f>[3]Z51T600!E30</f>
        <v>1</v>
      </c>
      <c r="D40" s="13">
        <f>[3]Z51T600!F30</f>
        <v>59</v>
      </c>
      <c r="E40" s="13">
        <f>[3]Z51T600!G30</f>
        <v>60</v>
      </c>
      <c r="F40" s="13">
        <f>[3]Z51T600!H30</f>
        <v>0</v>
      </c>
      <c r="G40" s="13">
        <f>[3]Z51T600!I30</f>
        <v>0</v>
      </c>
    </row>
    <row r="41" spans="1:7" ht="30" x14ac:dyDescent="0.25">
      <c r="A41" s="25" t="str">
        <f>[3]Z51T600!C31</f>
        <v xml:space="preserve"> 28 Produkcja maszyn i urządzeń, gdzie indziej nie sklasyfikowana</v>
      </c>
      <c r="B41" s="13">
        <f>[3]Z51T600!D31</f>
        <v>151</v>
      </c>
      <c r="C41" s="13">
        <f>[3]Z51T600!E31</f>
        <v>5</v>
      </c>
      <c r="D41" s="13">
        <f>[3]Z51T600!F31</f>
        <v>146</v>
      </c>
      <c r="E41" s="13">
        <f>[3]Z51T600!G31</f>
        <v>118</v>
      </c>
      <c r="F41" s="13">
        <f>[3]Z51T600!H31</f>
        <v>33</v>
      </c>
      <c r="G41" s="13">
        <f>[3]Z51T600!I31</f>
        <v>0</v>
      </c>
    </row>
    <row r="42" spans="1:7" ht="30" x14ac:dyDescent="0.25">
      <c r="A42" s="25" t="str">
        <f>[3]Z51T600!C32</f>
        <v xml:space="preserve"> 29 Produkcja pojazdów samochodowych, przyczep i naczep, z wyłączeniem motocykli</v>
      </c>
      <c r="B42" s="13">
        <f>[3]Z51T600!D32</f>
        <v>87</v>
      </c>
      <c r="C42" s="13">
        <f>[3]Z51T600!E32</f>
        <v>0</v>
      </c>
      <c r="D42" s="13">
        <f>[3]Z51T600!F32</f>
        <v>87</v>
      </c>
      <c r="E42" s="13">
        <f>[3]Z51T600!G32</f>
        <v>59</v>
      </c>
      <c r="F42" s="13">
        <f>[3]Z51T600!H32</f>
        <v>28</v>
      </c>
      <c r="G42" s="13">
        <f>[3]Z51T600!I32</f>
        <v>0</v>
      </c>
    </row>
    <row r="43" spans="1:7" ht="30" x14ac:dyDescent="0.25">
      <c r="A43" s="25" t="str">
        <f>[3]Z51T600!C33</f>
        <v xml:space="preserve"> 30 Produkcja pozostałego sprzętu transportowego</v>
      </c>
      <c r="B43" s="13">
        <f>[3]Z51T600!D33</f>
        <v>49</v>
      </c>
      <c r="C43" s="13">
        <f>[3]Z51T600!E33</f>
        <v>2</v>
      </c>
      <c r="D43" s="13">
        <f>[3]Z51T600!F33</f>
        <v>47</v>
      </c>
      <c r="E43" s="13">
        <f>[3]Z51T600!G33</f>
        <v>24</v>
      </c>
      <c r="F43" s="13">
        <f>[3]Z51T600!H33</f>
        <v>25</v>
      </c>
      <c r="G43" s="13">
        <f>[3]Z51T600!I33</f>
        <v>0</v>
      </c>
    </row>
    <row r="44" spans="1:7" x14ac:dyDescent="0.25">
      <c r="A44" s="25" t="str">
        <f>[3]Z51T600!C34</f>
        <v xml:space="preserve"> 31 Produkcja mebli</v>
      </c>
      <c r="B44" s="13">
        <f>[3]Z51T600!D34</f>
        <v>191</v>
      </c>
      <c r="C44" s="13">
        <f>[3]Z51T600!E34</f>
        <v>0</v>
      </c>
      <c r="D44" s="13">
        <f>[3]Z51T600!F34</f>
        <v>191</v>
      </c>
      <c r="E44" s="13">
        <f>[3]Z51T600!G34</f>
        <v>86</v>
      </c>
      <c r="F44" s="13">
        <f>[3]Z51T600!H34</f>
        <v>26</v>
      </c>
      <c r="G44" s="13">
        <f>[3]Z51T600!I34</f>
        <v>79</v>
      </c>
    </row>
    <row r="45" spans="1:7" x14ac:dyDescent="0.25">
      <c r="A45" s="25" t="str">
        <f>[3]Z51T600!C35</f>
        <v xml:space="preserve"> 32 Pozostała produkcja wyrobów</v>
      </c>
      <c r="B45" s="13">
        <f>[3]Z51T600!D35</f>
        <v>42</v>
      </c>
      <c r="C45" s="13">
        <f>[3]Z51T600!E35</f>
        <v>0</v>
      </c>
      <c r="D45" s="13">
        <f>[3]Z51T600!F35</f>
        <v>42</v>
      </c>
      <c r="E45" s="13">
        <f>[3]Z51T600!G35</f>
        <v>13</v>
      </c>
      <c r="F45" s="13">
        <f>[3]Z51T600!H35</f>
        <v>29</v>
      </c>
      <c r="G45" s="13">
        <f>[3]Z51T600!I35</f>
        <v>0</v>
      </c>
    </row>
    <row r="46" spans="1:7" ht="30" x14ac:dyDescent="0.25">
      <c r="A46" s="25" t="str">
        <f>[3]Z51T600!C36</f>
        <v xml:space="preserve"> 33 Naprawa,konserwacja i instalowanie maszyn i urządzeń</v>
      </c>
      <c r="B46" s="13">
        <f>[3]Z51T600!D36</f>
        <v>300</v>
      </c>
      <c r="C46" s="13">
        <f>[3]Z51T600!E36</f>
        <v>6</v>
      </c>
      <c r="D46" s="13">
        <f>[3]Z51T600!F36</f>
        <v>294</v>
      </c>
      <c r="E46" s="13">
        <f>[3]Z51T600!G36</f>
        <v>41</v>
      </c>
      <c r="F46" s="13">
        <f>[3]Z51T600!H36</f>
        <v>121</v>
      </c>
      <c r="G46" s="13">
        <f>[3]Z51T600!I36</f>
        <v>138</v>
      </c>
    </row>
    <row r="47" spans="1:7" ht="60" x14ac:dyDescent="0.25">
      <c r="A47" s="25" t="str">
        <f>[3]Z51T600!C37</f>
        <v>WYTWARZANIE I ZAOPATRYWANIE W ENERGIĘ ELEKTRYCZNĄ,GAZ,PARĘ WODNĄ,GORĄCĄ WODĘ I POWIETRZE DO URZĄDZEŃ KLIMATYZACYJNYCH(D)</v>
      </c>
      <c r="B47" s="13">
        <f>[3]Z51T600!D37</f>
        <v>61</v>
      </c>
      <c r="C47" s="13">
        <f>[3]Z51T600!E37</f>
        <v>20</v>
      </c>
      <c r="D47" s="13">
        <f>[3]Z51T600!F37</f>
        <v>41</v>
      </c>
      <c r="E47" s="13">
        <f>[3]Z51T600!G37</f>
        <v>31</v>
      </c>
      <c r="F47" s="13">
        <f>[3]Z51T600!H37</f>
        <v>11</v>
      </c>
      <c r="G47" s="13">
        <f>[3]Z51T600!I37</f>
        <v>19</v>
      </c>
    </row>
    <row r="48" spans="1:7" ht="45" x14ac:dyDescent="0.25">
      <c r="A48" s="25" t="str">
        <f>[3]Z51T600!C38</f>
        <v xml:space="preserve"> 35 Wytwarzanie i zaopatywanie w energię elektryczną,gaz,parę wodną,gorącą wodę i powietrze do układów klimatyzacyjnych</v>
      </c>
      <c r="B48" s="13">
        <f>[3]Z51T600!D38</f>
        <v>61</v>
      </c>
      <c r="C48" s="13">
        <f>[3]Z51T600!E38</f>
        <v>20</v>
      </c>
      <c r="D48" s="13">
        <f>[3]Z51T600!F38</f>
        <v>41</v>
      </c>
      <c r="E48" s="13">
        <f>[3]Z51T600!G38</f>
        <v>31</v>
      </c>
      <c r="F48" s="13">
        <f>[3]Z51T600!H38</f>
        <v>11</v>
      </c>
      <c r="G48" s="13">
        <f>[3]Z51T600!I38</f>
        <v>19</v>
      </c>
    </row>
    <row r="49" spans="1:7" ht="45" x14ac:dyDescent="0.25">
      <c r="A49" s="25" t="str">
        <f>[3]Z51T600!C39</f>
        <v>DOSTAWA WODY;GOSPODAROWANIE ŚCIEKAMI I ODPADAMI ORAZ DZIAŁALNOŚĆ ZWIĄZANA Z REKULTYWACJĄ (E)</v>
      </c>
      <c r="B49" s="13">
        <f>[3]Z51T600!D39</f>
        <v>192</v>
      </c>
      <c r="C49" s="13">
        <f>[3]Z51T600!E39</f>
        <v>104</v>
      </c>
      <c r="D49" s="13">
        <f>[3]Z51T600!F39</f>
        <v>88</v>
      </c>
      <c r="E49" s="13">
        <f>[3]Z51T600!G39</f>
        <v>68</v>
      </c>
      <c r="F49" s="13">
        <f>[3]Z51T600!H39</f>
        <v>66</v>
      </c>
      <c r="G49" s="13">
        <f>[3]Z51T600!I39</f>
        <v>58</v>
      </c>
    </row>
    <row r="50" spans="1:7" x14ac:dyDescent="0.25">
      <c r="A50" s="25" t="str">
        <f>[3]Z51T600!C40</f>
        <v xml:space="preserve"> 36 Pobór,uzdatnianie i dostarczanie wody</v>
      </c>
      <c r="B50" s="13">
        <f>[3]Z51T600!D40</f>
        <v>62</v>
      </c>
      <c r="C50" s="13">
        <f>[3]Z51T600!E40</f>
        <v>62</v>
      </c>
      <c r="D50" s="13">
        <f>[3]Z51T600!F40</f>
        <v>0</v>
      </c>
      <c r="E50" s="13">
        <f>[3]Z51T600!G40</f>
        <v>19</v>
      </c>
      <c r="F50" s="13">
        <f>[3]Z51T600!H40</f>
        <v>30</v>
      </c>
      <c r="G50" s="13">
        <f>[3]Z51T600!I40</f>
        <v>13</v>
      </c>
    </row>
    <row r="51" spans="1:7" x14ac:dyDescent="0.25">
      <c r="A51" s="25" t="str">
        <f>[3]Z51T600!C41</f>
        <v xml:space="preserve"> 37 Odprowadzanie i oczyszczanie ścieków</v>
      </c>
      <c r="B51" s="13">
        <f>[3]Z51T600!D41</f>
        <v>31</v>
      </c>
      <c r="C51" s="13">
        <f>[3]Z51T600!E41</f>
        <v>25</v>
      </c>
      <c r="D51" s="13">
        <f>[3]Z51T600!F41</f>
        <v>6</v>
      </c>
      <c r="E51" s="13">
        <f>[3]Z51T600!G41</f>
        <v>19</v>
      </c>
      <c r="F51" s="13">
        <f>[3]Z51T600!H41</f>
        <v>7</v>
      </c>
      <c r="G51" s="13">
        <f>[3]Z51T600!I41</f>
        <v>5</v>
      </c>
    </row>
    <row r="52" spans="1:7" ht="45" x14ac:dyDescent="0.25">
      <c r="A52" s="25" t="str">
        <f>[3]Z51T600!C42</f>
        <v xml:space="preserve"> 38 Działalność związana ze zbieraniem, przetwarzaniem i unieszkodliwianiem odpadów; odzysk surowców</v>
      </c>
      <c r="B52" s="13">
        <f>[3]Z51T600!D42</f>
        <v>94</v>
      </c>
      <c r="C52" s="13">
        <f>[3]Z51T600!E42</f>
        <v>17</v>
      </c>
      <c r="D52" s="13">
        <f>[3]Z51T600!F42</f>
        <v>77</v>
      </c>
      <c r="E52" s="13">
        <f>[3]Z51T600!G42</f>
        <v>30</v>
      </c>
      <c r="F52" s="13">
        <f>[3]Z51T600!H42</f>
        <v>29</v>
      </c>
      <c r="G52" s="13">
        <f>[3]Z51T600!I42</f>
        <v>35</v>
      </c>
    </row>
    <row r="53" spans="1:7" ht="45" x14ac:dyDescent="0.25">
      <c r="A53" s="25" t="str">
        <f>[3]Z51T600!C43</f>
        <v xml:space="preserve"> 39 Działalność związana z rekultywacją i pozostała działalność usługowa związana z gospodarką odpadami</v>
      </c>
      <c r="B53" s="13">
        <f>[3]Z51T600!D43</f>
        <v>5</v>
      </c>
      <c r="C53" s="13">
        <f>[3]Z51T600!E43</f>
        <v>0</v>
      </c>
      <c r="D53" s="13">
        <f>[3]Z51T600!F43</f>
        <v>5</v>
      </c>
      <c r="E53" s="13">
        <f>[3]Z51T600!G43</f>
        <v>0</v>
      </c>
      <c r="F53" s="13">
        <f>[3]Z51T600!H43</f>
        <v>0</v>
      </c>
      <c r="G53" s="13">
        <f>[3]Z51T600!I43</f>
        <v>5</v>
      </c>
    </row>
    <row r="54" spans="1:7" x14ac:dyDescent="0.25">
      <c r="A54" s="25" t="str">
        <f>[3]Z51T600!C44</f>
        <v>BUDOWNICTWO (F)</v>
      </c>
      <c r="B54" s="13">
        <f>[3]Z51T600!D44</f>
        <v>2852</v>
      </c>
      <c r="C54" s="13">
        <f>[3]Z51T600!E44</f>
        <v>21</v>
      </c>
      <c r="D54" s="13">
        <f>[3]Z51T600!F44</f>
        <v>2831</v>
      </c>
      <c r="E54" s="13">
        <f>[3]Z51T600!G44</f>
        <v>192</v>
      </c>
      <c r="F54" s="13">
        <f>[3]Z51T600!H44</f>
        <v>561</v>
      </c>
      <c r="G54" s="13">
        <f>[3]Z51T600!I44</f>
        <v>2099</v>
      </c>
    </row>
    <row r="55" spans="1:7" ht="30" x14ac:dyDescent="0.25">
      <c r="A55" s="25" t="str">
        <f>[3]Z51T600!C45</f>
        <v xml:space="preserve"> 41 Roboty budowlane związane ze wznoszeniem budynków</v>
      </c>
      <c r="B55" s="13">
        <f>[3]Z51T600!D45</f>
        <v>789</v>
      </c>
      <c r="C55" s="13">
        <f>[3]Z51T600!E45</f>
        <v>11</v>
      </c>
      <c r="D55" s="13">
        <f>[3]Z51T600!F45</f>
        <v>778</v>
      </c>
      <c r="E55" s="13">
        <f>[3]Z51T600!G45</f>
        <v>57</v>
      </c>
      <c r="F55" s="13">
        <f>[3]Z51T600!H45</f>
        <v>127</v>
      </c>
      <c r="G55" s="13">
        <f>[3]Z51T600!I45</f>
        <v>605</v>
      </c>
    </row>
    <row r="56" spans="1:7" ht="30" x14ac:dyDescent="0.25">
      <c r="A56" s="25" t="str">
        <f>[3]Z51T600!C46</f>
        <v xml:space="preserve"> 42 Roboty związane z budową obiektów inżynierii lądowej i wodnej</v>
      </c>
      <c r="B56" s="13">
        <f>[3]Z51T600!D46</f>
        <v>433</v>
      </c>
      <c r="C56" s="13">
        <f>[3]Z51T600!E46</f>
        <v>9</v>
      </c>
      <c r="D56" s="13">
        <f>[3]Z51T600!F46</f>
        <v>424</v>
      </c>
      <c r="E56" s="13">
        <f>[3]Z51T600!G46</f>
        <v>76</v>
      </c>
      <c r="F56" s="13">
        <f>[3]Z51T600!H46</f>
        <v>192</v>
      </c>
      <c r="G56" s="13">
        <f>[3]Z51T600!I46</f>
        <v>165</v>
      </c>
    </row>
    <row r="57" spans="1:7" x14ac:dyDescent="0.25">
      <c r="A57" s="25" t="str">
        <f>[3]Z51T600!C47</f>
        <v xml:space="preserve"> 43 Roboty budowlane specjalistyczne</v>
      </c>
      <c r="B57" s="13">
        <f>[3]Z51T600!D47</f>
        <v>1630</v>
      </c>
      <c r="C57" s="13">
        <f>[3]Z51T600!E47</f>
        <v>1</v>
      </c>
      <c r="D57" s="13">
        <f>[3]Z51T600!F47</f>
        <v>1629</v>
      </c>
      <c r="E57" s="13">
        <f>[3]Z51T600!G47</f>
        <v>59</v>
      </c>
      <c r="F57" s="13">
        <f>[3]Z51T600!H47</f>
        <v>242</v>
      </c>
      <c r="G57" s="13">
        <f>[3]Z51T600!I47</f>
        <v>1329</v>
      </c>
    </row>
    <row r="58" spans="1:7" ht="45" x14ac:dyDescent="0.25">
      <c r="A58" s="25" t="str">
        <f>[3]Z51T600!C48</f>
        <v>HANDEL HURTOWY I DETALICZNY; NAPRAWA POJAZDÓW SAMOCHODOWYCH, WŁĄCZAJĄC MOTOCYKLE  (G)</v>
      </c>
      <c r="B58" s="13">
        <f>[3]Z51T600!D48</f>
        <v>4828</v>
      </c>
      <c r="C58" s="13">
        <f>[3]Z51T600!E48</f>
        <v>8</v>
      </c>
      <c r="D58" s="13">
        <f>[3]Z51T600!F48</f>
        <v>4820</v>
      </c>
      <c r="E58" s="13">
        <f>[3]Z51T600!G48</f>
        <v>502</v>
      </c>
      <c r="F58" s="13">
        <f>[3]Z51T600!H48</f>
        <v>1252</v>
      </c>
      <c r="G58" s="13">
        <f>[3]Z51T600!I48</f>
        <v>3074</v>
      </c>
    </row>
    <row r="59" spans="1:7" ht="45" x14ac:dyDescent="0.25">
      <c r="A59" s="25" t="str">
        <f>[3]Z51T600!C49</f>
        <v xml:space="preserve"> 45 Handel hurtowy i detaliczny pojazdami samochodowymi, naprawa pojazdów samochodowych</v>
      </c>
      <c r="B59" s="13">
        <f>[3]Z51T600!D49</f>
        <v>334</v>
      </c>
      <c r="C59" s="13">
        <f>[3]Z51T600!E49</f>
        <v>3</v>
      </c>
      <c r="D59" s="13">
        <f>[3]Z51T600!F49</f>
        <v>331</v>
      </c>
      <c r="E59" s="13">
        <f>[3]Z51T600!G49</f>
        <v>38</v>
      </c>
      <c r="F59" s="13">
        <f>[3]Z51T600!H49</f>
        <v>71</v>
      </c>
      <c r="G59" s="13">
        <f>[3]Z51T600!I49</f>
        <v>225</v>
      </c>
    </row>
    <row r="60" spans="1:7" ht="30" x14ac:dyDescent="0.25">
      <c r="A60" s="25" t="str">
        <f>[3]Z51T600!C50</f>
        <v xml:space="preserve"> 46 Handel hurtowy z wyłączeniem handlu pojazdami samochodowymi</v>
      </c>
      <c r="B60" s="13">
        <f>[3]Z51T600!D50</f>
        <v>2335</v>
      </c>
      <c r="C60" s="13">
        <f>[3]Z51T600!E50</f>
        <v>2</v>
      </c>
      <c r="D60" s="13">
        <f>[3]Z51T600!F50</f>
        <v>2333</v>
      </c>
      <c r="E60" s="13">
        <f>[3]Z51T600!G50</f>
        <v>334</v>
      </c>
      <c r="F60" s="13">
        <f>[3]Z51T600!H50</f>
        <v>646</v>
      </c>
      <c r="G60" s="13">
        <f>[3]Z51T600!I50</f>
        <v>1355</v>
      </c>
    </row>
    <row r="61" spans="1:7" ht="30" x14ac:dyDescent="0.25">
      <c r="A61" s="25" t="str">
        <f>[3]Z51T600!C51</f>
        <v xml:space="preserve"> 47 Handel detaliczny, z wyłączeniem handlu detalicznego pojazdami samochodowymi</v>
      </c>
      <c r="B61" s="13">
        <f>[3]Z51T600!D51</f>
        <v>2159</v>
      </c>
      <c r="C61" s="13">
        <f>[3]Z51T600!E51</f>
        <v>3</v>
      </c>
      <c r="D61" s="13">
        <f>[3]Z51T600!F51</f>
        <v>2156</v>
      </c>
      <c r="E61" s="13">
        <f>[3]Z51T600!G51</f>
        <v>130</v>
      </c>
      <c r="F61" s="13">
        <f>[3]Z51T600!H51</f>
        <v>535</v>
      </c>
      <c r="G61" s="13">
        <f>[3]Z51T600!I51</f>
        <v>1494</v>
      </c>
    </row>
    <row r="62" spans="1:7" x14ac:dyDescent="0.25">
      <c r="A62" s="25" t="str">
        <f>[3]Z51T600!C52</f>
        <v>TRANSPORT I GOSPODARKA MAGAZYNOWA (H)</v>
      </c>
      <c r="B62" s="13">
        <f>[3]Z51T600!D52</f>
        <v>1544</v>
      </c>
      <c r="C62" s="13">
        <f>[3]Z51T600!E52</f>
        <v>59</v>
      </c>
      <c r="D62" s="13">
        <f>[3]Z51T600!F52</f>
        <v>1485</v>
      </c>
      <c r="E62" s="13">
        <f>[3]Z51T600!G52</f>
        <v>226</v>
      </c>
      <c r="F62" s="13">
        <f>[3]Z51T600!H52</f>
        <v>298</v>
      </c>
      <c r="G62" s="13">
        <f>[3]Z51T600!I52</f>
        <v>1020</v>
      </c>
    </row>
    <row r="63" spans="1:7" x14ac:dyDescent="0.25">
      <c r="A63" s="25" t="str">
        <f>[3]Z51T600!C53</f>
        <v xml:space="preserve"> 49 Transport lądowy oraz transport rurociągowy</v>
      </c>
      <c r="B63" s="13">
        <f>[3]Z51T600!D53</f>
        <v>1243</v>
      </c>
      <c r="C63" s="13">
        <f>[3]Z51T600!E53</f>
        <v>47</v>
      </c>
      <c r="D63" s="13">
        <f>[3]Z51T600!F53</f>
        <v>1196</v>
      </c>
      <c r="E63" s="13">
        <f>[3]Z51T600!G53</f>
        <v>165</v>
      </c>
      <c r="F63" s="13">
        <f>[3]Z51T600!H53</f>
        <v>192</v>
      </c>
      <c r="G63" s="13">
        <f>[3]Z51T600!I53</f>
        <v>886</v>
      </c>
    </row>
    <row r="64" spans="1:7" x14ac:dyDescent="0.25">
      <c r="A64" s="25" t="str">
        <f>[3]Z51T600!C54</f>
        <v xml:space="preserve"> 50 Transport wodny</v>
      </c>
      <c r="B64" s="13">
        <f>[3]Z51T600!D54</f>
        <v>2</v>
      </c>
      <c r="C64" s="13">
        <f>[3]Z51T600!E54</f>
        <v>0</v>
      </c>
      <c r="D64" s="13">
        <f>[3]Z51T600!F54</f>
        <v>2</v>
      </c>
      <c r="E64" s="13">
        <f>[3]Z51T600!G54</f>
        <v>2</v>
      </c>
      <c r="F64" s="13">
        <f>[3]Z51T600!H54</f>
        <v>0</v>
      </c>
      <c r="G64" s="13">
        <f>[3]Z51T600!I54</f>
        <v>0</v>
      </c>
    </row>
    <row r="65" spans="1:7" x14ac:dyDescent="0.25">
      <c r="A65" s="25" t="str">
        <f>[3]Z51T600!C55</f>
        <v xml:space="preserve"> 51 Transport lotniczy</v>
      </c>
      <c r="B65" s="13">
        <f>[3]Z51T600!D55</f>
        <v>3</v>
      </c>
      <c r="C65" s="13">
        <f>[3]Z51T600!E55</f>
        <v>1</v>
      </c>
      <c r="D65" s="13">
        <f>[3]Z51T600!F55</f>
        <v>2</v>
      </c>
      <c r="E65" s="13">
        <f>[3]Z51T600!G55</f>
        <v>3</v>
      </c>
      <c r="F65" s="13">
        <f>[3]Z51T600!H55</f>
        <v>0</v>
      </c>
      <c r="G65" s="13">
        <f>[3]Z51T600!I55</f>
        <v>0</v>
      </c>
    </row>
    <row r="66" spans="1:7" ht="30" x14ac:dyDescent="0.25">
      <c r="A66" s="25" t="str">
        <f>[3]Z51T600!C56</f>
        <v xml:space="preserve"> 52 Magazynowanie i działalność usługowa wspomagająca transport</v>
      </c>
      <c r="B66" s="13">
        <f>[3]Z51T600!D56</f>
        <v>239</v>
      </c>
      <c r="C66" s="13">
        <f>[3]Z51T600!E56</f>
        <v>10</v>
      </c>
      <c r="D66" s="13">
        <f>[3]Z51T600!F56</f>
        <v>229</v>
      </c>
      <c r="E66" s="13">
        <f>[3]Z51T600!G56</f>
        <v>55</v>
      </c>
      <c r="F66" s="13">
        <f>[3]Z51T600!H56</f>
        <v>74</v>
      </c>
      <c r="G66" s="13">
        <f>[3]Z51T600!I56</f>
        <v>110</v>
      </c>
    </row>
    <row r="67" spans="1:7" x14ac:dyDescent="0.25">
      <c r="A67" s="25" t="str">
        <f>[3]Z51T600!C57</f>
        <v xml:space="preserve"> 53 Działalność pocztowa i kurierska</v>
      </c>
      <c r="B67" s="13">
        <f>[3]Z51T600!D57</f>
        <v>57</v>
      </c>
      <c r="C67" s="13">
        <f>[3]Z51T600!E57</f>
        <v>1</v>
      </c>
      <c r="D67" s="13">
        <f>[3]Z51T600!F57</f>
        <v>56</v>
      </c>
      <c r="E67" s="13">
        <f>[3]Z51T600!G57</f>
        <v>1</v>
      </c>
      <c r="F67" s="13">
        <f>[3]Z51T600!H57</f>
        <v>32</v>
      </c>
      <c r="G67" s="13">
        <f>[3]Z51T600!I57</f>
        <v>24</v>
      </c>
    </row>
    <row r="68" spans="1:7" ht="45" x14ac:dyDescent="0.25">
      <c r="A68" s="25" t="str">
        <f>[3]Z51T600!C58</f>
        <v>DZIAŁALNOŚĆ ZWIĄZANA Z ZAKWATEROWANIEM I USŁUGAMI GASTRONOMICZNYMI(I)</v>
      </c>
      <c r="B68" s="13">
        <f>[3]Z51T600!D58</f>
        <v>949</v>
      </c>
      <c r="C68" s="13">
        <f>[3]Z51T600!E58</f>
        <v>61</v>
      </c>
      <c r="D68" s="13">
        <f>[3]Z51T600!F58</f>
        <v>888</v>
      </c>
      <c r="E68" s="13">
        <f>[3]Z51T600!G58</f>
        <v>71</v>
      </c>
      <c r="F68" s="13">
        <f>[3]Z51T600!H58</f>
        <v>170</v>
      </c>
      <c r="G68" s="13">
        <f>[3]Z51T600!I58</f>
        <v>708</v>
      </c>
    </row>
    <row r="69" spans="1:7" x14ac:dyDescent="0.25">
      <c r="A69" s="25" t="str">
        <f>[3]Z51T600!C59</f>
        <v xml:space="preserve"> 55 Zakwaterowanie</v>
      </c>
      <c r="B69" s="13">
        <f>[3]Z51T600!D59</f>
        <v>356</v>
      </c>
      <c r="C69" s="13">
        <f>[3]Z51T600!E59</f>
        <v>60</v>
      </c>
      <c r="D69" s="13">
        <f>[3]Z51T600!F59</f>
        <v>296</v>
      </c>
      <c r="E69" s="13">
        <f>[3]Z51T600!G59</f>
        <v>36</v>
      </c>
      <c r="F69" s="13">
        <f>[3]Z51T600!H59</f>
        <v>46</v>
      </c>
      <c r="G69" s="13">
        <f>[3]Z51T600!I59</f>
        <v>274</v>
      </c>
    </row>
    <row r="70" spans="1:7" ht="30" x14ac:dyDescent="0.25">
      <c r="A70" s="25" t="str">
        <f>[3]Z51T600!C60</f>
        <v xml:space="preserve"> 56 Działalność usługowa związana z wyżywieniem</v>
      </c>
      <c r="B70" s="13">
        <f>[3]Z51T600!D60</f>
        <v>593</v>
      </c>
      <c r="C70" s="13">
        <f>[3]Z51T600!E60</f>
        <v>1</v>
      </c>
      <c r="D70" s="13">
        <f>[3]Z51T600!F60</f>
        <v>592</v>
      </c>
      <c r="E70" s="13">
        <f>[3]Z51T600!G60</f>
        <v>35</v>
      </c>
      <c r="F70" s="13">
        <f>[3]Z51T600!H60</f>
        <v>124</v>
      </c>
      <c r="G70" s="13">
        <f>[3]Z51T600!I60</f>
        <v>434</v>
      </c>
    </row>
    <row r="71" spans="1:7" x14ac:dyDescent="0.25">
      <c r="A71" s="25" t="str">
        <f>[3]Z51T600!C61</f>
        <v>INFORMACJA I KOMUNIKACJA (J)</v>
      </c>
      <c r="B71" s="13">
        <f>[3]Z51T600!D61</f>
        <v>651</v>
      </c>
      <c r="C71" s="13">
        <f>[3]Z51T600!E61</f>
        <v>22</v>
      </c>
      <c r="D71" s="13">
        <f>[3]Z51T600!F61</f>
        <v>629</v>
      </c>
      <c r="E71" s="13">
        <f>[3]Z51T600!G61</f>
        <v>145</v>
      </c>
      <c r="F71" s="13">
        <f>[3]Z51T600!H61</f>
        <v>127</v>
      </c>
      <c r="G71" s="13">
        <f>[3]Z51T600!I61</f>
        <v>379</v>
      </c>
    </row>
    <row r="72" spans="1:7" x14ac:dyDescent="0.25">
      <c r="A72" s="25" t="str">
        <f>[3]Z51T600!C62</f>
        <v xml:space="preserve"> 58 Działalność wydawnicza</v>
      </c>
      <c r="B72" s="13">
        <f>[3]Z51T600!D62</f>
        <v>100</v>
      </c>
      <c r="C72" s="13">
        <f>[3]Z51T600!E62</f>
        <v>0</v>
      </c>
      <c r="D72" s="13">
        <f>[3]Z51T600!F62</f>
        <v>100</v>
      </c>
      <c r="E72" s="13">
        <f>[3]Z51T600!G62</f>
        <v>22</v>
      </c>
      <c r="F72" s="13">
        <f>[3]Z51T600!H62</f>
        <v>10</v>
      </c>
      <c r="G72" s="13">
        <f>[3]Z51T600!I62</f>
        <v>68</v>
      </c>
    </row>
    <row r="73" spans="1:7" ht="45" x14ac:dyDescent="0.25">
      <c r="A73" s="25" t="str">
        <f>[3]Z51T600!C63</f>
        <v xml:space="preserve"> 59 Działalność związana z produkcją filmów,nagrań wideo,programów tv,nagrań dźwiękowych i muzycznych</v>
      </c>
      <c r="B73" s="13">
        <f>[3]Z51T600!D63</f>
        <v>3</v>
      </c>
      <c r="C73" s="13">
        <f>[3]Z51T600!E63</f>
        <v>0</v>
      </c>
      <c r="D73" s="13">
        <f>[3]Z51T600!F63</f>
        <v>3</v>
      </c>
      <c r="E73" s="13">
        <f>[3]Z51T600!G63</f>
        <v>3</v>
      </c>
      <c r="F73" s="13">
        <f>[3]Z51T600!H63</f>
        <v>0</v>
      </c>
      <c r="G73" s="13">
        <f>[3]Z51T600!I63</f>
        <v>0</v>
      </c>
    </row>
    <row r="74" spans="1:7" ht="30" x14ac:dyDescent="0.25">
      <c r="A74" s="25" t="str">
        <f>[3]Z51T600!C64</f>
        <v xml:space="preserve"> 60 Nadawanie programów ogólnodostępnych i abonamentowych</v>
      </c>
      <c r="B74" s="13">
        <f>[3]Z51T600!D64</f>
        <v>2</v>
      </c>
      <c r="C74" s="13">
        <f>[3]Z51T600!E64</f>
        <v>0</v>
      </c>
      <c r="D74" s="13">
        <f>[3]Z51T600!F64</f>
        <v>2</v>
      </c>
      <c r="E74" s="13">
        <f>[3]Z51T600!G64</f>
        <v>2</v>
      </c>
      <c r="F74" s="13">
        <f>[3]Z51T600!H64</f>
        <v>0</v>
      </c>
      <c r="G74" s="13">
        <f>[3]Z51T600!I64</f>
        <v>0</v>
      </c>
    </row>
    <row r="75" spans="1:7" x14ac:dyDescent="0.25">
      <c r="A75" s="25" t="str">
        <f>[3]Z51T600!C65</f>
        <v xml:space="preserve"> 61 Telekomunikacja</v>
      </c>
      <c r="B75" s="13">
        <f>[3]Z51T600!D65</f>
        <v>55</v>
      </c>
      <c r="C75" s="13">
        <f>[3]Z51T600!E65</f>
        <v>1</v>
      </c>
      <c r="D75" s="13">
        <f>[3]Z51T600!F65</f>
        <v>54</v>
      </c>
      <c r="E75" s="13">
        <f>[3]Z51T600!G65</f>
        <v>12</v>
      </c>
      <c r="F75" s="13">
        <f>[3]Z51T600!H65</f>
        <v>4</v>
      </c>
      <c r="G75" s="13">
        <f>[3]Z51T600!I65</f>
        <v>39</v>
      </c>
    </row>
    <row r="76" spans="1:7" ht="45" x14ac:dyDescent="0.25">
      <c r="A76" s="25" t="str">
        <f>[3]Z51T600!C66</f>
        <v xml:space="preserve"> 62 Działalność związana z oprogramowaniem i doradztwem w zakresie informatyki oraz działalność powiązana</v>
      </c>
      <c r="B76" s="13">
        <f>[3]Z51T600!D66</f>
        <v>390</v>
      </c>
      <c r="C76" s="13">
        <f>[3]Z51T600!E66</f>
        <v>2</v>
      </c>
      <c r="D76" s="13">
        <f>[3]Z51T600!F66</f>
        <v>388</v>
      </c>
      <c r="E76" s="13">
        <f>[3]Z51T600!G66</f>
        <v>69</v>
      </c>
      <c r="F76" s="13">
        <f>[3]Z51T600!H66</f>
        <v>86</v>
      </c>
      <c r="G76" s="13">
        <f>[3]Z51T600!I66</f>
        <v>235</v>
      </c>
    </row>
    <row r="77" spans="1:7" x14ac:dyDescent="0.25">
      <c r="A77" s="25" t="str">
        <f>[3]Z51T600!C67</f>
        <v xml:space="preserve"> 63 Działalność usługowa w zakresie informacji</v>
      </c>
      <c r="B77" s="13">
        <f>[3]Z51T600!D67</f>
        <v>101</v>
      </c>
      <c r="C77" s="13">
        <f>[3]Z51T600!E67</f>
        <v>19</v>
      </c>
      <c r="D77" s="13">
        <f>[3]Z51T600!F67</f>
        <v>82</v>
      </c>
      <c r="E77" s="13">
        <f>[3]Z51T600!G67</f>
        <v>37</v>
      </c>
      <c r="F77" s="13">
        <f>[3]Z51T600!H67</f>
        <v>27</v>
      </c>
      <c r="G77" s="13">
        <f>[3]Z51T600!I67</f>
        <v>37</v>
      </c>
    </row>
    <row r="78" spans="1:7" ht="30" x14ac:dyDescent="0.25">
      <c r="A78" s="25" t="str">
        <f>[3]Z51T600!C68</f>
        <v>DZIAŁALNOŚĆ FINANSOWA I UBEZPIECZENIOWA (K)</v>
      </c>
      <c r="B78" s="13">
        <f>[3]Z51T600!D68</f>
        <v>521</v>
      </c>
      <c r="C78" s="13">
        <f>[3]Z51T600!E68</f>
        <v>9</v>
      </c>
      <c r="D78" s="13">
        <f>[3]Z51T600!F68</f>
        <v>512</v>
      </c>
      <c r="E78" s="13">
        <f>[3]Z51T600!G68</f>
        <v>316</v>
      </c>
      <c r="F78" s="13">
        <f>[3]Z51T600!H68</f>
        <v>58</v>
      </c>
      <c r="G78" s="13">
        <f>[3]Z51T600!I68</f>
        <v>147</v>
      </c>
    </row>
    <row r="79" spans="1:7" ht="45" x14ac:dyDescent="0.25">
      <c r="A79" s="25" t="str">
        <f>[3]Z51T600!C69</f>
        <v xml:space="preserve"> 64 Finansowa działalność usługowa,z wyłączeniem ubezpieczeń i funduszów emerytalnych</v>
      </c>
      <c r="B79" s="13">
        <f>[3]Z51T600!D69</f>
        <v>340</v>
      </c>
      <c r="C79" s="13">
        <f>[3]Z51T600!E69</f>
        <v>7</v>
      </c>
      <c r="D79" s="13">
        <f>[3]Z51T600!F69</f>
        <v>333</v>
      </c>
      <c r="E79" s="13">
        <f>[3]Z51T600!G69</f>
        <v>225</v>
      </c>
      <c r="F79" s="13">
        <f>[3]Z51T600!H69</f>
        <v>16</v>
      </c>
      <c r="G79" s="13">
        <f>[3]Z51T600!I69</f>
        <v>99</v>
      </c>
    </row>
    <row r="80" spans="1:7" ht="45" x14ac:dyDescent="0.25">
      <c r="A80" s="25" t="str">
        <f>[3]Z51T600!C70</f>
        <v xml:space="preserve"> 65 Ubezpieczenia,reasekuracja oraz fundusze emerytalne,z wyłączeniem obowiązkowego ubezpieczenia społecznego</v>
      </c>
      <c r="B80" s="13">
        <f>[3]Z51T600!D70</f>
        <v>23</v>
      </c>
      <c r="C80" s="13">
        <f>[3]Z51T600!E70</f>
        <v>0</v>
      </c>
      <c r="D80" s="13">
        <f>[3]Z51T600!F70</f>
        <v>23</v>
      </c>
      <c r="E80" s="13">
        <f>[3]Z51T600!G70</f>
        <v>22</v>
      </c>
      <c r="F80" s="13">
        <f>[3]Z51T600!H70</f>
        <v>1</v>
      </c>
      <c r="G80" s="13">
        <f>[3]Z51T600!I70</f>
        <v>0</v>
      </c>
    </row>
    <row r="81" spans="1:7" ht="30" x14ac:dyDescent="0.25">
      <c r="A81" s="25" t="str">
        <f>[3]Z51T600!C71</f>
        <v xml:space="preserve"> 66 Działalność wspomagająca usługi finansowe oraz ubezpieczenia i fundusze emerytalne</v>
      </c>
      <c r="B81" s="13">
        <f>[3]Z51T600!D71</f>
        <v>158</v>
      </c>
      <c r="C81" s="13">
        <f>[3]Z51T600!E71</f>
        <v>2</v>
      </c>
      <c r="D81" s="13">
        <f>[3]Z51T600!F71</f>
        <v>156</v>
      </c>
      <c r="E81" s="13">
        <f>[3]Z51T600!G71</f>
        <v>69</v>
      </c>
      <c r="F81" s="13">
        <f>[3]Z51T600!H71</f>
        <v>41</v>
      </c>
      <c r="G81" s="13">
        <f>[3]Z51T600!I71</f>
        <v>48</v>
      </c>
    </row>
    <row r="82" spans="1:7" ht="30" x14ac:dyDescent="0.25">
      <c r="A82" s="25" t="str">
        <f>[3]Z51T600!C72</f>
        <v>DZIAŁALNOŚĆ ZWIĄZANA Z OBSŁUGĄ  RYNKU NIERUCHOMOŚCI (L)</v>
      </c>
      <c r="B82" s="13">
        <f>[3]Z51T600!D72</f>
        <v>324</v>
      </c>
      <c r="C82" s="13">
        <f>[3]Z51T600!E72</f>
        <v>79</v>
      </c>
      <c r="D82" s="13">
        <f>[3]Z51T600!F72</f>
        <v>245</v>
      </c>
      <c r="E82" s="13">
        <f>[3]Z51T600!G72</f>
        <v>78</v>
      </c>
      <c r="F82" s="13">
        <f>[3]Z51T600!H72</f>
        <v>122</v>
      </c>
      <c r="G82" s="13">
        <f>[3]Z51T600!I72</f>
        <v>124</v>
      </c>
    </row>
    <row r="83" spans="1:7" ht="30" x14ac:dyDescent="0.25">
      <c r="A83" s="25" t="str">
        <f>[3]Z51T600!C73</f>
        <v xml:space="preserve"> 68 Działalność związana z obsługą rynku nieruchomości</v>
      </c>
      <c r="B83" s="13">
        <f>[3]Z51T600!D73</f>
        <v>324</v>
      </c>
      <c r="C83" s="13">
        <f>[3]Z51T600!E73</f>
        <v>79</v>
      </c>
      <c r="D83" s="13">
        <f>[3]Z51T600!F73</f>
        <v>245</v>
      </c>
      <c r="E83" s="13">
        <f>[3]Z51T600!G73</f>
        <v>78</v>
      </c>
      <c r="F83" s="13">
        <f>[3]Z51T600!H73</f>
        <v>122</v>
      </c>
      <c r="G83" s="13">
        <f>[3]Z51T600!I73</f>
        <v>124</v>
      </c>
    </row>
    <row r="84" spans="1:7" ht="30" x14ac:dyDescent="0.25">
      <c r="A84" s="25" t="str">
        <f>[3]Z51T600!C74</f>
        <v>DZIAŁALNOŚĆ PROFESJONALNA,NAUKOWA I TECHNICZNA (M)</v>
      </c>
      <c r="B84" s="13">
        <f>[3]Z51T600!D74</f>
        <v>1123</v>
      </c>
      <c r="C84" s="13">
        <f>[3]Z51T600!E74</f>
        <v>104</v>
      </c>
      <c r="D84" s="13">
        <f>[3]Z51T600!F74</f>
        <v>1019</v>
      </c>
      <c r="E84" s="13">
        <f>[3]Z51T600!G74</f>
        <v>164</v>
      </c>
      <c r="F84" s="13">
        <f>[3]Z51T600!H74</f>
        <v>156</v>
      </c>
      <c r="G84" s="13">
        <f>[3]Z51T600!I74</f>
        <v>803</v>
      </c>
    </row>
    <row r="85" spans="1:7" ht="30" x14ac:dyDescent="0.25">
      <c r="A85" s="25" t="str">
        <f>[3]Z51T600!C75</f>
        <v xml:space="preserve"> 69 Działalność prawnicza,rachunkowo-księgowa i doradztwo podatkowe</v>
      </c>
      <c r="B85" s="13">
        <f>[3]Z51T600!D75</f>
        <v>342</v>
      </c>
      <c r="C85" s="13">
        <f>[3]Z51T600!E75</f>
        <v>24</v>
      </c>
      <c r="D85" s="13">
        <f>[3]Z51T600!F75</f>
        <v>318</v>
      </c>
      <c r="E85" s="13">
        <f>[3]Z51T600!G75</f>
        <v>24</v>
      </c>
      <c r="F85" s="13">
        <f>[3]Z51T600!H75</f>
        <v>23</v>
      </c>
      <c r="G85" s="13">
        <f>[3]Z51T600!I75</f>
        <v>295</v>
      </c>
    </row>
    <row r="86" spans="1:7" ht="30" x14ac:dyDescent="0.25">
      <c r="A86" s="25" t="str">
        <f>[3]Z51T600!C76</f>
        <v xml:space="preserve"> 70 Działalność firm centralnych (head offices);doradztwo związane z zarządzaniem</v>
      </c>
      <c r="B86" s="13">
        <f>[3]Z51T600!D76</f>
        <v>166</v>
      </c>
      <c r="C86" s="13">
        <f>[3]Z51T600!E76</f>
        <v>13</v>
      </c>
      <c r="D86" s="13">
        <f>[3]Z51T600!F76</f>
        <v>153</v>
      </c>
      <c r="E86" s="13">
        <f>[3]Z51T600!G76</f>
        <v>30</v>
      </c>
      <c r="F86" s="13">
        <f>[3]Z51T600!H76</f>
        <v>3</v>
      </c>
      <c r="G86" s="13">
        <f>[3]Z51T600!I76</f>
        <v>133</v>
      </c>
    </row>
    <row r="87" spans="1:7" ht="30" x14ac:dyDescent="0.25">
      <c r="A87" s="25" t="str">
        <f>[3]Z51T600!C77</f>
        <v xml:space="preserve"> 71 Działalność w zakresie architektury i inżynierii; badania i analizy techniczne</v>
      </c>
      <c r="B87" s="13">
        <f>[3]Z51T600!D77</f>
        <v>258</v>
      </c>
      <c r="C87" s="13">
        <f>[3]Z51T600!E77</f>
        <v>15</v>
      </c>
      <c r="D87" s="13">
        <f>[3]Z51T600!F77</f>
        <v>243</v>
      </c>
      <c r="E87" s="13">
        <f>[3]Z51T600!G77</f>
        <v>53</v>
      </c>
      <c r="F87" s="13">
        <f>[3]Z51T600!H77</f>
        <v>63</v>
      </c>
      <c r="G87" s="13">
        <f>[3]Z51T600!I77</f>
        <v>142</v>
      </c>
    </row>
    <row r="88" spans="1:7" x14ac:dyDescent="0.25">
      <c r="A88" s="25" t="str">
        <f>[3]Z51T600!C78</f>
        <v xml:space="preserve"> 72 Badania naukowe i prace rozwojowe</v>
      </c>
      <c r="B88" s="13">
        <f>[3]Z51T600!D78</f>
        <v>37</v>
      </c>
      <c r="C88" s="13">
        <f>[3]Z51T600!E78</f>
        <v>35</v>
      </c>
      <c r="D88" s="13">
        <f>[3]Z51T600!F78</f>
        <v>2</v>
      </c>
      <c r="E88" s="13">
        <f>[3]Z51T600!G78</f>
        <v>35</v>
      </c>
      <c r="F88" s="13">
        <f>[3]Z51T600!H78</f>
        <v>2</v>
      </c>
      <c r="G88" s="13">
        <f>[3]Z51T600!I78</f>
        <v>0</v>
      </c>
    </row>
    <row r="89" spans="1:7" x14ac:dyDescent="0.25">
      <c r="A89" s="25" t="str">
        <f>[3]Z51T600!C79</f>
        <v xml:space="preserve"> 73 Reklama, badanie rynku i opinii publicznej</v>
      </c>
      <c r="B89" s="13">
        <f>[3]Z51T600!D79</f>
        <v>244</v>
      </c>
      <c r="C89" s="13">
        <f>[3]Z51T600!E79</f>
        <v>0</v>
      </c>
      <c r="D89" s="13">
        <f>[3]Z51T600!F79</f>
        <v>244</v>
      </c>
      <c r="E89" s="13">
        <f>[3]Z51T600!G79</f>
        <v>18</v>
      </c>
      <c r="F89" s="13">
        <f>[3]Z51T600!H79</f>
        <v>46</v>
      </c>
      <c r="G89" s="13">
        <f>[3]Z51T600!I79</f>
        <v>180</v>
      </c>
    </row>
    <row r="90" spans="1:7" ht="30" x14ac:dyDescent="0.25">
      <c r="A90" s="25" t="str">
        <f>[3]Z51T600!C80</f>
        <v xml:space="preserve"> 74 Pozostała działalność profesjonalna, naukowa i techniczna</v>
      </c>
      <c r="B90" s="13">
        <f>[3]Z51T600!D80</f>
        <v>46</v>
      </c>
      <c r="C90" s="13">
        <f>[3]Z51T600!E80</f>
        <v>0</v>
      </c>
      <c r="D90" s="13">
        <f>[3]Z51T600!F80</f>
        <v>46</v>
      </c>
      <c r="E90" s="13">
        <f>[3]Z51T600!G80</f>
        <v>4</v>
      </c>
      <c r="F90" s="13">
        <f>[3]Z51T600!H80</f>
        <v>2</v>
      </c>
      <c r="G90" s="13">
        <f>[3]Z51T600!I80</f>
        <v>40</v>
      </c>
    </row>
    <row r="91" spans="1:7" x14ac:dyDescent="0.25">
      <c r="A91" s="25" t="str">
        <f>[3]Z51T600!C81</f>
        <v xml:space="preserve"> 75 Działalność weterynaryjna</v>
      </c>
      <c r="B91" s="13">
        <f>[3]Z51T600!D81</f>
        <v>30</v>
      </c>
      <c r="C91" s="13">
        <f>[3]Z51T600!E81</f>
        <v>17</v>
      </c>
      <c r="D91" s="13">
        <f>[3]Z51T600!F81</f>
        <v>13</v>
      </c>
      <c r="E91" s="13">
        <f>[3]Z51T600!G81</f>
        <v>0</v>
      </c>
      <c r="F91" s="13">
        <f>[3]Z51T600!H81</f>
        <v>17</v>
      </c>
      <c r="G91" s="13">
        <f>[3]Z51T600!I81</f>
        <v>13</v>
      </c>
    </row>
    <row r="92" spans="1:7" ht="45" x14ac:dyDescent="0.25">
      <c r="A92" s="25" t="str">
        <f>[3]Z51T600!C82</f>
        <v>DZIAŁALNOŚĆ W ZAKRESIE USŁUG ADMINISTROWANIA I DZIAŁALNOŚĆ WSPIERAJĄCA (N)</v>
      </c>
      <c r="B92" s="13">
        <f>[3]Z51T600!D82</f>
        <v>561</v>
      </c>
      <c r="C92" s="13">
        <f>[3]Z51T600!E82</f>
        <v>6</v>
      </c>
      <c r="D92" s="13">
        <f>[3]Z51T600!F82</f>
        <v>555</v>
      </c>
      <c r="E92" s="13">
        <f>[3]Z51T600!G82</f>
        <v>105</v>
      </c>
      <c r="F92" s="13">
        <f>[3]Z51T600!H82</f>
        <v>150</v>
      </c>
      <c r="G92" s="13">
        <f>[3]Z51T600!I82</f>
        <v>306</v>
      </c>
    </row>
    <row r="93" spans="1:7" x14ac:dyDescent="0.25">
      <c r="A93" s="25" t="str">
        <f>[3]Z51T600!C83</f>
        <v xml:space="preserve"> 77 Wynajem i dzierżawa</v>
      </c>
      <c r="B93" s="13">
        <f>[3]Z51T600!D83</f>
        <v>84</v>
      </c>
      <c r="C93" s="13">
        <f>[3]Z51T600!E83</f>
        <v>0</v>
      </c>
      <c r="D93" s="13">
        <f>[3]Z51T600!F83</f>
        <v>84</v>
      </c>
      <c r="E93" s="13">
        <f>[3]Z51T600!G83</f>
        <v>6</v>
      </c>
      <c r="F93" s="13">
        <f>[3]Z51T600!H83</f>
        <v>12</v>
      </c>
      <c r="G93" s="13">
        <f>[3]Z51T600!I83</f>
        <v>66</v>
      </c>
    </row>
    <row r="94" spans="1:7" x14ac:dyDescent="0.25">
      <c r="A94" s="25" t="str">
        <f>[3]Z51T600!C84</f>
        <v xml:space="preserve"> 78 Działalność związana z zatrudnieniem</v>
      </c>
      <c r="B94" s="13">
        <f>[3]Z51T600!D84</f>
        <v>68</v>
      </c>
      <c r="C94" s="13">
        <f>[3]Z51T600!E84</f>
        <v>1</v>
      </c>
      <c r="D94" s="13">
        <f>[3]Z51T600!F84</f>
        <v>67</v>
      </c>
      <c r="E94" s="13">
        <f>[3]Z51T600!G84</f>
        <v>15</v>
      </c>
      <c r="F94" s="13">
        <f>[3]Z51T600!H84</f>
        <v>27</v>
      </c>
      <c r="G94" s="13">
        <f>[3]Z51T600!I84</f>
        <v>26</v>
      </c>
    </row>
    <row r="95" spans="1:7" ht="60" x14ac:dyDescent="0.25">
      <c r="A95" s="25" t="str">
        <f>[3]Z51T600!C85</f>
        <v xml:space="preserve"> 79 Działalność organizatorów turystyki pośredników i agentów turyst. oraz poz.dział.usł.w zakresie rezerwacji i dział.z nią związane</v>
      </c>
      <c r="B95" s="13">
        <f>[3]Z51T600!D85</f>
        <v>68</v>
      </c>
      <c r="C95" s="13">
        <f>[3]Z51T600!E85</f>
        <v>0</v>
      </c>
      <c r="D95" s="13">
        <f>[3]Z51T600!F85</f>
        <v>68</v>
      </c>
      <c r="E95" s="13">
        <f>[3]Z51T600!G85</f>
        <v>1</v>
      </c>
      <c r="F95" s="13">
        <f>[3]Z51T600!H85</f>
        <v>17</v>
      </c>
      <c r="G95" s="13">
        <f>[3]Z51T600!I85</f>
        <v>50</v>
      </c>
    </row>
    <row r="96" spans="1:7" x14ac:dyDescent="0.25">
      <c r="A96" s="25" t="str">
        <f>[3]Z51T600!C86</f>
        <v xml:space="preserve"> 80 Działalność detektywistyczna i ochroniarska</v>
      </c>
      <c r="B96" s="13">
        <f>[3]Z51T600!D86</f>
        <v>93</v>
      </c>
      <c r="C96" s="13">
        <f>[3]Z51T600!E86</f>
        <v>2</v>
      </c>
      <c r="D96" s="13">
        <f>[3]Z51T600!F86</f>
        <v>91</v>
      </c>
      <c r="E96" s="13">
        <f>[3]Z51T600!G86</f>
        <v>48</v>
      </c>
      <c r="F96" s="13">
        <f>[3]Z51T600!H86</f>
        <v>15</v>
      </c>
      <c r="G96" s="13">
        <f>[3]Z51T600!I86</f>
        <v>30</v>
      </c>
    </row>
    <row r="97" spans="1:7" ht="45" x14ac:dyDescent="0.25">
      <c r="A97" s="25" t="str">
        <f>[3]Z51T600!C87</f>
        <v xml:space="preserve"> 81 Działalność usługowa związana z utrzymaniem porządku w budynkach i zagospodarowaniem terenów zieleni</v>
      </c>
      <c r="B97" s="13">
        <f>[3]Z51T600!D87</f>
        <v>205</v>
      </c>
      <c r="C97" s="13">
        <f>[3]Z51T600!E87</f>
        <v>3</v>
      </c>
      <c r="D97" s="13">
        <f>[3]Z51T600!F87</f>
        <v>202</v>
      </c>
      <c r="E97" s="13">
        <f>[3]Z51T600!G87</f>
        <v>26</v>
      </c>
      <c r="F97" s="13">
        <f>[3]Z51T600!H87</f>
        <v>70</v>
      </c>
      <c r="G97" s="13">
        <f>[3]Z51T600!I87</f>
        <v>109</v>
      </c>
    </row>
    <row r="98" spans="1:7" ht="45" x14ac:dyDescent="0.25">
      <c r="A98" s="25" t="str">
        <f>[3]Z51T600!C88</f>
        <v xml:space="preserve"> 82 Działalność związana z admin.obsługą biura i pozostała działaln.wspomagająca prowadzenie działalności gospodarczej</v>
      </c>
      <c r="B98" s="13">
        <f>[3]Z51T600!D88</f>
        <v>43</v>
      </c>
      <c r="C98" s="13">
        <f>[3]Z51T600!E88</f>
        <v>0</v>
      </c>
      <c r="D98" s="13">
        <f>[3]Z51T600!F88</f>
        <v>43</v>
      </c>
      <c r="E98" s="13">
        <f>[3]Z51T600!G88</f>
        <v>9</v>
      </c>
      <c r="F98" s="13">
        <f>[3]Z51T600!H88</f>
        <v>9</v>
      </c>
      <c r="G98" s="13">
        <f>[3]Z51T600!I88</f>
        <v>25</v>
      </c>
    </row>
    <row r="99" spans="1:7" ht="45" x14ac:dyDescent="0.25">
      <c r="A99" s="25" t="str">
        <f>[3]Z51T600!C89</f>
        <v>ADMINISTRACJA PUBLICZNA I OBRONA NARODOWA;OBOWIĄZKOWE ZABEZPIECZENIA SPOŁECZNE (O)</v>
      </c>
      <c r="B99" s="13">
        <f>[3]Z51T600!D89</f>
        <v>1129</v>
      </c>
      <c r="C99" s="13">
        <f>[3]Z51T600!E89</f>
        <v>1128</v>
      </c>
      <c r="D99" s="13">
        <f>[3]Z51T600!F89</f>
        <v>1</v>
      </c>
      <c r="E99" s="13">
        <f>[3]Z51T600!G89</f>
        <v>757</v>
      </c>
      <c r="F99" s="13">
        <f>[3]Z51T600!H89</f>
        <v>322</v>
      </c>
      <c r="G99" s="13">
        <f>[3]Z51T600!I89</f>
        <v>50</v>
      </c>
    </row>
    <row r="100" spans="1:7" ht="30" x14ac:dyDescent="0.25">
      <c r="A100" s="25" t="str">
        <f>[3]Z51T600!C90</f>
        <v xml:space="preserve"> 84 Administracja publiczna i obrona narodowa; obowiązkowe zabezpieczenia społeczne</v>
      </c>
      <c r="B100" s="13">
        <f>[3]Z51T600!D90</f>
        <v>1129</v>
      </c>
      <c r="C100" s="13">
        <f>[3]Z51T600!E90</f>
        <v>1128</v>
      </c>
      <c r="D100" s="13">
        <f>[3]Z51T600!F90</f>
        <v>1</v>
      </c>
      <c r="E100" s="13">
        <f>[3]Z51T600!G90</f>
        <v>757</v>
      </c>
      <c r="F100" s="13">
        <f>[3]Z51T600!H90</f>
        <v>322</v>
      </c>
      <c r="G100" s="13">
        <f>[3]Z51T600!I90</f>
        <v>50</v>
      </c>
    </row>
    <row r="101" spans="1:7" x14ac:dyDescent="0.25">
      <c r="A101" s="25" t="str">
        <f>[3]Z51T600!C91</f>
        <v>EDUKACJA (P)</v>
      </c>
      <c r="B101" s="13">
        <f>[3]Z51T600!D91</f>
        <v>265</v>
      </c>
      <c r="C101" s="13">
        <f>[3]Z51T600!E91</f>
        <v>197</v>
      </c>
      <c r="D101" s="13">
        <f>[3]Z51T600!F91</f>
        <v>68</v>
      </c>
      <c r="E101" s="13">
        <f>[3]Z51T600!G91</f>
        <v>107</v>
      </c>
      <c r="F101" s="13">
        <f>[3]Z51T600!H91</f>
        <v>86</v>
      </c>
      <c r="G101" s="13">
        <f>[3]Z51T600!I91</f>
        <v>72</v>
      </c>
    </row>
    <row r="102" spans="1:7" x14ac:dyDescent="0.25">
      <c r="A102" s="25" t="str">
        <f>[3]Z51T600!C92</f>
        <v xml:space="preserve"> 85 Edukacja</v>
      </c>
      <c r="B102" s="13">
        <f>[3]Z51T600!D92</f>
        <v>265</v>
      </c>
      <c r="C102" s="13">
        <f>[3]Z51T600!E92</f>
        <v>197</v>
      </c>
      <c r="D102" s="13">
        <f>[3]Z51T600!F92</f>
        <v>68</v>
      </c>
      <c r="E102" s="13">
        <f>[3]Z51T600!G92</f>
        <v>107</v>
      </c>
      <c r="F102" s="13">
        <f>[3]Z51T600!H92</f>
        <v>86</v>
      </c>
      <c r="G102" s="13">
        <f>[3]Z51T600!I92</f>
        <v>72</v>
      </c>
    </row>
    <row r="103" spans="1:7" x14ac:dyDescent="0.25">
      <c r="A103" s="25" t="str">
        <f>[3]Z51T600!C93</f>
        <v>OPIEKA ZDROWOTNA I POMOC SPOŁECZNA (Q)</v>
      </c>
      <c r="B103" s="13">
        <f>[3]Z51T600!D93</f>
        <v>842</v>
      </c>
      <c r="C103" s="13">
        <f>[3]Z51T600!E93</f>
        <v>596</v>
      </c>
      <c r="D103" s="13">
        <f>[3]Z51T600!F93</f>
        <v>246</v>
      </c>
      <c r="E103" s="13">
        <f>[3]Z51T600!G93</f>
        <v>332</v>
      </c>
      <c r="F103" s="13">
        <f>[3]Z51T600!H93</f>
        <v>304</v>
      </c>
      <c r="G103" s="13">
        <f>[3]Z51T600!I93</f>
        <v>206</v>
      </c>
    </row>
    <row r="104" spans="1:7" x14ac:dyDescent="0.25">
      <c r="A104" s="25" t="str">
        <f>[3]Z51T600!C94</f>
        <v xml:space="preserve"> 86 Opieka zdrowotna</v>
      </c>
      <c r="B104" s="13">
        <f>[3]Z51T600!D94</f>
        <v>483</v>
      </c>
      <c r="C104" s="13">
        <f>[3]Z51T600!E94</f>
        <v>255</v>
      </c>
      <c r="D104" s="13">
        <f>[3]Z51T600!F94</f>
        <v>228</v>
      </c>
      <c r="E104" s="13">
        <f>[3]Z51T600!G94</f>
        <v>227</v>
      </c>
      <c r="F104" s="13">
        <f>[3]Z51T600!H94</f>
        <v>123</v>
      </c>
      <c r="G104" s="13">
        <f>[3]Z51T600!I94</f>
        <v>133</v>
      </c>
    </row>
    <row r="105" spans="1:7" x14ac:dyDescent="0.25">
      <c r="A105" s="25" t="str">
        <f>[3]Z51T600!C95</f>
        <v xml:space="preserve"> 87 Pomoc społeczna z zakwaterowaniem</v>
      </c>
      <c r="B105" s="13">
        <f>[3]Z51T600!D95</f>
        <v>101</v>
      </c>
      <c r="C105" s="13">
        <f>[3]Z51T600!E95</f>
        <v>84</v>
      </c>
      <c r="D105" s="13">
        <f>[3]Z51T600!F95</f>
        <v>17</v>
      </c>
      <c r="E105" s="13">
        <f>[3]Z51T600!G95</f>
        <v>48</v>
      </c>
      <c r="F105" s="13">
        <f>[3]Z51T600!H95</f>
        <v>47</v>
      </c>
      <c r="G105" s="13">
        <f>[3]Z51T600!I95</f>
        <v>6</v>
      </c>
    </row>
    <row r="106" spans="1:7" x14ac:dyDescent="0.25">
      <c r="A106" s="25" t="str">
        <f>[3]Z51T600!C96</f>
        <v xml:space="preserve"> 88 Pomoc społeczna bez zakwaterowania</v>
      </c>
      <c r="B106" s="13">
        <f>[3]Z51T600!D96</f>
        <v>258</v>
      </c>
      <c r="C106" s="13">
        <f>[3]Z51T600!E96</f>
        <v>257</v>
      </c>
      <c r="D106" s="13">
        <f>[3]Z51T600!F96</f>
        <v>1</v>
      </c>
      <c r="E106" s="13">
        <f>[3]Z51T600!G96</f>
        <v>57</v>
      </c>
      <c r="F106" s="13">
        <f>[3]Z51T600!H96</f>
        <v>134</v>
      </c>
      <c r="G106" s="13">
        <f>[3]Z51T600!I96</f>
        <v>67</v>
      </c>
    </row>
    <row r="107" spans="1:7" ht="30" x14ac:dyDescent="0.25">
      <c r="A107" s="25" t="str">
        <f>[3]Z51T600!C97</f>
        <v>DZIAŁALNOŚĆ ZWIĄZANA Z KULTURĄ, ROZRYWKĄ I REKREACJĄ  (R)</v>
      </c>
      <c r="B107" s="13">
        <f>[3]Z51T600!D97</f>
        <v>294</v>
      </c>
      <c r="C107" s="13">
        <f>[3]Z51T600!E97</f>
        <v>260</v>
      </c>
      <c r="D107" s="13">
        <f>[3]Z51T600!F97</f>
        <v>34</v>
      </c>
      <c r="E107" s="13">
        <f>[3]Z51T600!G97</f>
        <v>68</v>
      </c>
      <c r="F107" s="13">
        <f>[3]Z51T600!H97</f>
        <v>140</v>
      </c>
      <c r="G107" s="13">
        <f>[3]Z51T600!I97</f>
        <v>86</v>
      </c>
    </row>
    <row r="108" spans="1:7" ht="30" x14ac:dyDescent="0.25">
      <c r="A108" s="25" t="str">
        <f>[3]Z51T600!C98</f>
        <v xml:space="preserve"> 90 Działalność twórcza związana z kulturą i rozrywką</v>
      </c>
      <c r="B108" s="13">
        <f>[3]Z51T600!D98</f>
        <v>110</v>
      </c>
      <c r="C108" s="13">
        <f>[3]Z51T600!E98</f>
        <v>99</v>
      </c>
      <c r="D108" s="13">
        <f>[3]Z51T600!F98</f>
        <v>11</v>
      </c>
      <c r="E108" s="13">
        <f>[3]Z51T600!G98</f>
        <v>21</v>
      </c>
      <c r="F108" s="13">
        <f>[3]Z51T600!H98</f>
        <v>57</v>
      </c>
      <c r="G108" s="13">
        <f>[3]Z51T600!I98</f>
        <v>32</v>
      </c>
    </row>
    <row r="109" spans="1:7" ht="30" x14ac:dyDescent="0.25">
      <c r="A109" s="25" t="str">
        <f>[3]Z51T600!C99</f>
        <v xml:space="preserve"> 91 Działalność bibliotek,archiwów,muzeów oraz pozostała działalność związana z kulturą</v>
      </c>
      <c r="B109" s="13">
        <f>[3]Z51T600!D99</f>
        <v>109</v>
      </c>
      <c r="C109" s="13">
        <f>[3]Z51T600!E99</f>
        <v>106</v>
      </c>
      <c r="D109" s="13">
        <f>[3]Z51T600!F99</f>
        <v>3</v>
      </c>
      <c r="E109" s="13">
        <f>[3]Z51T600!G99</f>
        <v>21</v>
      </c>
      <c r="F109" s="13">
        <f>[3]Z51T600!H99</f>
        <v>44</v>
      </c>
      <c r="G109" s="13">
        <f>[3]Z51T600!I99</f>
        <v>44</v>
      </c>
    </row>
    <row r="110" spans="1:7" ht="30" x14ac:dyDescent="0.25">
      <c r="A110" s="25" t="str">
        <f>[3]Z51T600!C100</f>
        <v xml:space="preserve"> 92 Działalność związana z grami losowymi i zakładami wzajemnymi</v>
      </c>
      <c r="B110" s="13">
        <f>[3]Z51T600!D100</f>
        <v>2</v>
      </c>
      <c r="C110" s="13">
        <f>[3]Z51T600!E100</f>
        <v>1</v>
      </c>
      <c r="D110" s="13">
        <f>[3]Z51T600!F100</f>
        <v>1</v>
      </c>
      <c r="E110" s="13">
        <f>[3]Z51T600!G100</f>
        <v>2</v>
      </c>
      <c r="F110" s="13">
        <f>[3]Z51T600!H100</f>
        <v>0</v>
      </c>
      <c r="G110" s="13">
        <f>[3]Z51T600!I100</f>
        <v>0</v>
      </c>
    </row>
    <row r="111" spans="1:7" ht="30" x14ac:dyDescent="0.25">
      <c r="A111" s="25" t="str">
        <f>[3]Z51T600!C101</f>
        <v xml:space="preserve"> 93 Działalność sportowa, rozrywkowa i rekreacyjna</v>
      </c>
      <c r="B111" s="13">
        <f>[3]Z51T600!D101</f>
        <v>73</v>
      </c>
      <c r="C111" s="13">
        <f>[3]Z51T600!E101</f>
        <v>54</v>
      </c>
      <c r="D111" s="13">
        <f>[3]Z51T600!F101</f>
        <v>19</v>
      </c>
      <c r="E111" s="13">
        <f>[3]Z51T600!G101</f>
        <v>24</v>
      </c>
      <c r="F111" s="13">
        <f>[3]Z51T600!H101</f>
        <v>39</v>
      </c>
      <c r="G111" s="13">
        <f>[3]Z51T600!I101</f>
        <v>10</v>
      </c>
    </row>
    <row r="112" spans="1:7" x14ac:dyDescent="0.25">
      <c r="A112" s="25" t="str">
        <f>[3]Z51T600!C102</f>
        <v>POZOSTAŁA DZIAŁALNOŚĆ USŁUGOWA  (S)</v>
      </c>
      <c r="B112" s="13">
        <f>[3]Z51T600!D102</f>
        <v>530</v>
      </c>
      <c r="C112" s="13">
        <f>[3]Z51T600!E102</f>
        <v>3</v>
      </c>
      <c r="D112" s="13">
        <f>[3]Z51T600!F102</f>
        <v>527</v>
      </c>
      <c r="E112" s="13">
        <f>[3]Z51T600!G102</f>
        <v>12</v>
      </c>
      <c r="F112" s="13">
        <f>[3]Z51T600!H102</f>
        <v>22</v>
      </c>
      <c r="G112" s="13">
        <f>[3]Z51T600!I102</f>
        <v>496</v>
      </c>
    </row>
    <row r="113" spans="1:7" ht="30" x14ac:dyDescent="0.25">
      <c r="A113" s="25" t="str">
        <f>[3]Z51T600!C103</f>
        <v xml:space="preserve"> 95 Naprawa i konserwacja komputerów i artykułów użytku osobistego i domowego</v>
      </c>
      <c r="B113" s="13">
        <f>[3]Z51T600!D103</f>
        <v>55</v>
      </c>
      <c r="C113" s="13">
        <f>[3]Z51T600!E103</f>
        <v>0</v>
      </c>
      <c r="D113" s="13">
        <f>[3]Z51T600!F103</f>
        <v>55</v>
      </c>
      <c r="E113" s="13">
        <f>[3]Z51T600!G103</f>
        <v>2</v>
      </c>
      <c r="F113" s="13">
        <f>[3]Z51T600!H103</f>
        <v>2</v>
      </c>
      <c r="G113" s="13">
        <f>[3]Z51T600!I103</f>
        <v>51</v>
      </c>
    </row>
    <row r="114" spans="1:7" ht="30" x14ac:dyDescent="0.25">
      <c r="A114" s="25" t="str">
        <f>[3]Z51T600!C104</f>
        <v xml:space="preserve"> 96 Pozostałą indywidualna działalność usługowa</v>
      </c>
      <c r="B114" s="13">
        <f>[3]Z51T600!D104</f>
        <v>475</v>
      </c>
      <c r="C114" s="13">
        <f>[3]Z51T600!E104</f>
        <v>3</v>
      </c>
      <c r="D114" s="13">
        <f>[3]Z51T600!F104</f>
        <v>472</v>
      </c>
      <c r="E114" s="13">
        <f>[3]Z51T600!G104</f>
        <v>10</v>
      </c>
      <c r="F114" s="13">
        <f>[3]Z51T600!H104</f>
        <v>20</v>
      </c>
      <c r="G114" s="13">
        <f>[3]Z51T600!I104</f>
        <v>445</v>
      </c>
    </row>
    <row r="115" spans="1:7" x14ac:dyDescent="0.25">
      <c r="A115" s="25" t="e">
        <f>[3]Z51T600!C105</f>
        <v>#REF!</v>
      </c>
      <c r="B115" s="13" t="e">
        <f>[3]Z51T600!D105</f>
        <v>#REF!</v>
      </c>
      <c r="C115" s="13" t="e">
        <f>[3]Z51T600!E105</f>
        <v>#REF!</v>
      </c>
      <c r="D115" s="13" t="e">
        <f>[3]Z51T600!F105</f>
        <v>#REF!</v>
      </c>
      <c r="E115" s="13" t="e">
        <f>[3]Z51T600!G105</f>
        <v>#REF!</v>
      </c>
      <c r="F115" s="13" t="e">
        <f>[3]Z51T600!H105</f>
        <v>#REF!</v>
      </c>
      <c r="G115" s="13" t="e">
        <f>[3]Z51T600!I105</f>
        <v>#REF!</v>
      </c>
    </row>
    <row r="116" spans="1:7" x14ac:dyDescent="0.25">
      <c r="A116" s="25" t="e">
        <f>[3]Z51T600!C106</f>
        <v>#REF!</v>
      </c>
      <c r="B116" s="13" t="e">
        <f>[3]Z51T600!D106</f>
        <v>#REF!</v>
      </c>
      <c r="C116" s="13" t="e">
        <f>[3]Z51T600!E106</f>
        <v>#REF!</v>
      </c>
      <c r="D116" s="13" t="e">
        <f>[3]Z51T600!F106</f>
        <v>#REF!</v>
      </c>
      <c r="E116" s="13" t="e">
        <f>[3]Z51T600!G106</f>
        <v>#REF!</v>
      </c>
      <c r="F116" s="13" t="e">
        <f>[3]Z51T600!H106</f>
        <v>#REF!</v>
      </c>
      <c r="G116" s="13" t="e">
        <f>[3]Z51T600!I106</f>
        <v>#REF!</v>
      </c>
    </row>
    <row r="117" spans="1:7" x14ac:dyDescent="0.25">
      <c r="A117" s="25" t="e">
        <f>[3]Z51T600!C107</f>
        <v>#REF!</v>
      </c>
      <c r="B117" s="13" t="e">
        <f>[3]Z51T600!D107</f>
        <v>#REF!</v>
      </c>
      <c r="C117" s="13" t="e">
        <f>[3]Z51T600!E107</f>
        <v>#REF!</v>
      </c>
      <c r="D117" s="13" t="e">
        <f>[3]Z51T600!F107</f>
        <v>#REF!</v>
      </c>
      <c r="E117" s="13" t="e">
        <f>[3]Z51T600!G107</f>
        <v>#REF!</v>
      </c>
      <c r="F117" s="13" t="e">
        <f>[3]Z51T600!H107</f>
        <v>#REF!</v>
      </c>
      <c r="G117" s="13" t="e">
        <f>[3]Z51T600!I107</f>
        <v>#REF!</v>
      </c>
    </row>
    <row r="118" spans="1:7" x14ac:dyDescent="0.25">
      <c r="A118" s="25" t="e">
        <f>[3]Z51T600!C108</f>
        <v>#REF!</v>
      </c>
      <c r="B118" s="13" t="e">
        <f>[3]Z51T600!D108</f>
        <v>#REF!</v>
      </c>
      <c r="C118" s="13" t="e">
        <f>[3]Z51T600!E108</f>
        <v>#REF!</v>
      </c>
      <c r="D118" s="13" t="e">
        <f>[3]Z51T600!F108</f>
        <v>#REF!</v>
      </c>
      <c r="E118" s="13" t="e">
        <f>[3]Z51T600!G108</f>
        <v>#REF!</v>
      </c>
      <c r="F118" s="13" t="e">
        <f>[3]Z51T600!H108</f>
        <v>#REF!</v>
      </c>
      <c r="G118" s="13" t="e">
        <f>[3]Z51T600!I108</f>
        <v>#REF!</v>
      </c>
    </row>
    <row r="119" spans="1:7" x14ac:dyDescent="0.25">
      <c r="A119" s="25" t="e">
        <f>[3]Z51T600!C109</f>
        <v>#REF!</v>
      </c>
      <c r="B119" s="13" t="e">
        <f>[3]Z51T600!D109</f>
        <v>#REF!</v>
      </c>
      <c r="C119" s="13" t="e">
        <f>[3]Z51T600!E109</f>
        <v>#REF!</v>
      </c>
      <c r="D119" s="13" t="e">
        <f>[3]Z51T600!F109</f>
        <v>#REF!</v>
      </c>
      <c r="E119" s="13" t="e">
        <f>[3]Z51T600!G109</f>
        <v>#REF!</v>
      </c>
      <c r="F119" s="13" t="e">
        <f>[3]Z51T600!H109</f>
        <v>#REF!</v>
      </c>
      <c r="G119" s="13" t="e">
        <f>[3]Z51T600!I109</f>
        <v>#REF!</v>
      </c>
    </row>
    <row r="120" spans="1:7" x14ac:dyDescent="0.25">
      <c r="A120" s="25" t="e">
        <f>[3]Z51T600!C110</f>
        <v>#REF!</v>
      </c>
      <c r="B120" s="13" t="e">
        <f>[3]Z51T600!D110</f>
        <v>#REF!</v>
      </c>
      <c r="C120" s="13" t="e">
        <f>[3]Z51T600!E110</f>
        <v>#REF!</v>
      </c>
      <c r="D120" s="13" t="e">
        <f>[3]Z51T600!F110</f>
        <v>#REF!</v>
      </c>
      <c r="E120" s="13" t="e">
        <f>[3]Z51T600!G110</f>
        <v>#REF!</v>
      </c>
      <c r="F120" s="13" t="e">
        <f>[3]Z51T600!H110</f>
        <v>#REF!</v>
      </c>
      <c r="G120" s="13" t="e">
        <f>[3]Z51T600!I110</f>
        <v>#REF!</v>
      </c>
    </row>
    <row r="121" spans="1:7" x14ac:dyDescent="0.25">
      <c r="A121" s="25" t="e">
        <f>[3]Z51T600!C111</f>
        <v>#REF!</v>
      </c>
      <c r="B121" s="13" t="e">
        <f>[3]Z51T600!D111</f>
        <v>#REF!</v>
      </c>
      <c r="C121" s="13" t="e">
        <f>[3]Z51T600!E111</f>
        <v>#REF!</v>
      </c>
      <c r="D121" s="13" t="e">
        <f>[3]Z51T600!F111</f>
        <v>#REF!</v>
      </c>
      <c r="E121" s="13" t="e">
        <f>[3]Z51T600!G111</f>
        <v>#REF!</v>
      </c>
      <c r="F121" s="13" t="e">
        <f>[3]Z51T600!H111</f>
        <v>#REF!</v>
      </c>
      <c r="G121" s="13" t="e">
        <f>[3]Z51T600!I111</f>
        <v>#REF!</v>
      </c>
    </row>
    <row r="122" spans="1:7" x14ac:dyDescent="0.25">
      <c r="A122" s="25" t="e">
        <f>[3]Z51T600!C112</f>
        <v>#REF!</v>
      </c>
      <c r="B122" s="13" t="e">
        <f>[3]Z51T600!D112</f>
        <v>#REF!</v>
      </c>
      <c r="C122" s="13" t="e">
        <f>[3]Z51T600!E112</f>
        <v>#REF!</v>
      </c>
      <c r="D122" s="13" t="e">
        <f>[3]Z51T600!F112</f>
        <v>#REF!</v>
      </c>
      <c r="E122" s="13" t="e">
        <f>[3]Z51T600!G112</f>
        <v>#REF!</v>
      </c>
      <c r="F122" s="13" t="e">
        <f>[3]Z51T600!H112</f>
        <v>#REF!</v>
      </c>
      <c r="G122" s="13" t="e">
        <f>[3]Z51T600!I112</f>
        <v>#REF!</v>
      </c>
    </row>
    <row r="123" spans="1:7" x14ac:dyDescent="0.25">
      <c r="A123" s="25" t="e">
        <f>[3]Z51T600!C113</f>
        <v>#REF!</v>
      </c>
      <c r="B123" s="13" t="e">
        <f>[3]Z51T600!D113</f>
        <v>#REF!</v>
      </c>
      <c r="C123" s="13" t="e">
        <f>[3]Z51T600!E113</f>
        <v>#REF!</v>
      </c>
      <c r="D123" s="13" t="e">
        <f>[3]Z51T600!F113</f>
        <v>#REF!</v>
      </c>
      <c r="E123" s="13" t="e">
        <f>[3]Z51T600!G113</f>
        <v>#REF!</v>
      </c>
      <c r="F123" s="13" t="e">
        <f>[3]Z51T600!H113</f>
        <v>#REF!</v>
      </c>
      <c r="G123" s="13" t="e">
        <f>[3]Z51T600!I113</f>
        <v>#REF!</v>
      </c>
    </row>
  </sheetData>
  <mergeCells count="9">
    <mergeCell ref="A6:A10"/>
    <mergeCell ref="B6:B10"/>
    <mergeCell ref="C6:D7"/>
    <mergeCell ref="E6:G7"/>
    <mergeCell ref="C8:C10"/>
    <mergeCell ref="D8:D10"/>
    <mergeCell ref="E8:E10"/>
    <mergeCell ref="F8:F10"/>
    <mergeCell ref="G8:G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sqref="A1:XFD1048576"/>
    </sheetView>
  </sheetViews>
  <sheetFormatPr defaultRowHeight="15" x14ac:dyDescent="0.25"/>
  <cols>
    <col min="1" max="1" width="44.7109375" customWidth="1"/>
    <col min="2" max="2" width="12.28515625" customWidth="1"/>
    <col min="3" max="3" width="9.85546875" customWidth="1"/>
    <col min="4" max="4" width="11.42578125" customWidth="1"/>
    <col min="5" max="5" width="9.7109375" customWidth="1"/>
    <col min="6" max="6" width="9.85546875" customWidth="1"/>
    <col min="7" max="7" width="9.7109375" customWidth="1"/>
    <col min="257" max="257" width="44.7109375" customWidth="1"/>
    <col min="258" max="258" width="12.28515625" customWidth="1"/>
    <col min="259" max="259" width="9.85546875" customWidth="1"/>
    <col min="260" max="260" width="11.42578125" customWidth="1"/>
    <col min="261" max="261" width="9.7109375" customWidth="1"/>
    <col min="262" max="262" width="9.85546875" customWidth="1"/>
    <col min="263" max="263" width="9.7109375" customWidth="1"/>
    <col min="513" max="513" width="44.7109375" customWidth="1"/>
    <col min="514" max="514" width="12.28515625" customWidth="1"/>
    <col min="515" max="515" width="9.85546875" customWidth="1"/>
    <col min="516" max="516" width="11.42578125" customWidth="1"/>
    <col min="517" max="517" width="9.7109375" customWidth="1"/>
    <col min="518" max="518" width="9.85546875" customWidth="1"/>
    <col min="519" max="519" width="9.7109375" customWidth="1"/>
    <col min="769" max="769" width="44.7109375" customWidth="1"/>
    <col min="770" max="770" width="12.28515625" customWidth="1"/>
    <col min="771" max="771" width="9.85546875" customWidth="1"/>
    <col min="772" max="772" width="11.42578125" customWidth="1"/>
    <col min="773" max="773" width="9.7109375" customWidth="1"/>
    <col min="774" max="774" width="9.85546875" customWidth="1"/>
    <col min="775" max="775" width="9.7109375" customWidth="1"/>
    <col min="1025" max="1025" width="44.7109375" customWidth="1"/>
    <col min="1026" max="1026" width="12.28515625" customWidth="1"/>
    <col min="1027" max="1027" width="9.85546875" customWidth="1"/>
    <col min="1028" max="1028" width="11.42578125" customWidth="1"/>
    <col min="1029" max="1029" width="9.7109375" customWidth="1"/>
    <col min="1030" max="1030" width="9.85546875" customWidth="1"/>
    <col min="1031" max="1031" width="9.7109375" customWidth="1"/>
    <col min="1281" max="1281" width="44.7109375" customWidth="1"/>
    <col min="1282" max="1282" width="12.28515625" customWidth="1"/>
    <col min="1283" max="1283" width="9.85546875" customWidth="1"/>
    <col min="1284" max="1284" width="11.42578125" customWidth="1"/>
    <col min="1285" max="1285" width="9.7109375" customWidth="1"/>
    <col min="1286" max="1286" width="9.85546875" customWidth="1"/>
    <col min="1287" max="1287" width="9.7109375" customWidth="1"/>
    <col min="1537" max="1537" width="44.7109375" customWidth="1"/>
    <col min="1538" max="1538" width="12.28515625" customWidth="1"/>
    <col min="1539" max="1539" width="9.85546875" customWidth="1"/>
    <col min="1540" max="1540" width="11.42578125" customWidth="1"/>
    <col min="1541" max="1541" width="9.7109375" customWidth="1"/>
    <col min="1542" max="1542" width="9.85546875" customWidth="1"/>
    <col min="1543" max="1543" width="9.7109375" customWidth="1"/>
    <col min="1793" max="1793" width="44.7109375" customWidth="1"/>
    <col min="1794" max="1794" width="12.28515625" customWidth="1"/>
    <col min="1795" max="1795" width="9.85546875" customWidth="1"/>
    <col min="1796" max="1796" width="11.42578125" customWidth="1"/>
    <col min="1797" max="1797" width="9.7109375" customWidth="1"/>
    <col min="1798" max="1798" width="9.85546875" customWidth="1"/>
    <col min="1799" max="1799" width="9.7109375" customWidth="1"/>
    <col min="2049" max="2049" width="44.7109375" customWidth="1"/>
    <col min="2050" max="2050" width="12.28515625" customWidth="1"/>
    <col min="2051" max="2051" width="9.85546875" customWidth="1"/>
    <col min="2052" max="2052" width="11.42578125" customWidth="1"/>
    <col min="2053" max="2053" width="9.7109375" customWidth="1"/>
    <col min="2054" max="2054" width="9.85546875" customWidth="1"/>
    <col min="2055" max="2055" width="9.7109375" customWidth="1"/>
    <col min="2305" max="2305" width="44.7109375" customWidth="1"/>
    <col min="2306" max="2306" width="12.28515625" customWidth="1"/>
    <col min="2307" max="2307" width="9.85546875" customWidth="1"/>
    <col min="2308" max="2308" width="11.42578125" customWidth="1"/>
    <col min="2309" max="2309" width="9.7109375" customWidth="1"/>
    <col min="2310" max="2310" width="9.85546875" customWidth="1"/>
    <col min="2311" max="2311" width="9.7109375" customWidth="1"/>
    <col min="2561" max="2561" width="44.7109375" customWidth="1"/>
    <col min="2562" max="2562" width="12.28515625" customWidth="1"/>
    <col min="2563" max="2563" width="9.85546875" customWidth="1"/>
    <col min="2564" max="2564" width="11.42578125" customWidth="1"/>
    <col min="2565" max="2565" width="9.7109375" customWidth="1"/>
    <col min="2566" max="2566" width="9.85546875" customWidth="1"/>
    <col min="2567" max="2567" width="9.7109375" customWidth="1"/>
    <col min="2817" max="2817" width="44.7109375" customWidth="1"/>
    <col min="2818" max="2818" width="12.28515625" customWidth="1"/>
    <col min="2819" max="2819" width="9.85546875" customWidth="1"/>
    <col min="2820" max="2820" width="11.42578125" customWidth="1"/>
    <col min="2821" max="2821" width="9.7109375" customWidth="1"/>
    <col min="2822" max="2822" width="9.85546875" customWidth="1"/>
    <col min="2823" max="2823" width="9.7109375" customWidth="1"/>
    <col min="3073" max="3073" width="44.7109375" customWidth="1"/>
    <col min="3074" max="3074" width="12.28515625" customWidth="1"/>
    <col min="3075" max="3075" width="9.85546875" customWidth="1"/>
    <col min="3076" max="3076" width="11.42578125" customWidth="1"/>
    <col min="3077" max="3077" width="9.7109375" customWidth="1"/>
    <col min="3078" max="3078" width="9.85546875" customWidth="1"/>
    <col min="3079" max="3079" width="9.7109375" customWidth="1"/>
    <col min="3329" max="3329" width="44.7109375" customWidth="1"/>
    <col min="3330" max="3330" width="12.28515625" customWidth="1"/>
    <col min="3331" max="3331" width="9.85546875" customWidth="1"/>
    <col min="3332" max="3332" width="11.42578125" customWidth="1"/>
    <col min="3333" max="3333" width="9.7109375" customWidth="1"/>
    <col min="3334" max="3334" width="9.85546875" customWidth="1"/>
    <col min="3335" max="3335" width="9.7109375" customWidth="1"/>
    <col min="3585" max="3585" width="44.7109375" customWidth="1"/>
    <col min="3586" max="3586" width="12.28515625" customWidth="1"/>
    <col min="3587" max="3587" width="9.85546875" customWidth="1"/>
    <col min="3588" max="3588" width="11.42578125" customWidth="1"/>
    <col min="3589" max="3589" width="9.7109375" customWidth="1"/>
    <col min="3590" max="3590" width="9.85546875" customWidth="1"/>
    <col min="3591" max="3591" width="9.7109375" customWidth="1"/>
    <col min="3841" max="3841" width="44.7109375" customWidth="1"/>
    <col min="3842" max="3842" width="12.28515625" customWidth="1"/>
    <col min="3843" max="3843" width="9.85546875" customWidth="1"/>
    <col min="3844" max="3844" width="11.42578125" customWidth="1"/>
    <col min="3845" max="3845" width="9.7109375" customWidth="1"/>
    <col min="3846" max="3846" width="9.85546875" customWidth="1"/>
    <col min="3847" max="3847" width="9.7109375" customWidth="1"/>
    <col min="4097" max="4097" width="44.7109375" customWidth="1"/>
    <col min="4098" max="4098" width="12.28515625" customWidth="1"/>
    <col min="4099" max="4099" width="9.85546875" customWidth="1"/>
    <col min="4100" max="4100" width="11.42578125" customWidth="1"/>
    <col min="4101" max="4101" width="9.7109375" customWidth="1"/>
    <col min="4102" max="4102" width="9.85546875" customWidth="1"/>
    <col min="4103" max="4103" width="9.7109375" customWidth="1"/>
    <col min="4353" max="4353" width="44.7109375" customWidth="1"/>
    <col min="4354" max="4354" width="12.28515625" customWidth="1"/>
    <col min="4355" max="4355" width="9.85546875" customWidth="1"/>
    <col min="4356" max="4356" width="11.42578125" customWidth="1"/>
    <col min="4357" max="4357" width="9.7109375" customWidth="1"/>
    <col min="4358" max="4358" width="9.85546875" customWidth="1"/>
    <col min="4359" max="4359" width="9.7109375" customWidth="1"/>
    <col min="4609" max="4609" width="44.7109375" customWidth="1"/>
    <col min="4610" max="4610" width="12.28515625" customWidth="1"/>
    <col min="4611" max="4611" width="9.85546875" customWidth="1"/>
    <col min="4612" max="4612" width="11.42578125" customWidth="1"/>
    <col min="4613" max="4613" width="9.7109375" customWidth="1"/>
    <col min="4614" max="4614" width="9.85546875" customWidth="1"/>
    <col min="4615" max="4615" width="9.7109375" customWidth="1"/>
    <col min="4865" max="4865" width="44.7109375" customWidth="1"/>
    <col min="4866" max="4866" width="12.28515625" customWidth="1"/>
    <col min="4867" max="4867" width="9.85546875" customWidth="1"/>
    <col min="4868" max="4868" width="11.42578125" customWidth="1"/>
    <col min="4869" max="4869" width="9.7109375" customWidth="1"/>
    <col min="4870" max="4870" width="9.85546875" customWidth="1"/>
    <col min="4871" max="4871" width="9.7109375" customWidth="1"/>
    <col min="5121" max="5121" width="44.7109375" customWidth="1"/>
    <col min="5122" max="5122" width="12.28515625" customWidth="1"/>
    <col min="5123" max="5123" width="9.85546875" customWidth="1"/>
    <col min="5124" max="5124" width="11.42578125" customWidth="1"/>
    <col min="5125" max="5125" width="9.7109375" customWidth="1"/>
    <col min="5126" max="5126" width="9.85546875" customWidth="1"/>
    <col min="5127" max="5127" width="9.7109375" customWidth="1"/>
    <col min="5377" max="5377" width="44.7109375" customWidth="1"/>
    <col min="5378" max="5378" width="12.28515625" customWidth="1"/>
    <col min="5379" max="5379" width="9.85546875" customWidth="1"/>
    <col min="5380" max="5380" width="11.42578125" customWidth="1"/>
    <col min="5381" max="5381" width="9.7109375" customWidth="1"/>
    <col min="5382" max="5382" width="9.85546875" customWidth="1"/>
    <col min="5383" max="5383" width="9.7109375" customWidth="1"/>
    <col min="5633" max="5633" width="44.7109375" customWidth="1"/>
    <col min="5634" max="5634" width="12.28515625" customWidth="1"/>
    <col min="5635" max="5635" width="9.85546875" customWidth="1"/>
    <col min="5636" max="5636" width="11.42578125" customWidth="1"/>
    <col min="5637" max="5637" width="9.7109375" customWidth="1"/>
    <col min="5638" max="5638" width="9.85546875" customWidth="1"/>
    <col min="5639" max="5639" width="9.7109375" customWidth="1"/>
    <col min="5889" max="5889" width="44.7109375" customWidth="1"/>
    <col min="5890" max="5890" width="12.28515625" customWidth="1"/>
    <col min="5891" max="5891" width="9.85546875" customWidth="1"/>
    <col min="5892" max="5892" width="11.42578125" customWidth="1"/>
    <col min="5893" max="5893" width="9.7109375" customWidth="1"/>
    <col min="5894" max="5894" width="9.85546875" customWidth="1"/>
    <col min="5895" max="5895" width="9.7109375" customWidth="1"/>
    <col min="6145" max="6145" width="44.7109375" customWidth="1"/>
    <col min="6146" max="6146" width="12.28515625" customWidth="1"/>
    <col min="6147" max="6147" width="9.85546875" customWidth="1"/>
    <col min="6148" max="6148" width="11.42578125" customWidth="1"/>
    <col min="6149" max="6149" width="9.7109375" customWidth="1"/>
    <col min="6150" max="6150" width="9.85546875" customWidth="1"/>
    <col min="6151" max="6151" width="9.7109375" customWidth="1"/>
    <col min="6401" max="6401" width="44.7109375" customWidth="1"/>
    <col min="6402" max="6402" width="12.28515625" customWidth="1"/>
    <col min="6403" max="6403" width="9.85546875" customWidth="1"/>
    <col min="6404" max="6404" width="11.42578125" customWidth="1"/>
    <col min="6405" max="6405" width="9.7109375" customWidth="1"/>
    <col min="6406" max="6406" width="9.85546875" customWidth="1"/>
    <col min="6407" max="6407" width="9.7109375" customWidth="1"/>
    <col min="6657" max="6657" width="44.7109375" customWidth="1"/>
    <col min="6658" max="6658" width="12.28515625" customWidth="1"/>
    <col min="6659" max="6659" width="9.85546875" customWidth="1"/>
    <col min="6660" max="6660" width="11.42578125" customWidth="1"/>
    <col min="6661" max="6661" width="9.7109375" customWidth="1"/>
    <col min="6662" max="6662" width="9.85546875" customWidth="1"/>
    <col min="6663" max="6663" width="9.7109375" customWidth="1"/>
    <col min="6913" max="6913" width="44.7109375" customWidth="1"/>
    <col min="6914" max="6914" width="12.28515625" customWidth="1"/>
    <col min="6915" max="6915" width="9.85546875" customWidth="1"/>
    <col min="6916" max="6916" width="11.42578125" customWidth="1"/>
    <col min="6917" max="6917" width="9.7109375" customWidth="1"/>
    <col min="6918" max="6918" width="9.85546875" customWidth="1"/>
    <col min="6919" max="6919" width="9.7109375" customWidth="1"/>
    <col min="7169" max="7169" width="44.7109375" customWidth="1"/>
    <col min="7170" max="7170" width="12.28515625" customWidth="1"/>
    <col min="7171" max="7171" width="9.85546875" customWidth="1"/>
    <col min="7172" max="7172" width="11.42578125" customWidth="1"/>
    <col min="7173" max="7173" width="9.7109375" customWidth="1"/>
    <col min="7174" max="7174" width="9.85546875" customWidth="1"/>
    <col min="7175" max="7175" width="9.7109375" customWidth="1"/>
    <col min="7425" max="7425" width="44.7109375" customWidth="1"/>
    <col min="7426" max="7426" width="12.28515625" customWidth="1"/>
    <col min="7427" max="7427" width="9.85546875" customWidth="1"/>
    <col min="7428" max="7428" width="11.42578125" customWidth="1"/>
    <col min="7429" max="7429" width="9.7109375" customWidth="1"/>
    <col min="7430" max="7430" width="9.85546875" customWidth="1"/>
    <col min="7431" max="7431" width="9.7109375" customWidth="1"/>
    <col min="7681" max="7681" width="44.7109375" customWidth="1"/>
    <col min="7682" max="7682" width="12.28515625" customWidth="1"/>
    <col min="7683" max="7683" width="9.85546875" customWidth="1"/>
    <col min="7684" max="7684" width="11.42578125" customWidth="1"/>
    <col min="7685" max="7685" width="9.7109375" customWidth="1"/>
    <col min="7686" max="7686" width="9.85546875" customWidth="1"/>
    <col min="7687" max="7687" width="9.7109375" customWidth="1"/>
    <col min="7937" max="7937" width="44.7109375" customWidth="1"/>
    <col min="7938" max="7938" width="12.28515625" customWidth="1"/>
    <col min="7939" max="7939" width="9.85546875" customWidth="1"/>
    <col min="7940" max="7940" width="11.42578125" customWidth="1"/>
    <col min="7941" max="7941" width="9.7109375" customWidth="1"/>
    <col min="7942" max="7942" width="9.85546875" customWidth="1"/>
    <col min="7943" max="7943" width="9.7109375" customWidth="1"/>
    <col min="8193" max="8193" width="44.7109375" customWidth="1"/>
    <col min="8194" max="8194" width="12.28515625" customWidth="1"/>
    <col min="8195" max="8195" width="9.85546875" customWidth="1"/>
    <col min="8196" max="8196" width="11.42578125" customWidth="1"/>
    <col min="8197" max="8197" width="9.7109375" customWidth="1"/>
    <col min="8198" max="8198" width="9.85546875" customWidth="1"/>
    <col min="8199" max="8199" width="9.7109375" customWidth="1"/>
    <col min="8449" max="8449" width="44.7109375" customWidth="1"/>
    <col min="8450" max="8450" width="12.28515625" customWidth="1"/>
    <col min="8451" max="8451" width="9.85546875" customWidth="1"/>
    <col min="8452" max="8452" width="11.42578125" customWidth="1"/>
    <col min="8453" max="8453" width="9.7109375" customWidth="1"/>
    <col min="8454" max="8454" width="9.85546875" customWidth="1"/>
    <col min="8455" max="8455" width="9.7109375" customWidth="1"/>
    <col min="8705" max="8705" width="44.7109375" customWidth="1"/>
    <col min="8706" max="8706" width="12.28515625" customWidth="1"/>
    <col min="8707" max="8707" width="9.85546875" customWidth="1"/>
    <col min="8708" max="8708" width="11.42578125" customWidth="1"/>
    <col min="8709" max="8709" width="9.7109375" customWidth="1"/>
    <col min="8710" max="8710" width="9.85546875" customWidth="1"/>
    <col min="8711" max="8711" width="9.7109375" customWidth="1"/>
    <col min="8961" max="8961" width="44.7109375" customWidth="1"/>
    <col min="8962" max="8962" width="12.28515625" customWidth="1"/>
    <col min="8963" max="8963" width="9.85546875" customWidth="1"/>
    <col min="8964" max="8964" width="11.42578125" customWidth="1"/>
    <col min="8965" max="8965" width="9.7109375" customWidth="1"/>
    <col min="8966" max="8966" width="9.85546875" customWidth="1"/>
    <col min="8967" max="8967" width="9.7109375" customWidth="1"/>
    <col min="9217" max="9217" width="44.7109375" customWidth="1"/>
    <col min="9218" max="9218" width="12.28515625" customWidth="1"/>
    <col min="9219" max="9219" width="9.85546875" customWidth="1"/>
    <col min="9220" max="9220" width="11.42578125" customWidth="1"/>
    <col min="9221" max="9221" width="9.7109375" customWidth="1"/>
    <col min="9222" max="9222" width="9.85546875" customWidth="1"/>
    <col min="9223" max="9223" width="9.7109375" customWidth="1"/>
    <col min="9473" max="9473" width="44.7109375" customWidth="1"/>
    <col min="9474" max="9474" width="12.28515625" customWidth="1"/>
    <col min="9475" max="9475" width="9.85546875" customWidth="1"/>
    <col min="9476" max="9476" width="11.42578125" customWidth="1"/>
    <col min="9477" max="9477" width="9.7109375" customWidth="1"/>
    <col min="9478" max="9478" width="9.85546875" customWidth="1"/>
    <col min="9479" max="9479" width="9.7109375" customWidth="1"/>
    <col min="9729" max="9729" width="44.7109375" customWidth="1"/>
    <col min="9730" max="9730" width="12.28515625" customWidth="1"/>
    <col min="9731" max="9731" width="9.85546875" customWidth="1"/>
    <col min="9732" max="9732" width="11.42578125" customWidth="1"/>
    <col min="9733" max="9733" width="9.7109375" customWidth="1"/>
    <col min="9734" max="9734" width="9.85546875" customWidth="1"/>
    <col min="9735" max="9735" width="9.7109375" customWidth="1"/>
    <col min="9985" max="9985" width="44.7109375" customWidth="1"/>
    <col min="9986" max="9986" width="12.28515625" customWidth="1"/>
    <col min="9987" max="9987" width="9.85546875" customWidth="1"/>
    <col min="9988" max="9988" width="11.42578125" customWidth="1"/>
    <col min="9989" max="9989" width="9.7109375" customWidth="1"/>
    <col min="9990" max="9990" width="9.85546875" customWidth="1"/>
    <col min="9991" max="9991" width="9.7109375" customWidth="1"/>
    <col min="10241" max="10241" width="44.7109375" customWidth="1"/>
    <col min="10242" max="10242" width="12.28515625" customWidth="1"/>
    <col min="10243" max="10243" width="9.85546875" customWidth="1"/>
    <col min="10244" max="10244" width="11.42578125" customWidth="1"/>
    <col min="10245" max="10245" width="9.7109375" customWidth="1"/>
    <col min="10246" max="10246" width="9.85546875" customWidth="1"/>
    <col min="10247" max="10247" width="9.7109375" customWidth="1"/>
    <col min="10497" max="10497" width="44.7109375" customWidth="1"/>
    <col min="10498" max="10498" width="12.28515625" customWidth="1"/>
    <col min="10499" max="10499" width="9.85546875" customWidth="1"/>
    <col min="10500" max="10500" width="11.42578125" customWidth="1"/>
    <col min="10501" max="10501" width="9.7109375" customWidth="1"/>
    <col min="10502" max="10502" width="9.85546875" customWidth="1"/>
    <col min="10503" max="10503" width="9.7109375" customWidth="1"/>
    <col min="10753" max="10753" width="44.7109375" customWidth="1"/>
    <col min="10754" max="10754" width="12.28515625" customWidth="1"/>
    <col min="10755" max="10755" width="9.85546875" customWidth="1"/>
    <col min="10756" max="10756" width="11.42578125" customWidth="1"/>
    <col min="10757" max="10757" width="9.7109375" customWidth="1"/>
    <col min="10758" max="10758" width="9.85546875" customWidth="1"/>
    <col min="10759" max="10759" width="9.7109375" customWidth="1"/>
    <col min="11009" max="11009" width="44.7109375" customWidth="1"/>
    <col min="11010" max="11010" width="12.28515625" customWidth="1"/>
    <col min="11011" max="11011" width="9.85546875" customWidth="1"/>
    <col min="11012" max="11012" width="11.42578125" customWidth="1"/>
    <col min="11013" max="11013" width="9.7109375" customWidth="1"/>
    <col min="11014" max="11014" width="9.85546875" customWidth="1"/>
    <col min="11015" max="11015" width="9.7109375" customWidth="1"/>
    <col min="11265" max="11265" width="44.7109375" customWidth="1"/>
    <col min="11266" max="11266" width="12.28515625" customWidth="1"/>
    <col min="11267" max="11267" width="9.85546875" customWidth="1"/>
    <col min="11268" max="11268" width="11.42578125" customWidth="1"/>
    <col min="11269" max="11269" width="9.7109375" customWidth="1"/>
    <col min="11270" max="11270" width="9.85546875" customWidth="1"/>
    <col min="11271" max="11271" width="9.7109375" customWidth="1"/>
    <col min="11521" max="11521" width="44.7109375" customWidth="1"/>
    <col min="11522" max="11522" width="12.28515625" customWidth="1"/>
    <col min="11523" max="11523" width="9.85546875" customWidth="1"/>
    <col min="11524" max="11524" width="11.42578125" customWidth="1"/>
    <col min="11525" max="11525" width="9.7109375" customWidth="1"/>
    <col min="11526" max="11526" width="9.85546875" customWidth="1"/>
    <col min="11527" max="11527" width="9.7109375" customWidth="1"/>
    <col min="11777" max="11777" width="44.7109375" customWidth="1"/>
    <col min="11778" max="11778" width="12.28515625" customWidth="1"/>
    <col min="11779" max="11779" width="9.85546875" customWidth="1"/>
    <col min="11780" max="11780" width="11.42578125" customWidth="1"/>
    <col min="11781" max="11781" width="9.7109375" customWidth="1"/>
    <col min="11782" max="11782" width="9.85546875" customWidth="1"/>
    <col min="11783" max="11783" width="9.7109375" customWidth="1"/>
    <col min="12033" max="12033" width="44.7109375" customWidth="1"/>
    <col min="12034" max="12034" width="12.28515625" customWidth="1"/>
    <col min="12035" max="12035" width="9.85546875" customWidth="1"/>
    <col min="12036" max="12036" width="11.42578125" customWidth="1"/>
    <col min="12037" max="12037" width="9.7109375" customWidth="1"/>
    <col min="12038" max="12038" width="9.85546875" customWidth="1"/>
    <col min="12039" max="12039" width="9.7109375" customWidth="1"/>
    <col min="12289" max="12289" width="44.7109375" customWidth="1"/>
    <col min="12290" max="12290" width="12.28515625" customWidth="1"/>
    <col min="12291" max="12291" width="9.85546875" customWidth="1"/>
    <col min="12292" max="12292" width="11.42578125" customWidth="1"/>
    <col min="12293" max="12293" width="9.7109375" customWidth="1"/>
    <col min="12294" max="12294" width="9.85546875" customWidth="1"/>
    <col min="12295" max="12295" width="9.7109375" customWidth="1"/>
    <col min="12545" max="12545" width="44.7109375" customWidth="1"/>
    <col min="12546" max="12546" width="12.28515625" customWidth="1"/>
    <col min="12547" max="12547" width="9.85546875" customWidth="1"/>
    <col min="12548" max="12548" width="11.42578125" customWidth="1"/>
    <col min="12549" max="12549" width="9.7109375" customWidth="1"/>
    <col min="12550" max="12550" width="9.85546875" customWidth="1"/>
    <col min="12551" max="12551" width="9.7109375" customWidth="1"/>
    <col min="12801" max="12801" width="44.7109375" customWidth="1"/>
    <col min="12802" max="12802" width="12.28515625" customWidth="1"/>
    <col min="12803" max="12803" width="9.85546875" customWidth="1"/>
    <col min="12804" max="12804" width="11.42578125" customWidth="1"/>
    <col min="12805" max="12805" width="9.7109375" customWidth="1"/>
    <col min="12806" max="12806" width="9.85546875" customWidth="1"/>
    <col min="12807" max="12807" width="9.7109375" customWidth="1"/>
    <col min="13057" max="13057" width="44.7109375" customWidth="1"/>
    <col min="13058" max="13058" width="12.28515625" customWidth="1"/>
    <col min="13059" max="13059" width="9.85546875" customWidth="1"/>
    <col min="13060" max="13060" width="11.42578125" customWidth="1"/>
    <col min="13061" max="13061" width="9.7109375" customWidth="1"/>
    <col min="13062" max="13062" width="9.85546875" customWidth="1"/>
    <col min="13063" max="13063" width="9.7109375" customWidth="1"/>
    <col min="13313" max="13313" width="44.7109375" customWidth="1"/>
    <col min="13314" max="13314" width="12.28515625" customWidth="1"/>
    <col min="13315" max="13315" width="9.85546875" customWidth="1"/>
    <col min="13316" max="13316" width="11.42578125" customWidth="1"/>
    <col min="13317" max="13317" width="9.7109375" customWidth="1"/>
    <col min="13318" max="13318" width="9.85546875" customWidth="1"/>
    <col min="13319" max="13319" width="9.7109375" customWidth="1"/>
    <col min="13569" max="13569" width="44.7109375" customWidth="1"/>
    <col min="13570" max="13570" width="12.28515625" customWidth="1"/>
    <col min="13571" max="13571" width="9.85546875" customWidth="1"/>
    <col min="13572" max="13572" width="11.42578125" customWidth="1"/>
    <col min="13573" max="13573" width="9.7109375" customWidth="1"/>
    <col min="13574" max="13574" width="9.85546875" customWidth="1"/>
    <col min="13575" max="13575" width="9.7109375" customWidth="1"/>
    <col min="13825" max="13825" width="44.7109375" customWidth="1"/>
    <col min="13826" max="13826" width="12.28515625" customWidth="1"/>
    <col min="13827" max="13827" width="9.85546875" customWidth="1"/>
    <col min="13828" max="13828" width="11.42578125" customWidth="1"/>
    <col min="13829" max="13829" width="9.7109375" customWidth="1"/>
    <col min="13830" max="13830" width="9.85546875" customWidth="1"/>
    <col min="13831" max="13831" width="9.7109375" customWidth="1"/>
    <col min="14081" max="14081" width="44.7109375" customWidth="1"/>
    <col min="14082" max="14082" width="12.28515625" customWidth="1"/>
    <col min="14083" max="14083" width="9.85546875" customWidth="1"/>
    <col min="14084" max="14084" width="11.42578125" customWidth="1"/>
    <col min="14085" max="14085" width="9.7109375" customWidth="1"/>
    <col min="14086" max="14086" width="9.85546875" customWidth="1"/>
    <col min="14087" max="14087" width="9.7109375" customWidth="1"/>
    <col min="14337" max="14337" width="44.7109375" customWidth="1"/>
    <col min="14338" max="14338" width="12.28515625" customWidth="1"/>
    <col min="14339" max="14339" width="9.85546875" customWidth="1"/>
    <col min="14340" max="14340" width="11.42578125" customWidth="1"/>
    <col min="14341" max="14341" width="9.7109375" customWidth="1"/>
    <col min="14342" max="14342" width="9.85546875" customWidth="1"/>
    <col min="14343" max="14343" width="9.7109375" customWidth="1"/>
    <col min="14593" max="14593" width="44.7109375" customWidth="1"/>
    <col min="14594" max="14594" width="12.28515625" customWidth="1"/>
    <col min="14595" max="14595" width="9.85546875" customWidth="1"/>
    <col min="14596" max="14596" width="11.42578125" customWidth="1"/>
    <col min="14597" max="14597" width="9.7109375" customWidth="1"/>
    <col min="14598" max="14598" width="9.85546875" customWidth="1"/>
    <col min="14599" max="14599" width="9.7109375" customWidth="1"/>
    <col min="14849" max="14849" width="44.7109375" customWidth="1"/>
    <col min="14850" max="14850" width="12.28515625" customWidth="1"/>
    <col min="14851" max="14851" width="9.85546875" customWidth="1"/>
    <col min="14852" max="14852" width="11.42578125" customWidth="1"/>
    <col min="14853" max="14853" width="9.7109375" customWidth="1"/>
    <col min="14854" max="14854" width="9.85546875" customWidth="1"/>
    <col min="14855" max="14855" width="9.7109375" customWidth="1"/>
    <col min="15105" max="15105" width="44.7109375" customWidth="1"/>
    <col min="15106" max="15106" width="12.28515625" customWidth="1"/>
    <col min="15107" max="15107" width="9.85546875" customWidth="1"/>
    <col min="15108" max="15108" width="11.42578125" customWidth="1"/>
    <col min="15109" max="15109" width="9.7109375" customWidth="1"/>
    <col min="15110" max="15110" width="9.85546875" customWidth="1"/>
    <col min="15111" max="15111" width="9.7109375" customWidth="1"/>
    <col min="15361" max="15361" width="44.7109375" customWidth="1"/>
    <col min="15362" max="15362" width="12.28515625" customWidth="1"/>
    <col min="15363" max="15363" width="9.85546875" customWidth="1"/>
    <col min="15364" max="15364" width="11.42578125" customWidth="1"/>
    <col min="15365" max="15365" width="9.7109375" customWidth="1"/>
    <col min="15366" max="15366" width="9.85546875" customWidth="1"/>
    <col min="15367" max="15367" width="9.7109375" customWidth="1"/>
    <col min="15617" max="15617" width="44.7109375" customWidth="1"/>
    <col min="15618" max="15618" width="12.28515625" customWidth="1"/>
    <col min="15619" max="15619" width="9.85546875" customWidth="1"/>
    <col min="15620" max="15620" width="11.42578125" customWidth="1"/>
    <col min="15621" max="15621" width="9.7109375" customWidth="1"/>
    <col min="15622" max="15622" width="9.85546875" customWidth="1"/>
    <col min="15623" max="15623" width="9.7109375" customWidth="1"/>
    <col min="15873" max="15873" width="44.7109375" customWidth="1"/>
    <col min="15874" max="15874" width="12.28515625" customWidth="1"/>
    <col min="15875" max="15875" width="9.85546875" customWidth="1"/>
    <col min="15876" max="15876" width="11.42578125" customWidth="1"/>
    <col min="15877" max="15877" width="9.7109375" customWidth="1"/>
    <col min="15878" max="15878" width="9.85546875" customWidth="1"/>
    <col min="15879" max="15879" width="9.7109375" customWidth="1"/>
    <col min="16129" max="16129" width="44.7109375" customWidth="1"/>
    <col min="16130" max="16130" width="12.28515625" customWidth="1"/>
    <col min="16131" max="16131" width="9.85546875" customWidth="1"/>
    <col min="16132" max="16132" width="11.42578125" customWidth="1"/>
    <col min="16133" max="16133" width="9.7109375" customWidth="1"/>
    <col min="16134" max="16134" width="9.85546875" customWidth="1"/>
    <col min="16135" max="16135" width="9.7109375" customWidth="1"/>
  </cols>
  <sheetData>
    <row r="1" spans="1:7" x14ac:dyDescent="0.25">
      <c r="A1" t="s">
        <v>19</v>
      </c>
    </row>
    <row r="2" spans="1:7" x14ac:dyDescent="0.25">
      <c r="A2" t="s">
        <v>20</v>
      </c>
    </row>
    <row r="4" spans="1:7" x14ac:dyDescent="0.25">
      <c r="A4" t="s">
        <v>2</v>
      </c>
    </row>
    <row r="6" spans="1:7" x14ac:dyDescent="0.25">
      <c r="A6" s="1" t="s">
        <v>3</v>
      </c>
      <c r="B6" s="1" t="s">
        <v>18</v>
      </c>
      <c r="C6" s="2" t="s">
        <v>5</v>
      </c>
      <c r="D6" s="3"/>
      <c r="E6" s="19" t="s">
        <v>6</v>
      </c>
      <c r="F6" s="20"/>
      <c r="G6" s="21"/>
    </row>
    <row r="7" spans="1:7" x14ac:dyDescent="0.25">
      <c r="A7" s="5"/>
      <c r="B7" s="5"/>
      <c r="C7" s="6"/>
      <c r="D7" s="7"/>
      <c r="E7" s="22"/>
      <c r="F7" s="23"/>
      <c r="G7" s="24"/>
    </row>
    <row r="8" spans="1:7" x14ac:dyDescent="0.25">
      <c r="A8" s="5"/>
      <c r="B8" s="5"/>
      <c r="C8" s="1" t="s">
        <v>7</v>
      </c>
      <c r="D8" s="1" t="s">
        <v>8</v>
      </c>
      <c r="E8" s="1" t="s">
        <v>9</v>
      </c>
      <c r="F8" s="1" t="s">
        <v>10</v>
      </c>
      <c r="G8" s="1" t="s">
        <v>11</v>
      </c>
    </row>
    <row r="9" spans="1:7" x14ac:dyDescent="0.25">
      <c r="A9" s="5"/>
      <c r="B9" s="5"/>
      <c r="C9" s="5"/>
      <c r="D9" s="5"/>
      <c r="E9" s="5"/>
      <c r="F9" s="5"/>
      <c r="G9" s="5"/>
    </row>
    <row r="10" spans="1:7" x14ac:dyDescent="0.25">
      <c r="A10" s="9"/>
      <c r="B10" s="9"/>
      <c r="C10" s="9"/>
      <c r="D10" s="9"/>
      <c r="E10" s="9"/>
      <c r="F10" s="9"/>
      <c r="G10" s="9"/>
    </row>
    <row r="11" spans="1:7" x14ac:dyDescent="0.25">
      <c r="A11" s="10"/>
    </row>
    <row r="12" spans="1:7" x14ac:dyDescent="0.25">
      <c r="A12" s="16" t="str">
        <f>[4]Z51T800!C2</f>
        <v>OGÓŁEM</v>
      </c>
      <c r="B12" s="17">
        <f>[4]Z51T800!D2</f>
        <v>52708</v>
      </c>
      <c r="C12" s="17">
        <f>[4]Z51T800!E2</f>
        <v>8033</v>
      </c>
      <c r="D12" s="17">
        <f>[4]Z51T800!F2</f>
        <v>44675</v>
      </c>
      <c r="E12" s="17">
        <f>[4]Z51T800!G2</f>
        <v>25681</v>
      </c>
      <c r="F12" s="17">
        <f>[4]Z51T800!H2</f>
        <v>11160</v>
      </c>
      <c r="G12" s="17">
        <f>[4]Z51T800!I2</f>
        <v>15867</v>
      </c>
    </row>
    <row r="13" spans="1:7" ht="30" x14ac:dyDescent="0.25">
      <c r="A13" s="16" t="str">
        <f>[4]Z51T800!C3</f>
        <v>1. PRZEDSTAWICIELE WŁADZ PUBLICZNYCH, WYŻSI URZĘDNICY I KIEROWNICY</v>
      </c>
      <c r="B13" s="17">
        <f>[4]Z51T800!D3</f>
        <v>2251</v>
      </c>
      <c r="C13" s="17">
        <f>[4]Z51T800!E3</f>
        <v>497</v>
      </c>
      <c r="D13" s="17">
        <f>[4]Z51T800!F3</f>
        <v>1754</v>
      </c>
      <c r="E13" s="17">
        <f>[4]Z51T800!G3</f>
        <v>1354</v>
      </c>
      <c r="F13" s="17">
        <f>[4]Z51T800!H3</f>
        <v>439</v>
      </c>
      <c r="G13" s="17">
        <f>[4]Z51T800!I3</f>
        <v>458</v>
      </c>
    </row>
    <row r="14" spans="1:7" ht="30" x14ac:dyDescent="0.25">
      <c r="A14" s="16" t="str">
        <f>[4]Z51T800!C4</f>
        <v>11. PRZEDSTAWICIELE WŁADZ PUBLICZNYCH, WYŻSI URZĘDNICY I DYREKTORZY GENERALNI</v>
      </c>
      <c r="B14" s="17">
        <f>[4]Z51T800!D4</f>
        <v>192</v>
      </c>
      <c r="C14" s="17">
        <f>[4]Z51T800!E4</f>
        <v>139</v>
      </c>
      <c r="D14" s="17">
        <f>[4]Z51T800!F4</f>
        <v>53</v>
      </c>
      <c r="E14" s="17">
        <f>[4]Z51T800!G4</f>
        <v>139</v>
      </c>
      <c r="F14" s="17">
        <f>[4]Z51T800!H4</f>
        <v>32</v>
      </c>
      <c r="G14" s="17">
        <f>[4]Z51T800!I4</f>
        <v>21</v>
      </c>
    </row>
    <row r="15" spans="1:7" ht="30" x14ac:dyDescent="0.25">
      <c r="A15" s="16" t="str">
        <f>[4]Z51T800!C5</f>
        <v>12. KIEROWNICY DO SPRAW ZARZĄDZANIA I HANDLU</v>
      </c>
      <c r="B15" s="17">
        <f>[4]Z51T800!D5</f>
        <v>1128</v>
      </c>
      <c r="C15" s="17">
        <f>[4]Z51T800!E5</f>
        <v>308</v>
      </c>
      <c r="D15" s="17">
        <f>[4]Z51T800!F5</f>
        <v>820</v>
      </c>
      <c r="E15" s="17">
        <f>[4]Z51T800!G5</f>
        <v>759</v>
      </c>
      <c r="F15" s="17">
        <f>[4]Z51T800!H5</f>
        <v>106</v>
      </c>
      <c r="G15" s="17">
        <f>[4]Z51T800!I5</f>
        <v>263</v>
      </c>
    </row>
    <row r="16" spans="1:7" x14ac:dyDescent="0.25">
      <c r="A16" s="16" t="str">
        <f>[4]Z51T800!C6</f>
        <v>13. KIEROWNICY DO SPRAW PRODUKCJI I USŁUG</v>
      </c>
      <c r="B16" s="17">
        <f>[4]Z51T800!D6</f>
        <v>752</v>
      </c>
      <c r="C16" s="17">
        <f>[4]Z51T800!E6</f>
        <v>30</v>
      </c>
      <c r="D16" s="17">
        <f>[4]Z51T800!F6</f>
        <v>722</v>
      </c>
      <c r="E16" s="17">
        <f>[4]Z51T800!G6</f>
        <v>349</v>
      </c>
      <c r="F16" s="17">
        <f>[4]Z51T800!H6</f>
        <v>295</v>
      </c>
      <c r="G16" s="17">
        <f>[4]Z51T800!I6</f>
        <v>108</v>
      </c>
    </row>
    <row r="17" spans="1:7" ht="30" x14ac:dyDescent="0.25">
      <c r="A17" s="16" t="str">
        <f>[4]Z51T800!C7</f>
        <v>14. KIEROWNICY W BRANŻY HOTELARSKIEJ, HANDLU I INNYCH BRANŻACH</v>
      </c>
      <c r="B17" s="17">
        <f>[4]Z51T800!D7</f>
        <v>179</v>
      </c>
      <c r="C17" s="17">
        <f>[4]Z51T800!E7</f>
        <v>20</v>
      </c>
      <c r="D17" s="17">
        <f>[4]Z51T800!F7</f>
        <v>159</v>
      </c>
      <c r="E17" s="17">
        <f>[4]Z51T800!G7</f>
        <v>107</v>
      </c>
      <c r="F17" s="17">
        <f>[4]Z51T800!H7</f>
        <v>6</v>
      </c>
      <c r="G17" s="17">
        <f>[4]Z51T800!I7</f>
        <v>66</v>
      </c>
    </row>
    <row r="18" spans="1:7" x14ac:dyDescent="0.25">
      <c r="A18" s="16" t="str">
        <f>[4]Z51T800!C8</f>
        <v>2. SPECJALIŚCI</v>
      </c>
      <c r="B18" s="17">
        <f>[4]Z51T800!D8</f>
        <v>10283</v>
      </c>
      <c r="C18" s="17">
        <f>[4]Z51T800!E8</f>
        <v>3522</v>
      </c>
      <c r="D18" s="17">
        <f>[4]Z51T800!F8</f>
        <v>6761</v>
      </c>
      <c r="E18" s="17">
        <f>[4]Z51T800!G8</f>
        <v>7533</v>
      </c>
      <c r="F18" s="17">
        <f>[4]Z51T800!H8</f>
        <v>1369</v>
      </c>
      <c r="G18" s="17">
        <f>[4]Z51T800!I8</f>
        <v>1381</v>
      </c>
    </row>
    <row r="19" spans="1:7" ht="45" x14ac:dyDescent="0.25">
      <c r="A19" s="16" t="str">
        <f>[4]Z51T800!C9</f>
        <v>21. SPECJALIŚCI NAUK FIZYCZNYCH,MATEMATYCZNYCH I TECHNICZNYCH</v>
      </c>
      <c r="B19" s="17">
        <f>[4]Z51T800!D9</f>
        <v>1944</v>
      </c>
      <c r="C19" s="17">
        <f>[4]Z51T800!E9</f>
        <v>498</v>
      </c>
      <c r="D19" s="17">
        <f>[4]Z51T800!F9</f>
        <v>1446</v>
      </c>
      <c r="E19" s="17">
        <f>[4]Z51T800!G9</f>
        <v>1605</v>
      </c>
      <c r="F19" s="17">
        <f>[4]Z51T800!H9</f>
        <v>228</v>
      </c>
      <c r="G19" s="17">
        <f>[4]Z51T800!I9</f>
        <v>111</v>
      </c>
    </row>
    <row r="20" spans="1:7" x14ac:dyDescent="0.25">
      <c r="A20" s="16" t="str">
        <f>[4]Z51T800!C10</f>
        <v>22. SPECJALIŚCI DO SPRAW ZDROWIA</v>
      </c>
      <c r="B20" s="17">
        <f>[4]Z51T800!D10</f>
        <v>1578</v>
      </c>
      <c r="C20" s="17">
        <f>[4]Z51T800!E10</f>
        <v>1097</v>
      </c>
      <c r="D20" s="17">
        <f>[4]Z51T800!F10</f>
        <v>481</v>
      </c>
      <c r="E20" s="17">
        <f>[4]Z51T800!G10</f>
        <v>1096</v>
      </c>
      <c r="F20" s="17">
        <f>[4]Z51T800!H10</f>
        <v>237</v>
      </c>
      <c r="G20" s="17">
        <f>[4]Z51T800!I10</f>
        <v>245</v>
      </c>
    </row>
    <row r="21" spans="1:7" x14ac:dyDescent="0.25">
      <c r="A21" s="16" t="str">
        <f>[4]Z51T800!C11</f>
        <v>23. SPECJALIŚCI NAUCZANIA I WYCHOWANIA</v>
      </c>
      <c r="B21" s="17">
        <f>[4]Z51T800!D11</f>
        <v>342</v>
      </c>
      <c r="C21" s="17">
        <f>[4]Z51T800!E11</f>
        <v>301</v>
      </c>
      <c r="D21" s="17">
        <f>[4]Z51T800!F11</f>
        <v>41</v>
      </c>
      <c r="E21" s="17">
        <f>[4]Z51T800!G11</f>
        <v>175</v>
      </c>
      <c r="F21" s="17">
        <f>[4]Z51T800!H11</f>
        <v>107</v>
      </c>
      <c r="G21" s="17">
        <f>[4]Z51T800!I11</f>
        <v>60</v>
      </c>
    </row>
    <row r="22" spans="1:7" ht="30" x14ac:dyDescent="0.25">
      <c r="A22" s="16" t="str">
        <f>[4]Z51T800!C12</f>
        <v>24. SPECJALIŚCI DO SPRAW EKONOMICZNYCH I ZARZĄDZANIA</v>
      </c>
      <c r="B22" s="17">
        <f>[4]Z51T800!D12</f>
        <v>4359</v>
      </c>
      <c r="C22" s="17">
        <f>[4]Z51T800!E12</f>
        <v>1241</v>
      </c>
      <c r="D22" s="17">
        <f>[4]Z51T800!F12</f>
        <v>3118</v>
      </c>
      <c r="E22" s="17">
        <f>[4]Z51T800!G12</f>
        <v>3603</v>
      </c>
      <c r="F22" s="17">
        <f>[4]Z51T800!H12</f>
        <v>303</v>
      </c>
      <c r="G22" s="17">
        <f>[4]Z51T800!I12</f>
        <v>453</v>
      </c>
    </row>
    <row r="23" spans="1:7" ht="30" x14ac:dyDescent="0.25">
      <c r="A23" s="16" t="str">
        <f>[4]Z51T800!C13</f>
        <v>25. SPECJALIŚCI DO SPRAW TECHNOLOGII INFORMACYJNO-KOMUNIKACYJNYCH</v>
      </c>
      <c r="B23" s="17">
        <f>[4]Z51T800!D13</f>
        <v>1542</v>
      </c>
      <c r="C23" s="17">
        <f>[4]Z51T800!E13</f>
        <v>110</v>
      </c>
      <c r="D23" s="17">
        <f>[4]Z51T800!F13</f>
        <v>1432</v>
      </c>
      <c r="E23" s="17">
        <f>[4]Z51T800!G13</f>
        <v>838</v>
      </c>
      <c r="F23" s="17">
        <f>[4]Z51T800!H13</f>
        <v>410</v>
      </c>
      <c r="G23" s="17">
        <f>[4]Z51T800!I13</f>
        <v>294</v>
      </c>
    </row>
    <row r="24" spans="1:7" ht="30" x14ac:dyDescent="0.25">
      <c r="A24" s="16" t="str">
        <f>[4]Z51T800!C14</f>
        <v>26. SPECJALIŚCI Z DZIEDZINY PRAWA, DZIEDZIN SPOŁECZNYCH I KULTURY</v>
      </c>
      <c r="B24" s="17">
        <f>[4]Z51T800!D14</f>
        <v>518</v>
      </c>
      <c r="C24" s="17">
        <f>[4]Z51T800!E14</f>
        <v>275</v>
      </c>
      <c r="D24" s="17">
        <f>[4]Z51T800!F14</f>
        <v>243</v>
      </c>
      <c r="E24" s="17">
        <f>[4]Z51T800!G14</f>
        <v>216</v>
      </c>
      <c r="F24" s="17">
        <f>[4]Z51T800!H14</f>
        <v>84</v>
      </c>
      <c r="G24" s="17">
        <f>[4]Z51T800!I14</f>
        <v>218</v>
      </c>
    </row>
    <row r="25" spans="1:7" x14ac:dyDescent="0.25">
      <c r="A25" s="16" t="str">
        <f>[4]Z51T800!C15</f>
        <v>3. TECHNICY I INNY ŚREDNI PERSONEL</v>
      </c>
      <c r="B25" s="17">
        <f>[4]Z51T800!D15</f>
        <v>4629</v>
      </c>
      <c r="C25" s="17">
        <f>[4]Z51T800!E15</f>
        <v>1391</v>
      </c>
      <c r="D25" s="17">
        <f>[4]Z51T800!F15</f>
        <v>3238</v>
      </c>
      <c r="E25" s="17">
        <f>[4]Z51T800!G15</f>
        <v>2649</v>
      </c>
      <c r="F25" s="17">
        <f>[4]Z51T800!H15</f>
        <v>888</v>
      </c>
      <c r="G25" s="17">
        <f>[4]Z51T800!I15</f>
        <v>1092</v>
      </c>
    </row>
    <row r="26" spans="1:7" ht="30" x14ac:dyDescent="0.25">
      <c r="A26" s="16" t="str">
        <f>[4]Z51T800!C16</f>
        <v>31. ŚREDNI PERSONEL NAUK FIZYCZNYCH, CHEMICZNYCH I TECHNICZNYCH</v>
      </c>
      <c r="B26" s="17">
        <f>[4]Z51T800!D16</f>
        <v>789</v>
      </c>
      <c r="C26" s="17">
        <f>[4]Z51T800!E16</f>
        <v>159</v>
      </c>
      <c r="D26" s="17">
        <f>[4]Z51T800!F16</f>
        <v>630</v>
      </c>
      <c r="E26" s="17">
        <f>[4]Z51T800!G16</f>
        <v>512</v>
      </c>
      <c r="F26" s="17">
        <f>[4]Z51T800!H16</f>
        <v>181</v>
      </c>
      <c r="G26" s="17">
        <f>[4]Z51T800!I16</f>
        <v>96</v>
      </c>
    </row>
    <row r="27" spans="1:7" x14ac:dyDescent="0.25">
      <c r="A27" s="16" t="str">
        <f>[4]Z51T800!C17</f>
        <v>32. ŚREDNI PERSONEL DO SPRAW ZDROWIA</v>
      </c>
      <c r="B27" s="17">
        <f>[4]Z51T800!D17</f>
        <v>292</v>
      </c>
      <c r="C27" s="17">
        <f>[4]Z51T800!E17</f>
        <v>45</v>
      </c>
      <c r="D27" s="17">
        <f>[4]Z51T800!F17</f>
        <v>247</v>
      </c>
      <c r="E27" s="17">
        <f>[4]Z51T800!G17</f>
        <v>80</v>
      </c>
      <c r="F27" s="17">
        <f>[4]Z51T800!H17</f>
        <v>51</v>
      </c>
      <c r="G27" s="17">
        <f>[4]Z51T800!I17</f>
        <v>161</v>
      </c>
    </row>
    <row r="28" spans="1:7" ht="30" x14ac:dyDescent="0.25">
      <c r="A28" s="16" t="str">
        <f>[4]Z51T800!C18</f>
        <v>33. ŚREDNI PERSONEL DO SPRAW BIZNESU I ADMINISTRACJI</v>
      </c>
      <c r="B28" s="17">
        <f>[4]Z51T800!D18</f>
        <v>2157</v>
      </c>
      <c r="C28" s="17">
        <f>[4]Z51T800!E18</f>
        <v>746</v>
      </c>
      <c r="D28" s="17">
        <f>[4]Z51T800!F18</f>
        <v>1411</v>
      </c>
      <c r="E28" s="17">
        <f>[4]Z51T800!G18</f>
        <v>1447</v>
      </c>
      <c r="F28" s="17">
        <f>[4]Z51T800!H18</f>
        <v>360</v>
      </c>
      <c r="G28" s="17">
        <f>[4]Z51T800!I18</f>
        <v>350</v>
      </c>
    </row>
    <row r="29" spans="1:7" ht="30" x14ac:dyDescent="0.25">
      <c r="A29" s="16" t="str">
        <f>[4]Z51T800!C19</f>
        <v>34. ŚREDNI PERSONEL Z DZIEDZINY PRAWA, SPRAW SPOŁECZNYCH, KULTURY I POKREWNY</v>
      </c>
      <c r="B29" s="17">
        <f>[4]Z51T800!D19</f>
        <v>704</v>
      </c>
      <c r="C29" s="17">
        <f>[4]Z51T800!E19</f>
        <v>398</v>
      </c>
      <c r="D29" s="17">
        <f>[4]Z51T800!F19</f>
        <v>306</v>
      </c>
      <c r="E29" s="17">
        <f>[4]Z51T800!G19</f>
        <v>402</v>
      </c>
      <c r="F29" s="17">
        <f>[4]Z51T800!H19</f>
        <v>183</v>
      </c>
      <c r="G29" s="17">
        <f>[4]Z51T800!I19</f>
        <v>119</v>
      </c>
    </row>
    <row r="30" spans="1:7" x14ac:dyDescent="0.25">
      <c r="A30" s="16" t="str">
        <f>[4]Z51T800!C20</f>
        <v>35.TECHNICY INFORMATYCY</v>
      </c>
      <c r="B30" s="17">
        <f>[4]Z51T800!D20</f>
        <v>687</v>
      </c>
      <c r="C30" s="17">
        <f>[4]Z51T800!E20</f>
        <v>43</v>
      </c>
      <c r="D30" s="17">
        <f>[4]Z51T800!F20</f>
        <v>644</v>
      </c>
      <c r="E30" s="17">
        <f>[4]Z51T800!G20</f>
        <v>208</v>
      </c>
      <c r="F30" s="17">
        <f>[4]Z51T800!H20</f>
        <v>113</v>
      </c>
      <c r="G30" s="17">
        <f>[4]Z51T800!I20</f>
        <v>366</v>
      </c>
    </row>
    <row r="31" spans="1:7" x14ac:dyDescent="0.25">
      <c r="A31" s="16" t="str">
        <f>[4]Z51T800!C21</f>
        <v>4. PRACOWNICY BIUROWI</v>
      </c>
      <c r="B31" s="17">
        <f>[4]Z51T800!D21</f>
        <v>5364</v>
      </c>
      <c r="C31" s="17">
        <f>[4]Z51T800!E21</f>
        <v>994</v>
      </c>
      <c r="D31" s="17">
        <f>[4]Z51T800!F21</f>
        <v>4370</v>
      </c>
      <c r="E31" s="17">
        <f>[4]Z51T800!G21</f>
        <v>2670</v>
      </c>
      <c r="F31" s="17">
        <f>[4]Z51T800!H21</f>
        <v>1137</v>
      </c>
      <c r="G31" s="17">
        <f>[4]Z51T800!I21</f>
        <v>1557</v>
      </c>
    </row>
    <row r="32" spans="1:7" ht="30" x14ac:dyDescent="0.25">
      <c r="A32" s="16" t="str">
        <f>[4]Z51T800!C22</f>
        <v>41. SEKRETARKI, OPERATORZY URZĄDZEŃ BIUROWYCH I POKREWNI</v>
      </c>
      <c r="B32" s="17">
        <f>[4]Z51T800!D22</f>
        <v>770</v>
      </c>
      <c r="C32" s="17">
        <f>[4]Z51T800!E22</f>
        <v>259</v>
      </c>
      <c r="D32" s="17">
        <f>[4]Z51T800!F22</f>
        <v>511</v>
      </c>
      <c r="E32" s="17">
        <f>[4]Z51T800!G22</f>
        <v>364</v>
      </c>
      <c r="F32" s="17">
        <f>[4]Z51T800!H22</f>
        <v>169</v>
      </c>
      <c r="G32" s="17">
        <f>[4]Z51T800!I22</f>
        <v>237</v>
      </c>
    </row>
    <row r="33" spans="1:7" x14ac:dyDescent="0.25">
      <c r="A33" s="16" t="str">
        <f>[4]Z51T800!C23</f>
        <v>42. PRACOWNICY OBSŁUGI KLIENTA</v>
      </c>
      <c r="B33" s="17">
        <f>[4]Z51T800!D23</f>
        <v>2715</v>
      </c>
      <c r="C33" s="17">
        <f>[4]Z51T800!E23</f>
        <v>170</v>
      </c>
      <c r="D33" s="17">
        <f>[4]Z51T800!F23</f>
        <v>2545</v>
      </c>
      <c r="E33" s="17">
        <f>[4]Z51T800!G23</f>
        <v>1279</v>
      </c>
      <c r="F33" s="17">
        <f>[4]Z51T800!H23</f>
        <v>433</v>
      </c>
      <c r="G33" s="17">
        <f>[4]Z51T800!I23</f>
        <v>1003</v>
      </c>
    </row>
    <row r="34" spans="1:7" ht="30" x14ac:dyDescent="0.25">
      <c r="A34" s="16" t="str">
        <f>[4]Z51T800!C24</f>
        <v>43. PRACOWNICY DO SPRAW FINANSOWO-STATYSTYCZNYCH I EWIDENCJI MATERIAŁOWEJ</v>
      </c>
      <c r="B34" s="17">
        <f>[4]Z51T800!D24</f>
        <v>592</v>
      </c>
      <c r="C34" s="17">
        <f>[4]Z51T800!E24</f>
        <v>60</v>
      </c>
      <c r="D34" s="17">
        <f>[4]Z51T800!F24</f>
        <v>532</v>
      </c>
      <c r="E34" s="17">
        <f>[4]Z51T800!G24</f>
        <v>396</v>
      </c>
      <c r="F34" s="17">
        <f>[4]Z51T800!H24</f>
        <v>163</v>
      </c>
      <c r="G34" s="17">
        <f>[4]Z51T800!I24</f>
        <v>33</v>
      </c>
    </row>
    <row r="35" spans="1:7" x14ac:dyDescent="0.25">
      <c r="A35" s="16" t="str">
        <f>[4]Z51T800!C25</f>
        <v>44. POZOSTALI PRACOWNICY OBSŁUGI BIURA</v>
      </c>
      <c r="B35" s="17">
        <f>[4]Z51T800!D25</f>
        <v>1287</v>
      </c>
      <c r="C35" s="17">
        <f>[4]Z51T800!E25</f>
        <v>505</v>
      </c>
      <c r="D35" s="17">
        <f>[4]Z51T800!F25</f>
        <v>782</v>
      </c>
      <c r="E35" s="17">
        <f>[4]Z51T800!G25</f>
        <v>631</v>
      </c>
      <c r="F35" s="17">
        <f>[4]Z51T800!H25</f>
        <v>372</v>
      </c>
      <c r="G35" s="17">
        <f>[4]Z51T800!I25</f>
        <v>284</v>
      </c>
    </row>
    <row r="36" spans="1:7" x14ac:dyDescent="0.25">
      <c r="A36" s="16" t="str">
        <f>[4]Z51T800!C26</f>
        <v>5. PRACOWNICY USŁUG I SPRZEDAWCY</v>
      </c>
      <c r="B36" s="17">
        <f>[4]Z51T800!D26</f>
        <v>7276</v>
      </c>
      <c r="C36" s="17">
        <f>[4]Z51T800!E26</f>
        <v>384</v>
      </c>
      <c r="D36" s="17">
        <f>[4]Z51T800!F26</f>
        <v>6892</v>
      </c>
      <c r="E36" s="17">
        <f>[4]Z51T800!G26</f>
        <v>2456</v>
      </c>
      <c r="F36" s="17">
        <f>[4]Z51T800!H26</f>
        <v>1297</v>
      </c>
      <c r="G36" s="17">
        <f>[4]Z51T800!I26</f>
        <v>3523</v>
      </c>
    </row>
    <row r="37" spans="1:7" x14ac:dyDescent="0.25">
      <c r="A37" s="16" t="str">
        <f>[4]Z51T800!C27</f>
        <v>51. PRACOWNICY USŁUG OSOBISTYCH</v>
      </c>
      <c r="B37" s="17">
        <f>[4]Z51T800!D27</f>
        <v>1676</v>
      </c>
      <c r="C37" s="17">
        <f>[4]Z51T800!E27</f>
        <v>217</v>
      </c>
      <c r="D37" s="17">
        <f>[4]Z51T800!F27</f>
        <v>1459</v>
      </c>
      <c r="E37" s="17">
        <f>[4]Z51T800!G27</f>
        <v>381</v>
      </c>
      <c r="F37" s="17">
        <f>[4]Z51T800!H27</f>
        <v>297</v>
      </c>
      <c r="G37" s="17">
        <f>[4]Z51T800!I27</f>
        <v>998</v>
      </c>
    </row>
    <row r="38" spans="1:7" x14ac:dyDescent="0.25">
      <c r="A38" s="16" t="str">
        <f>[4]Z51T800!C28</f>
        <v>52. SPRZEDAWCY I POKREWNI</v>
      </c>
      <c r="B38" s="17">
        <f>[4]Z51T800!D28</f>
        <v>5043</v>
      </c>
      <c r="C38" s="17">
        <f>[4]Z51T800!E28</f>
        <v>22</v>
      </c>
      <c r="D38" s="17">
        <f>[4]Z51T800!F28</f>
        <v>5021</v>
      </c>
      <c r="E38" s="17">
        <f>[4]Z51T800!G28</f>
        <v>1602</v>
      </c>
      <c r="F38" s="17">
        <f>[4]Z51T800!H28</f>
        <v>973</v>
      </c>
      <c r="G38" s="17">
        <f>[4]Z51T800!I28</f>
        <v>2468</v>
      </c>
    </row>
    <row r="39" spans="1:7" x14ac:dyDescent="0.25">
      <c r="A39" s="16" t="str">
        <f>[4]Z51T800!C29</f>
        <v>53. PRACOWNICY OPIEKI OSOBISTEJ I POKREWNI</v>
      </c>
      <c r="B39" s="17">
        <f>[4]Z51T800!D29</f>
        <v>7</v>
      </c>
      <c r="C39" s="17">
        <f>[4]Z51T800!E29</f>
        <v>7</v>
      </c>
      <c r="D39" s="17">
        <f>[4]Z51T800!F29</f>
        <v>0</v>
      </c>
      <c r="E39" s="17">
        <f>[4]Z51T800!G29</f>
        <v>6</v>
      </c>
      <c r="F39" s="17">
        <f>[4]Z51T800!H29</f>
        <v>1</v>
      </c>
      <c r="G39" s="17">
        <f>[4]Z51T800!I29</f>
        <v>0</v>
      </c>
    </row>
    <row r="40" spans="1:7" x14ac:dyDescent="0.25">
      <c r="A40" s="16" t="str">
        <f>[4]Z51T800!C30</f>
        <v>54. PRACOWNICY USŁUG OCHRONY</v>
      </c>
      <c r="B40" s="17">
        <f>[4]Z51T800!D30</f>
        <v>550</v>
      </c>
      <c r="C40" s="17">
        <f>[4]Z51T800!E30</f>
        <v>138</v>
      </c>
      <c r="D40" s="17">
        <f>[4]Z51T800!F30</f>
        <v>412</v>
      </c>
      <c r="E40" s="17">
        <f>[4]Z51T800!G30</f>
        <v>467</v>
      </c>
      <c r="F40" s="17">
        <f>[4]Z51T800!H30</f>
        <v>26</v>
      </c>
      <c r="G40" s="17">
        <f>[4]Z51T800!I30</f>
        <v>57</v>
      </c>
    </row>
    <row r="41" spans="1:7" x14ac:dyDescent="0.25">
      <c r="A41" s="16" t="str">
        <f>[4]Z51T800!C31</f>
        <v>6. ROLNICY, OGRODNICY, LEŚNICY I RYBACY</v>
      </c>
      <c r="B41" s="17">
        <f>[4]Z51T800!D31</f>
        <v>284</v>
      </c>
      <c r="C41" s="17">
        <f>[4]Z51T800!E31</f>
        <v>3</v>
      </c>
      <c r="D41" s="17">
        <f>[4]Z51T800!F31</f>
        <v>281</v>
      </c>
      <c r="E41" s="17">
        <f>[4]Z51T800!G31</f>
        <v>7</v>
      </c>
      <c r="F41" s="17">
        <f>[4]Z51T800!H31</f>
        <v>125</v>
      </c>
      <c r="G41" s="17">
        <f>[4]Z51T800!I31</f>
        <v>152</v>
      </c>
    </row>
    <row r="42" spans="1:7" x14ac:dyDescent="0.25">
      <c r="A42" s="16" t="str">
        <f>[4]Z51T800!C32</f>
        <v>61. ROLNICY PRODUKCJI TOWAROWEJ</v>
      </c>
      <c r="B42" s="17">
        <f>[4]Z51T800!D32</f>
        <v>184</v>
      </c>
      <c r="C42" s="17">
        <f>[4]Z51T800!E32</f>
        <v>2</v>
      </c>
      <c r="D42" s="17">
        <f>[4]Z51T800!F32</f>
        <v>182</v>
      </c>
      <c r="E42" s="17">
        <f>[4]Z51T800!G32</f>
        <v>6</v>
      </c>
      <c r="F42" s="17">
        <f>[4]Z51T800!H32</f>
        <v>110</v>
      </c>
      <c r="G42" s="17">
        <f>[4]Z51T800!I32</f>
        <v>68</v>
      </c>
    </row>
    <row r="43" spans="1:7" x14ac:dyDescent="0.25">
      <c r="A43" s="16" t="str">
        <f>[4]Z51T800!C33</f>
        <v>62. LEŚNICY I RYBACY</v>
      </c>
      <c r="B43" s="17">
        <f>[4]Z51T800!D33</f>
        <v>99</v>
      </c>
      <c r="C43" s="17">
        <f>[4]Z51T800!E33</f>
        <v>1</v>
      </c>
      <c r="D43" s="17">
        <f>[4]Z51T800!F33</f>
        <v>98</v>
      </c>
      <c r="E43" s="17">
        <f>[4]Z51T800!G33</f>
        <v>1</v>
      </c>
      <c r="F43" s="17">
        <f>[4]Z51T800!H33</f>
        <v>14</v>
      </c>
      <c r="G43" s="17">
        <f>[4]Z51T800!I33</f>
        <v>84</v>
      </c>
    </row>
    <row r="44" spans="1:7" ht="30" x14ac:dyDescent="0.25">
      <c r="A44" s="16" t="str">
        <f>[4]Z51T800!C34</f>
        <v>63. ROLNICY I RYBACY PRACUJĄCY NA WŁASNE POTRZEBY</v>
      </c>
      <c r="B44" s="17">
        <f>[4]Z51T800!D34</f>
        <v>1</v>
      </c>
      <c r="C44" s="17">
        <f>[4]Z51T800!E34</f>
        <v>0</v>
      </c>
      <c r="D44" s="17">
        <f>[4]Z51T800!F34</f>
        <v>1</v>
      </c>
      <c r="E44" s="17">
        <f>[4]Z51T800!G34</f>
        <v>0</v>
      </c>
      <c r="F44" s="17">
        <f>[4]Z51T800!H34</f>
        <v>1</v>
      </c>
      <c r="G44" s="17">
        <f>[4]Z51T800!I34</f>
        <v>0</v>
      </c>
    </row>
    <row r="45" spans="1:7" x14ac:dyDescent="0.25">
      <c r="A45" s="16" t="str">
        <f>[4]Z51T800!C35</f>
        <v>7. ROBOTNICY PRZEMYSŁOWI I RZEMIEŚLNICY</v>
      </c>
      <c r="B45" s="17">
        <f>[4]Z51T800!D35</f>
        <v>12433</v>
      </c>
      <c r="C45" s="17">
        <f>[4]Z51T800!E35</f>
        <v>342</v>
      </c>
      <c r="D45" s="17">
        <f>[4]Z51T800!F35</f>
        <v>12091</v>
      </c>
      <c r="E45" s="17">
        <f>[4]Z51T800!G35</f>
        <v>4265</v>
      </c>
      <c r="F45" s="17">
        <f>[4]Z51T800!H35</f>
        <v>3554</v>
      </c>
      <c r="G45" s="17">
        <f>[4]Z51T800!I35</f>
        <v>4614</v>
      </c>
    </row>
    <row r="46" spans="1:7" ht="30" x14ac:dyDescent="0.25">
      <c r="A46" s="16" t="str">
        <f>[4]Z51T800!C36</f>
        <v>71. ROBOTNICY BUDOWLANI I POKREWNI (z wyłączeniem elektryków)</v>
      </c>
      <c r="B46" s="17">
        <f>[4]Z51T800!D36</f>
        <v>3735</v>
      </c>
      <c r="C46" s="17">
        <f>[4]Z51T800!E36</f>
        <v>141</v>
      </c>
      <c r="D46" s="17">
        <f>[4]Z51T800!F36</f>
        <v>3594</v>
      </c>
      <c r="E46" s="17">
        <f>[4]Z51T800!G36</f>
        <v>743</v>
      </c>
      <c r="F46" s="17">
        <f>[4]Z51T800!H36</f>
        <v>1128</v>
      </c>
      <c r="G46" s="17">
        <f>[4]Z51T800!I36</f>
        <v>1864</v>
      </c>
    </row>
    <row r="47" spans="1:7" ht="30" x14ac:dyDescent="0.25">
      <c r="A47" s="16" t="str">
        <f>[4]Z51T800!C37</f>
        <v>72. ROBOTNICY OBRÓBKI METALI, MECHANICY MASZYN I URZĄDZEŃ I POKREWNI</v>
      </c>
      <c r="B47" s="17">
        <f>[4]Z51T800!D37</f>
        <v>3709</v>
      </c>
      <c r="C47" s="17">
        <f>[4]Z51T800!E37</f>
        <v>99</v>
      </c>
      <c r="D47" s="17">
        <f>[4]Z51T800!F37</f>
        <v>3610</v>
      </c>
      <c r="E47" s="17">
        <f>[4]Z51T800!G37</f>
        <v>1793</v>
      </c>
      <c r="F47" s="17">
        <f>[4]Z51T800!H37</f>
        <v>780</v>
      </c>
      <c r="G47" s="17">
        <f>[4]Z51T800!I37</f>
        <v>1136</v>
      </c>
    </row>
    <row r="48" spans="1:7" x14ac:dyDescent="0.25">
      <c r="A48" s="16" t="str">
        <f>[4]Z51T800!C38</f>
        <v>73. RZEMIEŚLNICY I ROBOTNICY POLIGRAFICZNI</v>
      </c>
      <c r="B48" s="17">
        <f>[4]Z51T800!D38</f>
        <v>259</v>
      </c>
      <c r="C48" s="17">
        <f>[4]Z51T800!E38</f>
        <v>12</v>
      </c>
      <c r="D48" s="17">
        <f>[4]Z51T800!F38</f>
        <v>247</v>
      </c>
      <c r="E48" s="17">
        <f>[4]Z51T800!G38</f>
        <v>115</v>
      </c>
      <c r="F48" s="17">
        <f>[4]Z51T800!H38</f>
        <v>57</v>
      </c>
      <c r="G48" s="17">
        <f>[4]Z51T800!I38</f>
        <v>87</v>
      </c>
    </row>
    <row r="49" spans="1:7" x14ac:dyDescent="0.25">
      <c r="A49" s="16" t="str">
        <f>[4]Z51T800!C39</f>
        <v>74. ELEKTRYCY I ELEKTRONICY</v>
      </c>
      <c r="B49" s="17">
        <f>[4]Z51T800!D39</f>
        <v>1347</v>
      </c>
      <c r="C49" s="17">
        <f>[4]Z51T800!E39</f>
        <v>80</v>
      </c>
      <c r="D49" s="17">
        <f>[4]Z51T800!F39</f>
        <v>1267</v>
      </c>
      <c r="E49" s="17">
        <f>[4]Z51T800!G39</f>
        <v>462</v>
      </c>
      <c r="F49" s="17">
        <f>[4]Z51T800!H39</f>
        <v>357</v>
      </c>
      <c r="G49" s="17">
        <f>[4]Z51T800!I39</f>
        <v>528</v>
      </c>
    </row>
    <row r="50" spans="1:7" ht="45" x14ac:dyDescent="0.25">
      <c r="A50" s="16" t="str">
        <f>[4]Z51T800!C40</f>
        <v>75. ROBOTNICY W PRZETWÓRSTWIE SPOŻYWCZYM, OBRÓBCE DREWNA, PRODUKCJI WYROBÓW TEKSTYLNYCH I POKREWNI</v>
      </c>
      <c r="B50" s="17">
        <f>[4]Z51T800!D40</f>
        <v>3383</v>
      </c>
      <c r="C50" s="17">
        <f>[4]Z51T800!E40</f>
        <v>10</v>
      </c>
      <c r="D50" s="17">
        <f>[4]Z51T800!F40</f>
        <v>3373</v>
      </c>
      <c r="E50" s="17">
        <f>[4]Z51T800!G40</f>
        <v>1152</v>
      </c>
      <c r="F50" s="17">
        <f>[4]Z51T800!H40</f>
        <v>1232</v>
      </c>
      <c r="G50" s="17">
        <f>[4]Z51T800!I40</f>
        <v>999</v>
      </c>
    </row>
    <row r="51" spans="1:7" ht="30" x14ac:dyDescent="0.25">
      <c r="A51" s="16" t="str">
        <f>[4]Z51T800!C41</f>
        <v>8. OPERATORZY I MONTERZY MASZYN I URZĄDZEŃ</v>
      </c>
      <c r="B51" s="17">
        <f>[4]Z51T800!D41</f>
        <v>6663</v>
      </c>
      <c r="C51" s="17">
        <f>[4]Z51T800!E41</f>
        <v>529</v>
      </c>
      <c r="D51" s="17">
        <f>[4]Z51T800!F41</f>
        <v>6134</v>
      </c>
      <c r="E51" s="17">
        <f>[4]Z51T800!G41</f>
        <v>3027</v>
      </c>
      <c r="F51" s="17">
        <f>[4]Z51T800!H41</f>
        <v>1464</v>
      </c>
      <c r="G51" s="17">
        <f>[4]Z51T800!I41</f>
        <v>2172</v>
      </c>
    </row>
    <row r="52" spans="1:7" ht="30" x14ac:dyDescent="0.25">
      <c r="A52" s="16" t="str">
        <f>[4]Z51T800!C42</f>
        <v>81. OPERATORZY MASZYN I URZĄDZEŃ WYDOBYWCZYCH I PRZETWÓRCZYCH</v>
      </c>
      <c r="B52" s="17">
        <f>[4]Z51T800!D42</f>
        <v>1195</v>
      </c>
      <c r="C52" s="17">
        <f>[4]Z51T800!E42</f>
        <v>54</v>
      </c>
      <c r="D52" s="17">
        <f>[4]Z51T800!F42</f>
        <v>1141</v>
      </c>
      <c r="E52" s="17">
        <f>[4]Z51T800!G42</f>
        <v>892</v>
      </c>
      <c r="F52" s="17">
        <f>[4]Z51T800!H42</f>
        <v>192</v>
      </c>
      <c r="G52" s="17">
        <f>[4]Z51T800!I42</f>
        <v>111</v>
      </c>
    </row>
    <row r="53" spans="1:7" x14ac:dyDescent="0.25">
      <c r="A53" s="16" t="str">
        <f>[4]Z51T800!C43</f>
        <v>82. MONTERZY</v>
      </c>
      <c r="B53" s="17">
        <f>[4]Z51T800!D43</f>
        <v>1569</v>
      </c>
      <c r="C53" s="17">
        <f>[4]Z51T800!E43</f>
        <v>16</v>
      </c>
      <c r="D53" s="17">
        <f>[4]Z51T800!F43</f>
        <v>1553</v>
      </c>
      <c r="E53" s="17">
        <f>[4]Z51T800!G43</f>
        <v>657</v>
      </c>
      <c r="F53" s="17">
        <f>[4]Z51T800!H43</f>
        <v>539</v>
      </c>
      <c r="G53" s="17">
        <f>[4]Z51T800!I43</f>
        <v>373</v>
      </c>
    </row>
    <row r="54" spans="1:7" x14ac:dyDescent="0.25">
      <c r="A54" s="16" t="str">
        <f>[4]Z51T800!C44</f>
        <v>83. KIEROWCY I OPERATORZY POJAZDÓW</v>
      </c>
      <c r="B54" s="17">
        <f>[4]Z51T800!D44</f>
        <v>3899</v>
      </c>
      <c r="C54" s="17">
        <f>[4]Z51T800!E44</f>
        <v>459</v>
      </c>
      <c r="D54" s="17">
        <f>[4]Z51T800!F44</f>
        <v>3440</v>
      </c>
      <c r="E54" s="17">
        <f>[4]Z51T800!G44</f>
        <v>1478</v>
      </c>
      <c r="F54" s="17">
        <f>[4]Z51T800!H44</f>
        <v>733</v>
      </c>
      <c r="G54" s="17">
        <f>[4]Z51T800!I44</f>
        <v>1688</v>
      </c>
    </row>
    <row r="55" spans="1:7" x14ac:dyDescent="0.25">
      <c r="A55" s="16" t="str">
        <f>[4]Z51T800!C45</f>
        <v>9. PRACOWNICY PRZY PRACACH PROSTYCH</v>
      </c>
      <c r="B55" s="17">
        <f>[4]Z51T800!D45</f>
        <v>3525</v>
      </c>
      <c r="C55" s="17">
        <f>[4]Z51T800!E45</f>
        <v>371</v>
      </c>
      <c r="D55" s="17">
        <f>[4]Z51T800!F45</f>
        <v>3154</v>
      </c>
      <c r="E55" s="17">
        <f>[4]Z51T800!G45</f>
        <v>1720</v>
      </c>
      <c r="F55" s="17">
        <f>[4]Z51T800!H45</f>
        <v>887</v>
      </c>
      <c r="G55" s="17">
        <f>[4]Z51T800!I45</f>
        <v>918</v>
      </c>
    </row>
    <row r="56" spans="1:7" x14ac:dyDescent="0.25">
      <c r="A56" s="16" t="str">
        <f>[4]Z51T800!C46</f>
        <v>91. POMOCE DOMOWE I SPRZĄTACZKI</v>
      </c>
      <c r="B56" s="17">
        <f>[4]Z51T800!D46</f>
        <v>646</v>
      </c>
      <c r="C56" s="17">
        <f>[4]Z51T800!E46</f>
        <v>171</v>
      </c>
      <c r="D56" s="17">
        <f>[4]Z51T800!F46</f>
        <v>475</v>
      </c>
      <c r="E56" s="17">
        <f>[4]Z51T800!G46</f>
        <v>289</v>
      </c>
      <c r="F56" s="17">
        <f>[4]Z51T800!H46</f>
        <v>205</v>
      </c>
      <c r="G56" s="17">
        <f>[4]Z51T800!I46</f>
        <v>152</v>
      </c>
    </row>
    <row r="57" spans="1:7" ht="30" x14ac:dyDescent="0.25">
      <c r="A57" s="16" t="str">
        <f>[4]Z51T800!C47</f>
        <v>92. ROBOTNICY POMOCNICZY W ROLNICTWIE, LEŚNICTWIE I RYBOŁÓWSTWIE</v>
      </c>
      <c r="B57" s="17">
        <f>[4]Z51T800!D47</f>
        <v>137</v>
      </c>
      <c r="C57" s="17">
        <f>[4]Z51T800!E47</f>
        <v>9</v>
      </c>
      <c r="D57" s="17">
        <f>[4]Z51T800!F47</f>
        <v>128</v>
      </c>
      <c r="E57" s="17">
        <f>[4]Z51T800!G47</f>
        <v>58</v>
      </c>
      <c r="F57" s="17">
        <f>[4]Z51T800!H47</f>
        <v>36</v>
      </c>
      <c r="G57" s="17">
        <f>[4]Z51T800!I47</f>
        <v>43</v>
      </c>
    </row>
    <row r="58" spans="1:7" ht="45" x14ac:dyDescent="0.25">
      <c r="A58" s="16" t="str">
        <f>[4]Z51T800!C48</f>
        <v>93. ROBOTNICY POMOCNICZY W GÓRNICTWIE,PRZEMYŚLE,BUDOWNICTWIE I TRANSPORCIE</v>
      </c>
      <c r="B58" s="17">
        <f>[4]Z51T800!D48</f>
        <v>1659</v>
      </c>
      <c r="C58" s="17">
        <f>[4]Z51T800!E48</f>
        <v>49</v>
      </c>
      <c r="D58" s="17">
        <f>[4]Z51T800!F48</f>
        <v>1610</v>
      </c>
      <c r="E58" s="17">
        <f>[4]Z51T800!G48</f>
        <v>739</v>
      </c>
      <c r="F58" s="17">
        <f>[4]Z51T800!H48</f>
        <v>476</v>
      </c>
      <c r="G58" s="17">
        <f>[4]Z51T800!I48</f>
        <v>444</v>
      </c>
    </row>
    <row r="59" spans="1:7" ht="30" x14ac:dyDescent="0.25">
      <c r="A59" s="16" t="str">
        <f>[4]Z51T800!C49</f>
        <v>94. PRACOWNICY POMOCNICZYPRZYGOTOWUJĄCY POSIŁKI</v>
      </c>
      <c r="B59" s="17">
        <f>[4]Z51T800!D49</f>
        <v>414</v>
      </c>
      <c r="C59" s="17">
        <f>[4]Z51T800!E49</f>
        <v>3</v>
      </c>
      <c r="D59" s="17">
        <f>[4]Z51T800!F49</f>
        <v>411</v>
      </c>
      <c r="E59" s="17">
        <f>[4]Z51T800!G49</f>
        <v>181</v>
      </c>
      <c r="F59" s="17">
        <f>[4]Z51T800!H49</f>
        <v>101</v>
      </c>
      <c r="G59" s="17">
        <f>[4]Z51T800!I49</f>
        <v>132</v>
      </c>
    </row>
    <row r="60" spans="1:7" ht="30" x14ac:dyDescent="0.25">
      <c r="A60" s="16" t="str">
        <f>[4]Z51T800!C50</f>
        <v>96. ŁADOWACZE NIECZYSTOŚCI I INNI PRACOWNICY PRZY PRACACH PROSTYCH</v>
      </c>
      <c r="B60" s="17">
        <f>[4]Z51T800!D50</f>
        <v>669</v>
      </c>
      <c r="C60" s="17">
        <f>[4]Z51T800!E50</f>
        <v>139</v>
      </c>
      <c r="D60" s="17">
        <f>[4]Z51T800!F50</f>
        <v>530</v>
      </c>
      <c r="E60" s="17">
        <f>[4]Z51T800!G50</f>
        <v>453</v>
      </c>
      <c r="F60" s="17">
        <f>[4]Z51T800!H50</f>
        <v>69</v>
      </c>
      <c r="G60" s="17">
        <f>[4]Z51T800!I50</f>
        <v>147</v>
      </c>
    </row>
    <row r="61" spans="1:7" x14ac:dyDescent="0.25">
      <c r="A61" s="16" t="e">
        <f>[4]Z51T800!C51</f>
        <v>#REF!</v>
      </c>
      <c r="B61" s="17" t="e">
        <f>[4]Z51T800!D51</f>
        <v>#REF!</v>
      </c>
      <c r="C61" s="17" t="e">
        <f>[4]Z51T800!E51</f>
        <v>#REF!</v>
      </c>
      <c r="D61" s="17" t="e">
        <f>[4]Z51T800!F51</f>
        <v>#REF!</v>
      </c>
      <c r="E61" s="17" t="e">
        <f>[4]Z51T800!G51</f>
        <v>#REF!</v>
      </c>
      <c r="F61" s="17" t="e">
        <f>[4]Z51T800!H51</f>
        <v>#REF!</v>
      </c>
      <c r="G61" s="17" t="e">
        <f>[4]Z51T800!I51</f>
        <v>#REF!</v>
      </c>
    </row>
  </sheetData>
  <mergeCells count="9">
    <mergeCell ref="A6:A10"/>
    <mergeCell ref="B6:B10"/>
    <mergeCell ref="C6:D7"/>
    <mergeCell ref="E6:G7"/>
    <mergeCell ref="C8:C10"/>
    <mergeCell ref="D8:D10"/>
    <mergeCell ref="E8:E10"/>
    <mergeCell ref="F8:F10"/>
    <mergeCell ref="G8:G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tabSelected="1" workbookViewId="0">
      <selection activeCell="E19" sqref="E19"/>
    </sheetView>
  </sheetViews>
  <sheetFormatPr defaultRowHeight="15" x14ac:dyDescent="0.25"/>
  <cols>
    <col min="1" max="1" width="44.5703125" customWidth="1"/>
    <col min="3" max="3" width="7.7109375" customWidth="1"/>
    <col min="4" max="4" width="7.42578125" customWidth="1"/>
    <col min="5" max="5" width="8.5703125" customWidth="1"/>
    <col min="6" max="7" width="8.42578125" customWidth="1"/>
    <col min="8" max="8" width="8.28515625" customWidth="1"/>
    <col min="9" max="9" width="8.5703125" customWidth="1"/>
    <col min="10" max="10" width="8.42578125" customWidth="1"/>
    <col min="11" max="11" width="8.28515625" customWidth="1"/>
    <col min="12" max="12" width="8" customWidth="1"/>
    <col min="13" max="13" width="7.7109375" customWidth="1"/>
    <col min="14" max="14" width="8.42578125" customWidth="1"/>
    <col min="15" max="16" width="8" customWidth="1"/>
    <col min="17" max="17" width="7.5703125" customWidth="1"/>
    <col min="257" max="257" width="44.5703125" customWidth="1"/>
    <col min="259" max="259" width="7.7109375" customWidth="1"/>
    <col min="260" max="260" width="7.42578125" customWidth="1"/>
    <col min="261" max="261" width="8.5703125" customWidth="1"/>
    <col min="262" max="263" width="8.42578125" customWidth="1"/>
    <col min="264" max="264" width="8.28515625" customWidth="1"/>
    <col min="265" max="265" width="8.5703125" customWidth="1"/>
    <col min="266" max="266" width="8.42578125" customWidth="1"/>
    <col min="267" max="267" width="8.28515625" customWidth="1"/>
    <col min="268" max="268" width="8" customWidth="1"/>
    <col min="269" max="269" width="7.7109375" customWidth="1"/>
    <col min="270" max="270" width="8.42578125" customWidth="1"/>
    <col min="271" max="272" width="8" customWidth="1"/>
    <col min="273" max="273" width="7.5703125" customWidth="1"/>
    <col min="513" max="513" width="44.5703125" customWidth="1"/>
    <col min="515" max="515" width="7.7109375" customWidth="1"/>
    <col min="516" max="516" width="7.42578125" customWidth="1"/>
    <col min="517" max="517" width="8.5703125" customWidth="1"/>
    <col min="518" max="519" width="8.42578125" customWidth="1"/>
    <col min="520" max="520" width="8.28515625" customWidth="1"/>
    <col min="521" max="521" width="8.5703125" customWidth="1"/>
    <col min="522" max="522" width="8.42578125" customWidth="1"/>
    <col min="523" max="523" width="8.28515625" customWidth="1"/>
    <col min="524" max="524" width="8" customWidth="1"/>
    <col min="525" max="525" width="7.7109375" customWidth="1"/>
    <col min="526" max="526" width="8.42578125" customWidth="1"/>
    <col min="527" max="528" width="8" customWidth="1"/>
    <col min="529" max="529" width="7.5703125" customWidth="1"/>
    <col min="769" max="769" width="44.5703125" customWidth="1"/>
    <col min="771" max="771" width="7.7109375" customWidth="1"/>
    <col min="772" max="772" width="7.42578125" customWidth="1"/>
    <col min="773" max="773" width="8.5703125" customWidth="1"/>
    <col min="774" max="775" width="8.42578125" customWidth="1"/>
    <col min="776" max="776" width="8.28515625" customWidth="1"/>
    <col min="777" max="777" width="8.5703125" customWidth="1"/>
    <col min="778" max="778" width="8.42578125" customWidth="1"/>
    <col min="779" max="779" width="8.28515625" customWidth="1"/>
    <col min="780" max="780" width="8" customWidth="1"/>
    <col min="781" max="781" width="7.7109375" customWidth="1"/>
    <col min="782" max="782" width="8.42578125" customWidth="1"/>
    <col min="783" max="784" width="8" customWidth="1"/>
    <col min="785" max="785" width="7.5703125" customWidth="1"/>
    <col min="1025" max="1025" width="44.5703125" customWidth="1"/>
    <col min="1027" max="1027" width="7.7109375" customWidth="1"/>
    <col min="1028" max="1028" width="7.42578125" customWidth="1"/>
    <col min="1029" max="1029" width="8.5703125" customWidth="1"/>
    <col min="1030" max="1031" width="8.42578125" customWidth="1"/>
    <col min="1032" max="1032" width="8.28515625" customWidth="1"/>
    <col min="1033" max="1033" width="8.5703125" customWidth="1"/>
    <col min="1034" max="1034" width="8.42578125" customWidth="1"/>
    <col min="1035" max="1035" width="8.28515625" customWidth="1"/>
    <col min="1036" max="1036" width="8" customWidth="1"/>
    <col min="1037" max="1037" width="7.7109375" customWidth="1"/>
    <col min="1038" max="1038" width="8.42578125" customWidth="1"/>
    <col min="1039" max="1040" width="8" customWidth="1"/>
    <col min="1041" max="1041" width="7.5703125" customWidth="1"/>
    <col min="1281" max="1281" width="44.5703125" customWidth="1"/>
    <col min="1283" max="1283" width="7.7109375" customWidth="1"/>
    <col min="1284" max="1284" width="7.42578125" customWidth="1"/>
    <col min="1285" max="1285" width="8.5703125" customWidth="1"/>
    <col min="1286" max="1287" width="8.42578125" customWidth="1"/>
    <col min="1288" max="1288" width="8.28515625" customWidth="1"/>
    <col min="1289" max="1289" width="8.5703125" customWidth="1"/>
    <col min="1290" max="1290" width="8.42578125" customWidth="1"/>
    <col min="1291" max="1291" width="8.28515625" customWidth="1"/>
    <col min="1292" max="1292" width="8" customWidth="1"/>
    <col min="1293" max="1293" width="7.7109375" customWidth="1"/>
    <col min="1294" max="1294" width="8.42578125" customWidth="1"/>
    <col min="1295" max="1296" width="8" customWidth="1"/>
    <col min="1297" max="1297" width="7.5703125" customWidth="1"/>
    <col min="1537" max="1537" width="44.5703125" customWidth="1"/>
    <col min="1539" max="1539" width="7.7109375" customWidth="1"/>
    <col min="1540" max="1540" width="7.42578125" customWidth="1"/>
    <col min="1541" max="1541" width="8.5703125" customWidth="1"/>
    <col min="1542" max="1543" width="8.42578125" customWidth="1"/>
    <col min="1544" max="1544" width="8.28515625" customWidth="1"/>
    <col min="1545" max="1545" width="8.5703125" customWidth="1"/>
    <col min="1546" max="1546" width="8.42578125" customWidth="1"/>
    <col min="1547" max="1547" width="8.28515625" customWidth="1"/>
    <col min="1548" max="1548" width="8" customWidth="1"/>
    <col min="1549" max="1549" width="7.7109375" customWidth="1"/>
    <col min="1550" max="1550" width="8.42578125" customWidth="1"/>
    <col min="1551" max="1552" width="8" customWidth="1"/>
    <col min="1553" max="1553" width="7.5703125" customWidth="1"/>
    <col min="1793" max="1793" width="44.5703125" customWidth="1"/>
    <col min="1795" max="1795" width="7.7109375" customWidth="1"/>
    <col min="1796" max="1796" width="7.42578125" customWidth="1"/>
    <col min="1797" max="1797" width="8.5703125" customWidth="1"/>
    <col min="1798" max="1799" width="8.42578125" customWidth="1"/>
    <col min="1800" max="1800" width="8.28515625" customWidth="1"/>
    <col min="1801" max="1801" width="8.5703125" customWidth="1"/>
    <col min="1802" max="1802" width="8.42578125" customWidth="1"/>
    <col min="1803" max="1803" width="8.28515625" customWidth="1"/>
    <col min="1804" max="1804" width="8" customWidth="1"/>
    <col min="1805" max="1805" width="7.7109375" customWidth="1"/>
    <col min="1806" max="1806" width="8.42578125" customWidth="1"/>
    <col min="1807" max="1808" width="8" customWidth="1"/>
    <col min="1809" max="1809" width="7.5703125" customWidth="1"/>
    <col min="2049" max="2049" width="44.5703125" customWidth="1"/>
    <col min="2051" max="2051" width="7.7109375" customWidth="1"/>
    <col min="2052" max="2052" width="7.42578125" customWidth="1"/>
    <col min="2053" max="2053" width="8.5703125" customWidth="1"/>
    <col min="2054" max="2055" width="8.42578125" customWidth="1"/>
    <col min="2056" max="2056" width="8.28515625" customWidth="1"/>
    <col min="2057" max="2057" width="8.5703125" customWidth="1"/>
    <col min="2058" max="2058" width="8.42578125" customWidth="1"/>
    <col min="2059" max="2059" width="8.28515625" customWidth="1"/>
    <col min="2060" max="2060" width="8" customWidth="1"/>
    <col min="2061" max="2061" width="7.7109375" customWidth="1"/>
    <col min="2062" max="2062" width="8.42578125" customWidth="1"/>
    <col min="2063" max="2064" width="8" customWidth="1"/>
    <col min="2065" max="2065" width="7.5703125" customWidth="1"/>
    <col min="2305" max="2305" width="44.5703125" customWidth="1"/>
    <col min="2307" max="2307" width="7.7109375" customWidth="1"/>
    <col min="2308" max="2308" width="7.42578125" customWidth="1"/>
    <col min="2309" max="2309" width="8.5703125" customWidth="1"/>
    <col min="2310" max="2311" width="8.42578125" customWidth="1"/>
    <col min="2312" max="2312" width="8.28515625" customWidth="1"/>
    <col min="2313" max="2313" width="8.5703125" customWidth="1"/>
    <col min="2314" max="2314" width="8.42578125" customWidth="1"/>
    <col min="2315" max="2315" width="8.28515625" customWidth="1"/>
    <col min="2316" max="2316" width="8" customWidth="1"/>
    <col min="2317" max="2317" width="7.7109375" customWidth="1"/>
    <col min="2318" max="2318" width="8.42578125" customWidth="1"/>
    <col min="2319" max="2320" width="8" customWidth="1"/>
    <col min="2321" max="2321" width="7.5703125" customWidth="1"/>
    <col min="2561" max="2561" width="44.5703125" customWidth="1"/>
    <col min="2563" max="2563" width="7.7109375" customWidth="1"/>
    <col min="2564" max="2564" width="7.42578125" customWidth="1"/>
    <col min="2565" max="2565" width="8.5703125" customWidth="1"/>
    <col min="2566" max="2567" width="8.42578125" customWidth="1"/>
    <col min="2568" max="2568" width="8.28515625" customWidth="1"/>
    <col min="2569" max="2569" width="8.5703125" customWidth="1"/>
    <col min="2570" max="2570" width="8.42578125" customWidth="1"/>
    <col min="2571" max="2571" width="8.28515625" customWidth="1"/>
    <col min="2572" max="2572" width="8" customWidth="1"/>
    <col min="2573" max="2573" width="7.7109375" customWidth="1"/>
    <col min="2574" max="2574" width="8.42578125" customWidth="1"/>
    <col min="2575" max="2576" width="8" customWidth="1"/>
    <col min="2577" max="2577" width="7.5703125" customWidth="1"/>
    <col min="2817" max="2817" width="44.5703125" customWidth="1"/>
    <col min="2819" max="2819" width="7.7109375" customWidth="1"/>
    <col min="2820" max="2820" width="7.42578125" customWidth="1"/>
    <col min="2821" max="2821" width="8.5703125" customWidth="1"/>
    <col min="2822" max="2823" width="8.42578125" customWidth="1"/>
    <col min="2824" max="2824" width="8.28515625" customWidth="1"/>
    <col min="2825" max="2825" width="8.5703125" customWidth="1"/>
    <col min="2826" max="2826" width="8.42578125" customWidth="1"/>
    <col min="2827" max="2827" width="8.28515625" customWidth="1"/>
    <col min="2828" max="2828" width="8" customWidth="1"/>
    <col min="2829" max="2829" width="7.7109375" customWidth="1"/>
    <col min="2830" max="2830" width="8.42578125" customWidth="1"/>
    <col min="2831" max="2832" width="8" customWidth="1"/>
    <col min="2833" max="2833" width="7.5703125" customWidth="1"/>
    <col min="3073" max="3073" width="44.5703125" customWidth="1"/>
    <col min="3075" max="3075" width="7.7109375" customWidth="1"/>
    <col min="3076" max="3076" width="7.42578125" customWidth="1"/>
    <col min="3077" max="3077" width="8.5703125" customWidth="1"/>
    <col min="3078" max="3079" width="8.42578125" customWidth="1"/>
    <col min="3080" max="3080" width="8.28515625" customWidth="1"/>
    <col min="3081" max="3081" width="8.5703125" customWidth="1"/>
    <col min="3082" max="3082" width="8.42578125" customWidth="1"/>
    <col min="3083" max="3083" width="8.28515625" customWidth="1"/>
    <col min="3084" max="3084" width="8" customWidth="1"/>
    <col min="3085" max="3085" width="7.7109375" customWidth="1"/>
    <col min="3086" max="3086" width="8.42578125" customWidth="1"/>
    <col min="3087" max="3088" width="8" customWidth="1"/>
    <col min="3089" max="3089" width="7.5703125" customWidth="1"/>
    <col min="3329" max="3329" width="44.5703125" customWidth="1"/>
    <col min="3331" max="3331" width="7.7109375" customWidth="1"/>
    <col min="3332" max="3332" width="7.42578125" customWidth="1"/>
    <col min="3333" max="3333" width="8.5703125" customWidth="1"/>
    <col min="3334" max="3335" width="8.42578125" customWidth="1"/>
    <col min="3336" max="3336" width="8.28515625" customWidth="1"/>
    <col min="3337" max="3337" width="8.5703125" customWidth="1"/>
    <col min="3338" max="3338" width="8.42578125" customWidth="1"/>
    <col min="3339" max="3339" width="8.28515625" customWidth="1"/>
    <col min="3340" max="3340" width="8" customWidth="1"/>
    <col min="3341" max="3341" width="7.7109375" customWidth="1"/>
    <col min="3342" max="3342" width="8.42578125" customWidth="1"/>
    <col min="3343" max="3344" width="8" customWidth="1"/>
    <col min="3345" max="3345" width="7.5703125" customWidth="1"/>
    <col min="3585" max="3585" width="44.5703125" customWidth="1"/>
    <col min="3587" max="3587" width="7.7109375" customWidth="1"/>
    <col min="3588" max="3588" width="7.42578125" customWidth="1"/>
    <col min="3589" max="3589" width="8.5703125" customWidth="1"/>
    <col min="3590" max="3591" width="8.42578125" customWidth="1"/>
    <col min="3592" max="3592" width="8.28515625" customWidth="1"/>
    <col min="3593" max="3593" width="8.5703125" customWidth="1"/>
    <col min="3594" max="3594" width="8.42578125" customWidth="1"/>
    <col min="3595" max="3595" width="8.28515625" customWidth="1"/>
    <col min="3596" max="3596" width="8" customWidth="1"/>
    <col min="3597" max="3597" width="7.7109375" customWidth="1"/>
    <col min="3598" max="3598" width="8.42578125" customWidth="1"/>
    <col min="3599" max="3600" width="8" customWidth="1"/>
    <col min="3601" max="3601" width="7.5703125" customWidth="1"/>
    <col min="3841" max="3841" width="44.5703125" customWidth="1"/>
    <col min="3843" max="3843" width="7.7109375" customWidth="1"/>
    <col min="3844" max="3844" width="7.42578125" customWidth="1"/>
    <col min="3845" max="3845" width="8.5703125" customWidth="1"/>
    <col min="3846" max="3847" width="8.42578125" customWidth="1"/>
    <col min="3848" max="3848" width="8.28515625" customWidth="1"/>
    <col min="3849" max="3849" width="8.5703125" customWidth="1"/>
    <col min="3850" max="3850" width="8.42578125" customWidth="1"/>
    <col min="3851" max="3851" width="8.28515625" customWidth="1"/>
    <col min="3852" max="3852" width="8" customWidth="1"/>
    <col min="3853" max="3853" width="7.7109375" customWidth="1"/>
    <col min="3854" max="3854" width="8.42578125" customWidth="1"/>
    <col min="3855" max="3856" width="8" customWidth="1"/>
    <col min="3857" max="3857" width="7.5703125" customWidth="1"/>
    <col min="4097" max="4097" width="44.5703125" customWidth="1"/>
    <col min="4099" max="4099" width="7.7109375" customWidth="1"/>
    <col min="4100" max="4100" width="7.42578125" customWidth="1"/>
    <col min="4101" max="4101" width="8.5703125" customWidth="1"/>
    <col min="4102" max="4103" width="8.42578125" customWidth="1"/>
    <col min="4104" max="4104" width="8.28515625" customWidth="1"/>
    <col min="4105" max="4105" width="8.5703125" customWidth="1"/>
    <col min="4106" max="4106" width="8.42578125" customWidth="1"/>
    <col min="4107" max="4107" width="8.28515625" customWidth="1"/>
    <col min="4108" max="4108" width="8" customWidth="1"/>
    <col min="4109" max="4109" width="7.7109375" customWidth="1"/>
    <col min="4110" max="4110" width="8.42578125" customWidth="1"/>
    <col min="4111" max="4112" width="8" customWidth="1"/>
    <col min="4113" max="4113" width="7.5703125" customWidth="1"/>
    <col min="4353" max="4353" width="44.5703125" customWidth="1"/>
    <col min="4355" max="4355" width="7.7109375" customWidth="1"/>
    <col min="4356" max="4356" width="7.42578125" customWidth="1"/>
    <col min="4357" max="4357" width="8.5703125" customWidth="1"/>
    <col min="4358" max="4359" width="8.42578125" customWidth="1"/>
    <col min="4360" max="4360" width="8.28515625" customWidth="1"/>
    <col min="4361" max="4361" width="8.5703125" customWidth="1"/>
    <col min="4362" max="4362" width="8.42578125" customWidth="1"/>
    <col min="4363" max="4363" width="8.28515625" customWidth="1"/>
    <col min="4364" max="4364" width="8" customWidth="1"/>
    <col min="4365" max="4365" width="7.7109375" customWidth="1"/>
    <col min="4366" max="4366" width="8.42578125" customWidth="1"/>
    <col min="4367" max="4368" width="8" customWidth="1"/>
    <col min="4369" max="4369" width="7.5703125" customWidth="1"/>
    <col min="4609" max="4609" width="44.5703125" customWidth="1"/>
    <col min="4611" max="4611" width="7.7109375" customWidth="1"/>
    <col min="4612" max="4612" width="7.42578125" customWidth="1"/>
    <col min="4613" max="4613" width="8.5703125" customWidth="1"/>
    <col min="4614" max="4615" width="8.42578125" customWidth="1"/>
    <col min="4616" max="4616" width="8.28515625" customWidth="1"/>
    <col min="4617" max="4617" width="8.5703125" customWidth="1"/>
    <col min="4618" max="4618" width="8.42578125" customWidth="1"/>
    <col min="4619" max="4619" width="8.28515625" customWidth="1"/>
    <col min="4620" max="4620" width="8" customWidth="1"/>
    <col min="4621" max="4621" width="7.7109375" customWidth="1"/>
    <col min="4622" max="4622" width="8.42578125" customWidth="1"/>
    <col min="4623" max="4624" width="8" customWidth="1"/>
    <col min="4625" max="4625" width="7.5703125" customWidth="1"/>
    <col min="4865" max="4865" width="44.5703125" customWidth="1"/>
    <col min="4867" max="4867" width="7.7109375" customWidth="1"/>
    <col min="4868" max="4868" width="7.42578125" customWidth="1"/>
    <col min="4869" max="4869" width="8.5703125" customWidth="1"/>
    <col min="4870" max="4871" width="8.42578125" customWidth="1"/>
    <col min="4872" max="4872" width="8.28515625" customWidth="1"/>
    <col min="4873" max="4873" width="8.5703125" customWidth="1"/>
    <col min="4874" max="4874" width="8.42578125" customWidth="1"/>
    <col min="4875" max="4875" width="8.28515625" customWidth="1"/>
    <col min="4876" max="4876" width="8" customWidth="1"/>
    <col min="4877" max="4877" width="7.7109375" customWidth="1"/>
    <col min="4878" max="4878" width="8.42578125" customWidth="1"/>
    <col min="4879" max="4880" width="8" customWidth="1"/>
    <col min="4881" max="4881" width="7.5703125" customWidth="1"/>
    <col min="5121" max="5121" width="44.5703125" customWidth="1"/>
    <col min="5123" max="5123" width="7.7109375" customWidth="1"/>
    <col min="5124" max="5124" width="7.42578125" customWidth="1"/>
    <col min="5125" max="5125" width="8.5703125" customWidth="1"/>
    <col min="5126" max="5127" width="8.42578125" customWidth="1"/>
    <col min="5128" max="5128" width="8.28515625" customWidth="1"/>
    <col min="5129" max="5129" width="8.5703125" customWidth="1"/>
    <col min="5130" max="5130" width="8.42578125" customWidth="1"/>
    <col min="5131" max="5131" width="8.28515625" customWidth="1"/>
    <col min="5132" max="5132" width="8" customWidth="1"/>
    <col min="5133" max="5133" width="7.7109375" customWidth="1"/>
    <col min="5134" max="5134" width="8.42578125" customWidth="1"/>
    <col min="5135" max="5136" width="8" customWidth="1"/>
    <col min="5137" max="5137" width="7.5703125" customWidth="1"/>
    <col min="5377" max="5377" width="44.5703125" customWidth="1"/>
    <col min="5379" max="5379" width="7.7109375" customWidth="1"/>
    <col min="5380" max="5380" width="7.42578125" customWidth="1"/>
    <col min="5381" max="5381" width="8.5703125" customWidth="1"/>
    <col min="5382" max="5383" width="8.42578125" customWidth="1"/>
    <col min="5384" max="5384" width="8.28515625" customWidth="1"/>
    <col min="5385" max="5385" width="8.5703125" customWidth="1"/>
    <col min="5386" max="5386" width="8.42578125" customWidth="1"/>
    <col min="5387" max="5387" width="8.28515625" customWidth="1"/>
    <col min="5388" max="5388" width="8" customWidth="1"/>
    <col min="5389" max="5389" width="7.7109375" customWidth="1"/>
    <col min="5390" max="5390" width="8.42578125" customWidth="1"/>
    <col min="5391" max="5392" width="8" customWidth="1"/>
    <col min="5393" max="5393" width="7.5703125" customWidth="1"/>
    <col min="5633" max="5633" width="44.5703125" customWidth="1"/>
    <col min="5635" max="5635" width="7.7109375" customWidth="1"/>
    <col min="5636" max="5636" width="7.42578125" customWidth="1"/>
    <col min="5637" max="5637" width="8.5703125" customWidth="1"/>
    <col min="5638" max="5639" width="8.42578125" customWidth="1"/>
    <col min="5640" max="5640" width="8.28515625" customWidth="1"/>
    <col min="5641" max="5641" width="8.5703125" customWidth="1"/>
    <col min="5642" max="5642" width="8.42578125" customWidth="1"/>
    <col min="5643" max="5643" width="8.28515625" customWidth="1"/>
    <col min="5644" max="5644" width="8" customWidth="1"/>
    <col min="5645" max="5645" width="7.7109375" customWidth="1"/>
    <col min="5646" max="5646" width="8.42578125" customWidth="1"/>
    <col min="5647" max="5648" width="8" customWidth="1"/>
    <col min="5649" max="5649" width="7.5703125" customWidth="1"/>
    <col min="5889" max="5889" width="44.5703125" customWidth="1"/>
    <col min="5891" max="5891" width="7.7109375" customWidth="1"/>
    <col min="5892" max="5892" width="7.42578125" customWidth="1"/>
    <col min="5893" max="5893" width="8.5703125" customWidth="1"/>
    <col min="5894" max="5895" width="8.42578125" customWidth="1"/>
    <col min="5896" max="5896" width="8.28515625" customWidth="1"/>
    <col min="5897" max="5897" width="8.5703125" customWidth="1"/>
    <col min="5898" max="5898" width="8.42578125" customWidth="1"/>
    <col min="5899" max="5899" width="8.28515625" customWidth="1"/>
    <col min="5900" max="5900" width="8" customWidth="1"/>
    <col min="5901" max="5901" width="7.7109375" customWidth="1"/>
    <col min="5902" max="5902" width="8.42578125" customWidth="1"/>
    <col min="5903" max="5904" width="8" customWidth="1"/>
    <col min="5905" max="5905" width="7.5703125" customWidth="1"/>
    <col min="6145" max="6145" width="44.5703125" customWidth="1"/>
    <col min="6147" max="6147" width="7.7109375" customWidth="1"/>
    <col min="6148" max="6148" width="7.42578125" customWidth="1"/>
    <col min="6149" max="6149" width="8.5703125" customWidth="1"/>
    <col min="6150" max="6151" width="8.42578125" customWidth="1"/>
    <col min="6152" max="6152" width="8.28515625" customWidth="1"/>
    <col min="6153" max="6153" width="8.5703125" customWidth="1"/>
    <col min="6154" max="6154" width="8.42578125" customWidth="1"/>
    <col min="6155" max="6155" width="8.28515625" customWidth="1"/>
    <col min="6156" max="6156" width="8" customWidth="1"/>
    <col min="6157" max="6157" width="7.7109375" customWidth="1"/>
    <col min="6158" max="6158" width="8.42578125" customWidth="1"/>
    <col min="6159" max="6160" width="8" customWidth="1"/>
    <col min="6161" max="6161" width="7.5703125" customWidth="1"/>
    <col min="6401" max="6401" width="44.5703125" customWidth="1"/>
    <col min="6403" max="6403" width="7.7109375" customWidth="1"/>
    <col min="6404" max="6404" width="7.42578125" customWidth="1"/>
    <col min="6405" max="6405" width="8.5703125" customWidth="1"/>
    <col min="6406" max="6407" width="8.42578125" customWidth="1"/>
    <col min="6408" max="6408" width="8.28515625" customWidth="1"/>
    <col min="6409" max="6409" width="8.5703125" customWidth="1"/>
    <col min="6410" max="6410" width="8.42578125" customWidth="1"/>
    <col min="6411" max="6411" width="8.28515625" customWidth="1"/>
    <col min="6412" max="6412" width="8" customWidth="1"/>
    <col min="6413" max="6413" width="7.7109375" customWidth="1"/>
    <col min="6414" max="6414" width="8.42578125" customWidth="1"/>
    <col min="6415" max="6416" width="8" customWidth="1"/>
    <col min="6417" max="6417" width="7.5703125" customWidth="1"/>
    <col min="6657" max="6657" width="44.5703125" customWidth="1"/>
    <col min="6659" max="6659" width="7.7109375" customWidth="1"/>
    <col min="6660" max="6660" width="7.42578125" customWidth="1"/>
    <col min="6661" max="6661" width="8.5703125" customWidth="1"/>
    <col min="6662" max="6663" width="8.42578125" customWidth="1"/>
    <col min="6664" max="6664" width="8.28515625" customWidth="1"/>
    <col min="6665" max="6665" width="8.5703125" customWidth="1"/>
    <col min="6666" max="6666" width="8.42578125" customWidth="1"/>
    <col min="6667" max="6667" width="8.28515625" customWidth="1"/>
    <col min="6668" max="6668" width="8" customWidth="1"/>
    <col min="6669" max="6669" width="7.7109375" customWidth="1"/>
    <col min="6670" max="6670" width="8.42578125" customWidth="1"/>
    <col min="6671" max="6672" width="8" customWidth="1"/>
    <col min="6673" max="6673" width="7.5703125" customWidth="1"/>
    <col min="6913" max="6913" width="44.5703125" customWidth="1"/>
    <col min="6915" max="6915" width="7.7109375" customWidth="1"/>
    <col min="6916" max="6916" width="7.42578125" customWidth="1"/>
    <col min="6917" max="6917" width="8.5703125" customWidth="1"/>
    <col min="6918" max="6919" width="8.42578125" customWidth="1"/>
    <col min="6920" max="6920" width="8.28515625" customWidth="1"/>
    <col min="6921" max="6921" width="8.5703125" customWidth="1"/>
    <col min="6922" max="6922" width="8.42578125" customWidth="1"/>
    <col min="6923" max="6923" width="8.28515625" customWidth="1"/>
    <col min="6924" max="6924" width="8" customWidth="1"/>
    <col min="6925" max="6925" width="7.7109375" customWidth="1"/>
    <col min="6926" max="6926" width="8.42578125" customWidth="1"/>
    <col min="6927" max="6928" width="8" customWidth="1"/>
    <col min="6929" max="6929" width="7.5703125" customWidth="1"/>
    <col min="7169" max="7169" width="44.5703125" customWidth="1"/>
    <col min="7171" max="7171" width="7.7109375" customWidth="1"/>
    <col min="7172" max="7172" width="7.42578125" customWidth="1"/>
    <col min="7173" max="7173" width="8.5703125" customWidth="1"/>
    <col min="7174" max="7175" width="8.42578125" customWidth="1"/>
    <col min="7176" max="7176" width="8.28515625" customWidth="1"/>
    <col min="7177" max="7177" width="8.5703125" customWidth="1"/>
    <col min="7178" max="7178" width="8.42578125" customWidth="1"/>
    <col min="7179" max="7179" width="8.28515625" customWidth="1"/>
    <col min="7180" max="7180" width="8" customWidth="1"/>
    <col min="7181" max="7181" width="7.7109375" customWidth="1"/>
    <col min="7182" max="7182" width="8.42578125" customWidth="1"/>
    <col min="7183" max="7184" width="8" customWidth="1"/>
    <col min="7185" max="7185" width="7.5703125" customWidth="1"/>
    <col min="7425" max="7425" width="44.5703125" customWidth="1"/>
    <col min="7427" max="7427" width="7.7109375" customWidth="1"/>
    <col min="7428" max="7428" width="7.42578125" customWidth="1"/>
    <col min="7429" max="7429" width="8.5703125" customWidth="1"/>
    <col min="7430" max="7431" width="8.42578125" customWidth="1"/>
    <col min="7432" max="7432" width="8.28515625" customWidth="1"/>
    <col min="7433" max="7433" width="8.5703125" customWidth="1"/>
    <col min="7434" max="7434" width="8.42578125" customWidth="1"/>
    <col min="7435" max="7435" width="8.28515625" customWidth="1"/>
    <col min="7436" max="7436" width="8" customWidth="1"/>
    <col min="7437" max="7437" width="7.7109375" customWidth="1"/>
    <col min="7438" max="7438" width="8.42578125" customWidth="1"/>
    <col min="7439" max="7440" width="8" customWidth="1"/>
    <col min="7441" max="7441" width="7.5703125" customWidth="1"/>
    <col min="7681" max="7681" width="44.5703125" customWidth="1"/>
    <col min="7683" max="7683" width="7.7109375" customWidth="1"/>
    <col min="7684" max="7684" width="7.42578125" customWidth="1"/>
    <col min="7685" max="7685" width="8.5703125" customWidth="1"/>
    <col min="7686" max="7687" width="8.42578125" customWidth="1"/>
    <col min="7688" max="7688" width="8.28515625" customWidth="1"/>
    <col min="7689" max="7689" width="8.5703125" customWidth="1"/>
    <col min="7690" max="7690" width="8.42578125" customWidth="1"/>
    <col min="7691" max="7691" width="8.28515625" customWidth="1"/>
    <col min="7692" max="7692" width="8" customWidth="1"/>
    <col min="7693" max="7693" width="7.7109375" customWidth="1"/>
    <col min="7694" max="7694" width="8.42578125" customWidth="1"/>
    <col min="7695" max="7696" width="8" customWidth="1"/>
    <col min="7697" max="7697" width="7.5703125" customWidth="1"/>
    <col min="7937" max="7937" width="44.5703125" customWidth="1"/>
    <col min="7939" max="7939" width="7.7109375" customWidth="1"/>
    <col min="7940" max="7940" width="7.42578125" customWidth="1"/>
    <col min="7941" max="7941" width="8.5703125" customWidth="1"/>
    <col min="7942" max="7943" width="8.42578125" customWidth="1"/>
    <col min="7944" max="7944" width="8.28515625" customWidth="1"/>
    <col min="7945" max="7945" width="8.5703125" customWidth="1"/>
    <col min="7946" max="7946" width="8.42578125" customWidth="1"/>
    <col min="7947" max="7947" width="8.28515625" customWidth="1"/>
    <col min="7948" max="7948" width="8" customWidth="1"/>
    <col min="7949" max="7949" width="7.7109375" customWidth="1"/>
    <col min="7950" max="7950" width="8.42578125" customWidth="1"/>
    <col min="7951" max="7952" width="8" customWidth="1"/>
    <col min="7953" max="7953" width="7.5703125" customWidth="1"/>
    <col min="8193" max="8193" width="44.5703125" customWidth="1"/>
    <col min="8195" max="8195" width="7.7109375" customWidth="1"/>
    <col min="8196" max="8196" width="7.42578125" customWidth="1"/>
    <col min="8197" max="8197" width="8.5703125" customWidth="1"/>
    <col min="8198" max="8199" width="8.42578125" customWidth="1"/>
    <col min="8200" max="8200" width="8.28515625" customWidth="1"/>
    <col min="8201" max="8201" width="8.5703125" customWidth="1"/>
    <col min="8202" max="8202" width="8.42578125" customWidth="1"/>
    <col min="8203" max="8203" width="8.28515625" customWidth="1"/>
    <col min="8204" max="8204" width="8" customWidth="1"/>
    <col min="8205" max="8205" width="7.7109375" customWidth="1"/>
    <col min="8206" max="8206" width="8.42578125" customWidth="1"/>
    <col min="8207" max="8208" width="8" customWidth="1"/>
    <col min="8209" max="8209" width="7.5703125" customWidth="1"/>
    <col min="8449" max="8449" width="44.5703125" customWidth="1"/>
    <col min="8451" max="8451" width="7.7109375" customWidth="1"/>
    <col min="8452" max="8452" width="7.42578125" customWidth="1"/>
    <col min="8453" max="8453" width="8.5703125" customWidth="1"/>
    <col min="8454" max="8455" width="8.42578125" customWidth="1"/>
    <col min="8456" max="8456" width="8.28515625" customWidth="1"/>
    <col min="8457" max="8457" width="8.5703125" customWidth="1"/>
    <col min="8458" max="8458" width="8.42578125" customWidth="1"/>
    <col min="8459" max="8459" width="8.28515625" customWidth="1"/>
    <col min="8460" max="8460" width="8" customWidth="1"/>
    <col min="8461" max="8461" width="7.7109375" customWidth="1"/>
    <col min="8462" max="8462" width="8.42578125" customWidth="1"/>
    <col min="8463" max="8464" width="8" customWidth="1"/>
    <col min="8465" max="8465" width="7.5703125" customWidth="1"/>
    <col min="8705" max="8705" width="44.5703125" customWidth="1"/>
    <col min="8707" max="8707" width="7.7109375" customWidth="1"/>
    <col min="8708" max="8708" width="7.42578125" customWidth="1"/>
    <col min="8709" max="8709" width="8.5703125" customWidth="1"/>
    <col min="8710" max="8711" width="8.42578125" customWidth="1"/>
    <col min="8712" max="8712" width="8.28515625" customWidth="1"/>
    <col min="8713" max="8713" width="8.5703125" customWidth="1"/>
    <col min="8714" max="8714" width="8.42578125" customWidth="1"/>
    <col min="8715" max="8715" width="8.28515625" customWidth="1"/>
    <col min="8716" max="8716" width="8" customWidth="1"/>
    <col min="8717" max="8717" width="7.7109375" customWidth="1"/>
    <col min="8718" max="8718" width="8.42578125" customWidth="1"/>
    <col min="8719" max="8720" width="8" customWidth="1"/>
    <col min="8721" max="8721" width="7.5703125" customWidth="1"/>
    <col min="8961" max="8961" width="44.5703125" customWidth="1"/>
    <col min="8963" max="8963" width="7.7109375" customWidth="1"/>
    <col min="8964" max="8964" width="7.42578125" customWidth="1"/>
    <col min="8965" max="8965" width="8.5703125" customWidth="1"/>
    <col min="8966" max="8967" width="8.42578125" customWidth="1"/>
    <col min="8968" max="8968" width="8.28515625" customWidth="1"/>
    <col min="8969" max="8969" width="8.5703125" customWidth="1"/>
    <col min="8970" max="8970" width="8.42578125" customWidth="1"/>
    <col min="8971" max="8971" width="8.28515625" customWidth="1"/>
    <col min="8972" max="8972" width="8" customWidth="1"/>
    <col min="8973" max="8973" width="7.7109375" customWidth="1"/>
    <col min="8974" max="8974" width="8.42578125" customWidth="1"/>
    <col min="8975" max="8976" width="8" customWidth="1"/>
    <col min="8977" max="8977" width="7.5703125" customWidth="1"/>
    <col min="9217" max="9217" width="44.5703125" customWidth="1"/>
    <col min="9219" max="9219" width="7.7109375" customWidth="1"/>
    <col min="9220" max="9220" width="7.42578125" customWidth="1"/>
    <col min="9221" max="9221" width="8.5703125" customWidth="1"/>
    <col min="9222" max="9223" width="8.42578125" customWidth="1"/>
    <col min="9224" max="9224" width="8.28515625" customWidth="1"/>
    <col min="9225" max="9225" width="8.5703125" customWidth="1"/>
    <col min="9226" max="9226" width="8.42578125" customWidth="1"/>
    <col min="9227" max="9227" width="8.28515625" customWidth="1"/>
    <col min="9228" max="9228" width="8" customWidth="1"/>
    <col min="9229" max="9229" width="7.7109375" customWidth="1"/>
    <col min="9230" max="9230" width="8.42578125" customWidth="1"/>
    <col min="9231" max="9232" width="8" customWidth="1"/>
    <col min="9233" max="9233" width="7.5703125" customWidth="1"/>
    <col min="9473" max="9473" width="44.5703125" customWidth="1"/>
    <col min="9475" max="9475" width="7.7109375" customWidth="1"/>
    <col min="9476" max="9476" width="7.42578125" customWidth="1"/>
    <col min="9477" max="9477" width="8.5703125" customWidth="1"/>
    <col min="9478" max="9479" width="8.42578125" customWidth="1"/>
    <col min="9480" max="9480" width="8.28515625" customWidth="1"/>
    <col min="9481" max="9481" width="8.5703125" customWidth="1"/>
    <col min="9482" max="9482" width="8.42578125" customWidth="1"/>
    <col min="9483" max="9483" width="8.28515625" customWidth="1"/>
    <col min="9484" max="9484" width="8" customWidth="1"/>
    <col min="9485" max="9485" width="7.7109375" customWidth="1"/>
    <col min="9486" max="9486" width="8.42578125" customWidth="1"/>
    <col min="9487" max="9488" width="8" customWidth="1"/>
    <col min="9489" max="9489" width="7.5703125" customWidth="1"/>
    <col min="9729" max="9729" width="44.5703125" customWidth="1"/>
    <col min="9731" max="9731" width="7.7109375" customWidth="1"/>
    <col min="9732" max="9732" width="7.42578125" customWidth="1"/>
    <col min="9733" max="9733" width="8.5703125" customWidth="1"/>
    <col min="9734" max="9735" width="8.42578125" customWidth="1"/>
    <col min="9736" max="9736" width="8.28515625" customWidth="1"/>
    <col min="9737" max="9737" width="8.5703125" customWidth="1"/>
    <col min="9738" max="9738" width="8.42578125" customWidth="1"/>
    <col min="9739" max="9739" width="8.28515625" customWidth="1"/>
    <col min="9740" max="9740" width="8" customWidth="1"/>
    <col min="9741" max="9741" width="7.7109375" customWidth="1"/>
    <col min="9742" max="9742" width="8.42578125" customWidth="1"/>
    <col min="9743" max="9744" width="8" customWidth="1"/>
    <col min="9745" max="9745" width="7.5703125" customWidth="1"/>
    <col min="9985" max="9985" width="44.5703125" customWidth="1"/>
    <col min="9987" max="9987" width="7.7109375" customWidth="1"/>
    <col min="9988" max="9988" width="7.42578125" customWidth="1"/>
    <col min="9989" max="9989" width="8.5703125" customWidth="1"/>
    <col min="9990" max="9991" width="8.42578125" customWidth="1"/>
    <col min="9992" max="9992" width="8.28515625" customWidth="1"/>
    <col min="9993" max="9993" width="8.5703125" customWidth="1"/>
    <col min="9994" max="9994" width="8.42578125" customWidth="1"/>
    <col min="9995" max="9995" width="8.28515625" customWidth="1"/>
    <col min="9996" max="9996" width="8" customWidth="1"/>
    <col min="9997" max="9997" width="7.7109375" customWidth="1"/>
    <col min="9998" max="9998" width="8.42578125" customWidth="1"/>
    <col min="9999" max="10000" width="8" customWidth="1"/>
    <col min="10001" max="10001" width="7.5703125" customWidth="1"/>
    <col min="10241" max="10241" width="44.5703125" customWidth="1"/>
    <col min="10243" max="10243" width="7.7109375" customWidth="1"/>
    <col min="10244" max="10244" width="7.42578125" customWidth="1"/>
    <col min="10245" max="10245" width="8.5703125" customWidth="1"/>
    <col min="10246" max="10247" width="8.42578125" customWidth="1"/>
    <col min="10248" max="10248" width="8.28515625" customWidth="1"/>
    <col min="10249" max="10249" width="8.5703125" customWidth="1"/>
    <col min="10250" max="10250" width="8.42578125" customWidth="1"/>
    <col min="10251" max="10251" width="8.28515625" customWidth="1"/>
    <col min="10252" max="10252" width="8" customWidth="1"/>
    <col min="10253" max="10253" width="7.7109375" customWidth="1"/>
    <col min="10254" max="10254" width="8.42578125" customWidth="1"/>
    <col min="10255" max="10256" width="8" customWidth="1"/>
    <col min="10257" max="10257" width="7.5703125" customWidth="1"/>
    <col min="10497" max="10497" width="44.5703125" customWidth="1"/>
    <col min="10499" max="10499" width="7.7109375" customWidth="1"/>
    <col min="10500" max="10500" width="7.42578125" customWidth="1"/>
    <col min="10501" max="10501" width="8.5703125" customWidth="1"/>
    <col min="10502" max="10503" width="8.42578125" customWidth="1"/>
    <col min="10504" max="10504" width="8.28515625" customWidth="1"/>
    <col min="10505" max="10505" width="8.5703125" customWidth="1"/>
    <col min="10506" max="10506" width="8.42578125" customWidth="1"/>
    <col min="10507" max="10507" width="8.28515625" customWidth="1"/>
    <col min="10508" max="10508" width="8" customWidth="1"/>
    <col min="10509" max="10509" width="7.7109375" customWidth="1"/>
    <col min="10510" max="10510" width="8.42578125" customWidth="1"/>
    <col min="10511" max="10512" width="8" customWidth="1"/>
    <col min="10513" max="10513" width="7.5703125" customWidth="1"/>
    <col min="10753" max="10753" width="44.5703125" customWidth="1"/>
    <col min="10755" max="10755" width="7.7109375" customWidth="1"/>
    <col min="10756" max="10756" width="7.42578125" customWidth="1"/>
    <col min="10757" max="10757" width="8.5703125" customWidth="1"/>
    <col min="10758" max="10759" width="8.42578125" customWidth="1"/>
    <col min="10760" max="10760" width="8.28515625" customWidth="1"/>
    <col min="10761" max="10761" width="8.5703125" customWidth="1"/>
    <col min="10762" max="10762" width="8.42578125" customWidth="1"/>
    <col min="10763" max="10763" width="8.28515625" customWidth="1"/>
    <col min="10764" max="10764" width="8" customWidth="1"/>
    <col min="10765" max="10765" width="7.7109375" customWidth="1"/>
    <col min="10766" max="10766" width="8.42578125" customWidth="1"/>
    <col min="10767" max="10768" width="8" customWidth="1"/>
    <col min="10769" max="10769" width="7.5703125" customWidth="1"/>
    <col min="11009" max="11009" width="44.5703125" customWidth="1"/>
    <col min="11011" max="11011" width="7.7109375" customWidth="1"/>
    <col min="11012" max="11012" width="7.42578125" customWidth="1"/>
    <col min="11013" max="11013" width="8.5703125" customWidth="1"/>
    <col min="11014" max="11015" width="8.42578125" customWidth="1"/>
    <col min="11016" max="11016" width="8.28515625" customWidth="1"/>
    <col min="11017" max="11017" width="8.5703125" customWidth="1"/>
    <col min="11018" max="11018" width="8.42578125" customWidth="1"/>
    <col min="11019" max="11019" width="8.28515625" customWidth="1"/>
    <col min="11020" max="11020" width="8" customWidth="1"/>
    <col min="11021" max="11021" width="7.7109375" customWidth="1"/>
    <col min="11022" max="11022" width="8.42578125" customWidth="1"/>
    <col min="11023" max="11024" width="8" customWidth="1"/>
    <col min="11025" max="11025" width="7.5703125" customWidth="1"/>
    <col min="11265" max="11265" width="44.5703125" customWidth="1"/>
    <col min="11267" max="11267" width="7.7109375" customWidth="1"/>
    <col min="11268" max="11268" width="7.42578125" customWidth="1"/>
    <col min="11269" max="11269" width="8.5703125" customWidth="1"/>
    <col min="11270" max="11271" width="8.42578125" customWidth="1"/>
    <col min="11272" max="11272" width="8.28515625" customWidth="1"/>
    <col min="11273" max="11273" width="8.5703125" customWidth="1"/>
    <col min="11274" max="11274" width="8.42578125" customWidth="1"/>
    <col min="11275" max="11275" width="8.28515625" customWidth="1"/>
    <col min="11276" max="11276" width="8" customWidth="1"/>
    <col min="11277" max="11277" width="7.7109375" customWidth="1"/>
    <col min="11278" max="11278" width="8.42578125" customWidth="1"/>
    <col min="11279" max="11280" width="8" customWidth="1"/>
    <col min="11281" max="11281" width="7.5703125" customWidth="1"/>
    <col min="11521" max="11521" width="44.5703125" customWidth="1"/>
    <col min="11523" max="11523" width="7.7109375" customWidth="1"/>
    <col min="11524" max="11524" width="7.42578125" customWidth="1"/>
    <col min="11525" max="11525" width="8.5703125" customWidth="1"/>
    <col min="11526" max="11527" width="8.42578125" customWidth="1"/>
    <col min="11528" max="11528" width="8.28515625" customWidth="1"/>
    <col min="11529" max="11529" width="8.5703125" customWidth="1"/>
    <col min="11530" max="11530" width="8.42578125" customWidth="1"/>
    <col min="11531" max="11531" width="8.28515625" customWidth="1"/>
    <col min="11532" max="11532" width="8" customWidth="1"/>
    <col min="11533" max="11533" width="7.7109375" customWidth="1"/>
    <col min="11534" max="11534" width="8.42578125" customWidth="1"/>
    <col min="11535" max="11536" width="8" customWidth="1"/>
    <col min="11537" max="11537" width="7.5703125" customWidth="1"/>
    <col min="11777" max="11777" width="44.5703125" customWidth="1"/>
    <col min="11779" max="11779" width="7.7109375" customWidth="1"/>
    <col min="11780" max="11780" width="7.42578125" customWidth="1"/>
    <col min="11781" max="11781" width="8.5703125" customWidth="1"/>
    <col min="11782" max="11783" width="8.42578125" customWidth="1"/>
    <col min="11784" max="11784" width="8.28515625" customWidth="1"/>
    <col min="11785" max="11785" width="8.5703125" customWidth="1"/>
    <col min="11786" max="11786" width="8.42578125" customWidth="1"/>
    <col min="11787" max="11787" width="8.28515625" customWidth="1"/>
    <col min="11788" max="11788" width="8" customWidth="1"/>
    <col min="11789" max="11789" width="7.7109375" customWidth="1"/>
    <col min="11790" max="11790" width="8.42578125" customWidth="1"/>
    <col min="11791" max="11792" width="8" customWidth="1"/>
    <col min="11793" max="11793" width="7.5703125" customWidth="1"/>
    <col min="12033" max="12033" width="44.5703125" customWidth="1"/>
    <col min="12035" max="12035" width="7.7109375" customWidth="1"/>
    <col min="12036" max="12036" width="7.42578125" customWidth="1"/>
    <col min="12037" max="12037" width="8.5703125" customWidth="1"/>
    <col min="12038" max="12039" width="8.42578125" customWidth="1"/>
    <col min="12040" max="12040" width="8.28515625" customWidth="1"/>
    <col min="12041" max="12041" width="8.5703125" customWidth="1"/>
    <col min="12042" max="12042" width="8.42578125" customWidth="1"/>
    <col min="12043" max="12043" width="8.28515625" customWidth="1"/>
    <col min="12044" max="12044" width="8" customWidth="1"/>
    <col min="12045" max="12045" width="7.7109375" customWidth="1"/>
    <col min="12046" max="12046" width="8.42578125" customWidth="1"/>
    <col min="12047" max="12048" width="8" customWidth="1"/>
    <col min="12049" max="12049" width="7.5703125" customWidth="1"/>
    <col min="12289" max="12289" width="44.5703125" customWidth="1"/>
    <col min="12291" max="12291" width="7.7109375" customWidth="1"/>
    <col min="12292" max="12292" width="7.42578125" customWidth="1"/>
    <col min="12293" max="12293" width="8.5703125" customWidth="1"/>
    <col min="12294" max="12295" width="8.42578125" customWidth="1"/>
    <col min="12296" max="12296" width="8.28515625" customWidth="1"/>
    <col min="12297" max="12297" width="8.5703125" customWidth="1"/>
    <col min="12298" max="12298" width="8.42578125" customWidth="1"/>
    <col min="12299" max="12299" width="8.28515625" customWidth="1"/>
    <col min="12300" max="12300" width="8" customWidth="1"/>
    <col min="12301" max="12301" width="7.7109375" customWidth="1"/>
    <col min="12302" max="12302" width="8.42578125" customWidth="1"/>
    <col min="12303" max="12304" width="8" customWidth="1"/>
    <col min="12305" max="12305" width="7.5703125" customWidth="1"/>
    <col min="12545" max="12545" width="44.5703125" customWidth="1"/>
    <col min="12547" max="12547" width="7.7109375" customWidth="1"/>
    <col min="12548" max="12548" width="7.42578125" customWidth="1"/>
    <col min="12549" max="12549" width="8.5703125" customWidth="1"/>
    <col min="12550" max="12551" width="8.42578125" customWidth="1"/>
    <col min="12552" max="12552" width="8.28515625" customWidth="1"/>
    <col min="12553" max="12553" width="8.5703125" customWidth="1"/>
    <col min="12554" max="12554" width="8.42578125" customWidth="1"/>
    <col min="12555" max="12555" width="8.28515625" customWidth="1"/>
    <col min="12556" max="12556" width="8" customWidth="1"/>
    <col min="12557" max="12557" width="7.7109375" customWidth="1"/>
    <col min="12558" max="12558" width="8.42578125" customWidth="1"/>
    <col min="12559" max="12560" width="8" customWidth="1"/>
    <col min="12561" max="12561" width="7.5703125" customWidth="1"/>
    <col min="12801" max="12801" width="44.5703125" customWidth="1"/>
    <col min="12803" max="12803" width="7.7109375" customWidth="1"/>
    <col min="12804" max="12804" width="7.42578125" customWidth="1"/>
    <col min="12805" max="12805" width="8.5703125" customWidth="1"/>
    <col min="12806" max="12807" width="8.42578125" customWidth="1"/>
    <col min="12808" max="12808" width="8.28515625" customWidth="1"/>
    <col min="12809" max="12809" width="8.5703125" customWidth="1"/>
    <col min="12810" max="12810" width="8.42578125" customWidth="1"/>
    <col min="12811" max="12811" width="8.28515625" customWidth="1"/>
    <col min="12812" max="12812" width="8" customWidth="1"/>
    <col min="12813" max="12813" width="7.7109375" customWidth="1"/>
    <col min="12814" max="12814" width="8.42578125" customWidth="1"/>
    <col min="12815" max="12816" width="8" customWidth="1"/>
    <col min="12817" max="12817" width="7.5703125" customWidth="1"/>
    <col min="13057" max="13057" width="44.5703125" customWidth="1"/>
    <col min="13059" max="13059" width="7.7109375" customWidth="1"/>
    <col min="13060" max="13060" width="7.42578125" customWidth="1"/>
    <col min="13061" max="13061" width="8.5703125" customWidth="1"/>
    <col min="13062" max="13063" width="8.42578125" customWidth="1"/>
    <col min="13064" max="13064" width="8.28515625" customWidth="1"/>
    <col min="13065" max="13065" width="8.5703125" customWidth="1"/>
    <col min="13066" max="13066" width="8.42578125" customWidth="1"/>
    <col min="13067" max="13067" width="8.28515625" customWidth="1"/>
    <col min="13068" max="13068" width="8" customWidth="1"/>
    <col min="13069" max="13069" width="7.7109375" customWidth="1"/>
    <col min="13070" max="13070" width="8.42578125" customWidth="1"/>
    <col min="13071" max="13072" width="8" customWidth="1"/>
    <col min="13073" max="13073" width="7.5703125" customWidth="1"/>
    <col min="13313" max="13313" width="44.5703125" customWidth="1"/>
    <col min="13315" max="13315" width="7.7109375" customWidth="1"/>
    <col min="13316" max="13316" width="7.42578125" customWidth="1"/>
    <col min="13317" max="13317" width="8.5703125" customWidth="1"/>
    <col min="13318" max="13319" width="8.42578125" customWidth="1"/>
    <col min="13320" max="13320" width="8.28515625" customWidth="1"/>
    <col min="13321" max="13321" width="8.5703125" customWidth="1"/>
    <col min="13322" max="13322" width="8.42578125" customWidth="1"/>
    <col min="13323" max="13323" width="8.28515625" customWidth="1"/>
    <col min="13324" max="13324" width="8" customWidth="1"/>
    <col min="13325" max="13325" width="7.7109375" customWidth="1"/>
    <col min="13326" max="13326" width="8.42578125" customWidth="1"/>
    <col min="13327" max="13328" width="8" customWidth="1"/>
    <col min="13329" max="13329" width="7.5703125" customWidth="1"/>
    <col min="13569" max="13569" width="44.5703125" customWidth="1"/>
    <col min="13571" max="13571" width="7.7109375" customWidth="1"/>
    <col min="13572" max="13572" width="7.42578125" customWidth="1"/>
    <col min="13573" max="13573" width="8.5703125" customWidth="1"/>
    <col min="13574" max="13575" width="8.42578125" customWidth="1"/>
    <col min="13576" max="13576" width="8.28515625" customWidth="1"/>
    <col min="13577" max="13577" width="8.5703125" customWidth="1"/>
    <col min="13578" max="13578" width="8.42578125" customWidth="1"/>
    <col min="13579" max="13579" width="8.28515625" customWidth="1"/>
    <col min="13580" max="13580" width="8" customWidth="1"/>
    <col min="13581" max="13581" width="7.7109375" customWidth="1"/>
    <col min="13582" max="13582" width="8.42578125" customWidth="1"/>
    <col min="13583" max="13584" width="8" customWidth="1"/>
    <col min="13585" max="13585" width="7.5703125" customWidth="1"/>
    <col min="13825" max="13825" width="44.5703125" customWidth="1"/>
    <col min="13827" max="13827" width="7.7109375" customWidth="1"/>
    <col min="13828" max="13828" width="7.42578125" customWidth="1"/>
    <col min="13829" max="13829" width="8.5703125" customWidth="1"/>
    <col min="13830" max="13831" width="8.42578125" customWidth="1"/>
    <col min="13832" max="13832" width="8.28515625" customWidth="1"/>
    <col min="13833" max="13833" width="8.5703125" customWidth="1"/>
    <col min="13834" max="13834" width="8.42578125" customWidth="1"/>
    <col min="13835" max="13835" width="8.28515625" customWidth="1"/>
    <col min="13836" max="13836" width="8" customWidth="1"/>
    <col min="13837" max="13837" width="7.7109375" customWidth="1"/>
    <col min="13838" max="13838" width="8.42578125" customWidth="1"/>
    <col min="13839" max="13840" width="8" customWidth="1"/>
    <col min="13841" max="13841" width="7.5703125" customWidth="1"/>
    <col min="14081" max="14081" width="44.5703125" customWidth="1"/>
    <col min="14083" max="14083" width="7.7109375" customWidth="1"/>
    <col min="14084" max="14084" width="7.42578125" customWidth="1"/>
    <col min="14085" max="14085" width="8.5703125" customWidth="1"/>
    <col min="14086" max="14087" width="8.42578125" customWidth="1"/>
    <col min="14088" max="14088" width="8.28515625" customWidth="1"/>
    <col min="14089" max="14089" width="8.5703125" customWidth="1"/>
    <col min="14090" max="14090" width="8.42578125" customWidth="1"/>
    <col min="14091" max="14091" width="8.28515625" customWidth="1"/>
    <col min="14092" max="14092" width="8" customWidth="1"/>
    <col min="14093" max="14093" width="7.7109375" customWidth="1"/>
    <col min="14094" max="14094" width="8.42578125" customWidth="1"/>
    <col min="14095" max="14096" width="8" customWidth="1"/>
    <col min="14097" max="14097" width="7.5703125" customWidth="1"/>
    <col min="14337" max="14337" width="44.5703125" customWidth="1"/>
    <col min="14339" max="14339" width="7.7109375" customWidth="1"/>
    <col min="14340" max="14340" width="7.42578125" customWidth="1"/>
    <col min="14341" max="14341" width="8.5703125" customWidth="1"/>
    <col min="14342" max="14343" width="8.42578125" customWidth="1"/>
    <col min="14344" max="14344" width="8.28515625" customWidth="1"/>
    <col min="14345" max="14345" width="8.5703125" customWidth="1"/>
    <col min="14346" max="14346" width="8.42578125" customWidth="1"/>
    <col min="14347" max="14347" width="8.28515625" customWidth="1"/>
    <col min="14348" max="14348" width="8" customWidth="1"/>
    <col min="14349" max="14349" width="7.7109375" customWidth="1"/>
    <col min="14350" max="14350" width="8.42578125" customWidth="1"/>
    <col min="14351" max="14352" width="8" customWidth="1"/>
    <col min="14353" max="14353" width="7.5703125" customWidth="1"/>
    <col min="14593" max="14593" width="44.5703125" customWidth="1"/>
    <col min="14595" max="14595" width="7.7109375" customWidth="1"/>
    <col min="14596" max="14596" width="7.42578125" customWidth="1"/>
    <col min="14597" max="14597" width="8.5703125" customWidth="1"/>
    <col min="14598" max="14599" width="8.42578125" customWidth="1"/>
    <col min="14600" max="14600" width="8.28515625" customWidth="1"/>
    <col min="14601" max="14601" width="8.5703125" customWidth="1"/>
    <col min="14602" max="14602" width="8.42578125" customWidth="1"/>
    <col min="14603" max="14603" width="8.28515625" customWidth="1"/>
    <col min="14604" max="14604" width="8" customWidth="1"/>
    <col min="14605" max="14605" width="7.7109375" customWidth="1"/>
    <col min="14606" max="14606" width="8.42578125" customWidth="1"/>
    <col min="14607" max="14608" width="8" customWidth="1"/>
    <col min="14609" max="14609" width="7.5703125" customWidth="1"/>
    <col min="14849" max="14849" width="44.5703125" customWidth="1"/>
    <col min="14851" max="14851" width="7.7109375" customWidth="1"/>
    <col min="14852" max="14852" width="7.42578125" customWidth="1"/>
    <col min="14853" max="14853" width="8.5703125" customWidth="1"/>
    <col min="14854" max="14855" width="8.42578125" customWidth="1"/>
    <col min="14856" max="14856" width="8.28515625" customWidth="1"/>
    <col min="14857" max="14857" width="8.5703125" customWidth="1"/>
    <col min="14858" max="14858" width="8.42578125" customWidth="1"/>
    <col min="14859" max="14859" width="8.28515625" customWidth="1"/>
    <col min="14860" max="14860" width="8" customWidth="1"/>
    <col min="14861" max="14861" width="7.7109375" customWidth="1"/>
    <col min="14862" max="14862" width="8.42578125" customWidth="1"/>
    <col min="14863" max="14864" width="8" customWidth="1"/>
    <col min="14865" max="14865" width="7.5703125" customWidth="1"/>
    <col min="15105" max="15105" width="44.5703125" customWidth="1"/>
    <col min="15107" max="15107" width="7.7109375" customWidth="1"/>
    <col min="15108" max="15108" width="7.42578125" customWidth="1"/>
    <col min="15109" max="15109" width="8.5703125" customWidth="1"/>
    <col min="15110" max="15111" width="8.42578125" customWidth="1"/>
    <col min="15112" max="15112" width="8.28515625" customWidth="1"/>
    <col min="15113" max="15113" width="8.5703125" customWidth="1"/>
    <col min="15114" max="15114" width="8.42578125" customWidth="1"/>
    <col min="15115" max="15115" width="8.28515625" customWidth="1"/>
    <col min="15116" max="15116" width="8" customWidth="1"/>
    <col min="15117" max="15117" width="7.7109375" customWidth="1"/>
    <col min="15118" max="15118" width="8.42578125" customWidth="1"/>
    <col min="15119" max="15120" width="8" customWidth="1"/>
    <col min="15121" max="15121" width="7.5703125" customWidth="1"/>
    <col min="15361" max="15361" width="44.5703125" customWidth="1"/>
    <col min="15363" max="15363" width="7.7109375" customWidth="1"/>
    <col min="15364" max="15364" width="7.42578125" customWidth="1"/>
    <col min="15365" max="15365" width="8.5703125" customWidth="1"/>
    <col min="15366" max="15367" width="8.42578125" customWidth="1"/>
    <col min="15368" max="15368" width="8.28515625" customWidth="1"/>
    <col min="15369" max="15369" width="8.5703125" customWidth="1"/>
    <col min="15370" max="15370" width="8.42578125" customWidth="1"/>
    <col min="15371" max="15371" width="8.28515625" customWidth="1"/>
    <col min="15372" max="15372" width="8" customWidth="1"/>
    <col min="15373" max="15373" width="7.7109375" customWidth="1"/>
    <col min="15374" max="15374" width="8.42578125" customWidth="1"/>
    <col min="15375" max="15376" width="8" customWidth="1"/>
    <col min="15377" max="15377" width="7.5703125" customWidth="1"/>
    <col min="15617" max="15617" width="44.5703125" customWidth="1"/>
    <col min="15619" max="15619" width="7.7109375" customWidth="1"/>
    <col min="15620" max="15620" width="7.42578125" customWidth="1"/>
    <col min="15621" max="15621" width="8.5703125" customWidth="1"/>
    <col min="15622" max="15623" width="8.42578125" customWidth="1"/>
    <col min="15624" max="15624" width="8.28515625" customWidth="1"/>
    <col min="15625" max="15625" width="8.5703125" customWidth="1"/>
    <col min="15626" max="15626" width="8.42578125" customWidth="1"/>
    <col min="15627" max="15627" width="8.28515625" customWidth="1"/>
    <col min="15628" max="15628" width="8" customWidth="1"/>
    <col min="15629" max="15629" width="7.7109375" customWidth="1"/>
    <col min="15630" max="15630" width="8.42578125" customWidth="1"/>
    <col min="15631" max="15632" width="8" customWidth="1"/>
    <col min="15633" max="15633" width="7.5703125" customWidth="1"/>
    <col min="15873" max="15873" width="44.5703125" customWidth="1"/>
    <col min="15875" max="15875" width="7.7109375" customWidth="1"/>
    <col min="15876" max="15876" width="7.42578125" customWidth="1"/>
    <col min="15877" max="15877" width="8.5703125" customWidth="1"/>
    <col min="15878" max="15879" width="8.42578125" customWidth="1"/>
    <col min="15880" max="15880" width="8.28515625" customWidth="1"/>
    <col min="15881" max="15881" width="8.5703125" customWidth="1"/>
    <col min="15882" max="15882" width="8.42578125" customWidth="1"/>
    <col min="15883" max="15883" width="8.28515625" customWidth="1"/>
    <col min="15884" max="15884" width="8" customWidth="1"/>
    <col min="15885" max="15885" width="7.7109375" customWidth="1"/>
    <col min="15886" max="15886" width="8.42578125" customWidth="1"/>
    <col min="15887" max="15888" width="8" customWidth="1"/>
    <col min="15889" max="15889" width="7.5703125" customWidth="1"/>
    <col min="16129" max="16129" width="44.5703125" customWidth="1"/>
    <col min="16131" max="16131" width="7.7109375" customWidth="1"/>
    <col min="16132" max="16132" width="7.42578125" customWidth="1"/>
    <col min="16133" max="16133" width="8.5703125" customWidth="1"/>
    <col min="16134" max="16135" width="8.42578125" customWidth="1"/>
    <col min="16136" max="16136" width="8.28515625" customWidth="1"/>
    <col min="16137" max="16137" width="8.5703125" customWidth="1"/>
    <col min="16138" max="16138" width="8.42578125" customWidth="1"/>
    <col min="16139" max="16139" width="8.28515625" customWidth="1"/>
    <col min="16140" max="16140" width="8" customWidth="1"/>
    <col min="16141" max="16141" width="7.7109375" customWidth="1"/>
    <col min="16142" max="16142" width="8.42578125" customWidth="1"/>
    <col min="16143" max="16144" width="8" customWidth="1"/>
    <col min="16145" max="16145" width="7.5703125" customWidth="1"/>
  </cols>
  <sheetData>
    <row r="1" spans="1:21" ht="15.75" x14ac:dyDescent="0.25">
      <c r="A1" s="26" t="s">
        <v>21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21" ht="15.75" x14ac:dyDescent="0.25">
      <c r="A2" s="27" t="s">
        <v>17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21" ht="15.75" x14ac:dyDescent="0.25">
      <c r="A3" t="s">
        <v>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5" spans="1:21" x14ac:dyDescent="0.25">
      <c r="A5" s="1" t="s">
        <v>3</v>
      </c>
      <c r="B5" s="1" t="s">
        <v>22</v>
      </c>
      <c r="C5" s="28" t="s">
        <v>23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30"/>
      <c r="S5" s="30"/>
      <c r="T5" s="30"/>
      <c r="U5" s="31"/>
    </row>
    <row r="6" spans="1:21" x14ac:dyDescent="0.25">
      <c r="A6" s="5"/>
      <c r="B6" s="5"/>
      <c r="C6" s="6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32"/>
      <c r="S6" s="32"/>
      <c r="T6" s="32"/>
      <c r="U6" s="33"/>
    </row>
    <row r="7" spans="1:21" x14ac:dyDescent="0.25">
      <c r="A7" s="5"/>
      <c r="B7" s="5"/>
      <c r="C7" s="34" t="s">
        <v>24</v>
      </c>
      <c r="D7" s="34" t="s">
        <v>25</v>
      </c>
      <c r="E7" s="1" t="s">
        <v>26</v>
      </c>
      <c r="F7" s="1" t="s">
        <v>27</v>
      </c>
      <c r="G7" s="1" t="s">
        <v>28</v>
      </c>
      <c r="H7" s="1" t="s">
        <v>29</v>
      </c>
      <c r="I7" s="1" t="s">
        <v>30</v>
      </c>
      <c r="J7" s="1" t="s">
        <v>31</v>
      </c>
      <c r="K7" s="34" t="s">
        <v>32</v>
      </c>
      <c r="L7" s="34" t="s">
        <v>33</v>
      </c>
      <c r="M7" s="34" t="s">
        <v>34</v>
      </c>
      <c r="N7" s="34" t="s">
        <v>35</v>
      </c>
      <c r="O7" s="34" t="s">
        <v>36</v>
      </c>
      <c r="P7" s="34" t="s">
        <v>37</v>
      </c>
      <c r="Q7" s="34" t="s">
        <v>38</v>
      </c>
      <c r="R7" s="34" t="s">
        <v>39</v>
      </c>
      <c r="S7" s="34" t="s">
        <v>40</v>
      </c>
      <c r="T7" s="34" t="s">
        <v>41</v>
      </c>
      <c r="U7" s="34" t="s">
        <v>42</v>
      </c>
    </row>
    <row r="8" spans="1:21" x14ac:dyDescent="0.25">
      <c r="A8" s="5"/>
      <c r="B8" s="5"/>
      <c r="C8" s="35"/>
      <c r="D8" s="35"/>
      <c r="E8" s="5"/>
      <c r="F8" s="5"/>
      <c r="G8" s="5"/>
      <c r="H8" s="5"/>
      <c r="I8" s="5"/>
      <c r="J8" s="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</row>
    <row r="9" spans="1:21" x14ac:dyDescent="0.25">
      <c r="A9" s="9"/>
      <c r="B9" s="9"/>
      <c r="C9" s="36"/>
      <c r="D9" s="36"/>
      <c r="E9" s="9"/>
      <c r="F9" s="9"/>
      <c r="G9" s="9"/>
      <c r="H9" s="9"/>
      <c r="I9" s="9"/>
      <c r="J9" s="9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</row>
    <row r="10" spans="1:21" ht="15.75" x14ac:dyDescent="0.25">
      <c r="A10" s="37"/>
      <c r="B10" s="38"/>
      <c r="C10" s="39"/>
      <c r="D10" s="39"/>
      <c r="E10" s="38"/>
      <c r="F10" s="39"/>
      <c r="G10" s="38"/>
      <c r="H10" s="39"/>
      <c r="I10" s="38"/>
      <c r="J10" s="39"/>
      <c r="K10" s="38"/>
      <c r="L10" s="39"/>
      <c r="M10" s="38"/>
      <c r="N10" s="39"/>
      <c r="O10" s="38"/>
      <c r="P10" s="39"/>
      <c r="Q10" s="38"/>
      <c r="R10" s="40"/>
      <c r="S10" s="40"/>
      <c r="T10" s="40"/>
    </row>
    <row r="11" spans="1:21" x14ac:dyDescent="0.25">
      <c r="A11" s="16" t="str">
        <f>[5]Z51T1500!C2</f>
        <v>OGÓŁEM</v>
      </c>
      <c r="B11" s="17">
        <f>[5]Z51T1500!D2</f>
        <v>52708</v>
      </c>
      <c r="C11" s="17">
        <f>[5]Z51T1500!E2</f>
        <v>351</v>
      </c>
      <c r="D11" s="17">
        <f>[5]Z51T1500!F2</f>
        <v>299</v>
      </c>
      <c r="E11" s="17">
        <f>[5]Z51T1500!G2</f>
        <v>12757</v>
      </c>
      <c r="F11" s="17">
        <f>[5]Z51T1500!H2</f>
        <v>188</v>
      </c>
      <c r="G11" s="17">
        <f>[5]Z51T1500!I2</f>
        <v>422</v>
      </c>
      <c r="H11" s="17">
        <f>[5]Z51T1500!J2</f>
        <v>6184</v>
      </c>
      <c r="I11" s="17">
        <f>[5]Z51T1500!K2</f>
        <v>8990</v>
      </c>
      <c r="J11" s="17">
        <f>[5]Z51T1500!L2</f>
        <v>4047</v>
      </c>
      <c r="K11" s="17">
        <f>[5]Z51T1500!M2</f>
        <v>2043</v>
      </c>
      <c r="L11" s="17">
        <f>[5]Z51T1500!N2</f>
        <v>2805</v>
      </c>
      <c r="M11" s="17">
        <f>[5]Z51T1500!O2</f>
        <v>2129</v>
      </c>
      <c r="N11" s="17">
        <f>[5]Z51T1500!P2</f>
        <v>748</v>
      </c>
      <c r="O11" s="17">
        <f>[5]Z51T1500!Q2</f>
        <v>2767</v>
      </c>
      <c r="P11" s="17">
        <f>[5]Z51T1500!R2</f>
        <v>1845</v>
      </c>
      <c r="Q11" s="17">
        <f>[5]Z51T1500!S2</f>
        <v>3473</v>
      </c>
      <c r="R11" s="17">
        <f>[5]Z51T1500!T2</f>
        <v>472</v>
      </c>
      <c r="S11" s="17">
        <f>[5]Z51T1500!U2</f>
        <v>1861</v>
      </c>
      <c r="T11" s="17">
        <f>[5]Z51T1500!V2</f>
        <v>552</v>
      </c>
      <c r="U11" s="17">
        <f>[5]Z51T1500!W2</f>
        <v>775</v>
      </c>
    </row>
    <row r="12" spans="1:21" ht="30" x14ac:dyDescent="0.25">
      <c r="A12" s="16" t="str">
        <f>[5]Z51T1500!C3</f>
        <v>1. PRZEDSTAWICIELE WŁADZ PUBLICZNYCH, WYŻSI URZĘDNICY I KIEROWNICY</v>
      </c>
      <c r="B12" s="17">
        <f>[5]Z51T1500!D3</f>
        <v>2251</v>
      </c>
      <c r="C12" s="17">
        <f>[5]Z51T1500!E3</f>
        <v>10</v>
      </c>
      <c r="D12" s="17">
        <f>[5]Z51T1500!F3</f>
        <v>6</v>
      </c>
      <c r="E12" s="17">
        <f>[5]Z51T1500!G3</f>
        <v>413</v>
      </c>
      <c r="F12" s="17">
        <f>[5]Z51T1500!H3</f>
        <v>12</v>
      </c>
      <c r="G12" s="17">
        <f>[5]Z51T1500!I3</f>
        <v>23</v>
      </c>
      <c r="H12" s="17">
        <f>[5]Z51T1500!J3</f>
        <v>217</v>
      </c>
      <c r="I12" s="17">
        <f>[5]Z51T1500!K3</f>
        <v>456</v>
      </c>
      <c r="J12" s="17">
        <f>[5]Z51T1500!L3</f>
        <v>74</v>
      </c>
      <c r="K12" s="17">
        <f>[5]Z51T1500!M3</f>
        <v>43</v>
      </c>
      <c r="L12" s="17">
        <f>[5]Z51T1500!N3</f>
        <v>159</v>
      </c>
      <c r="M12" s="17">
        <f>[5]Z51T1500!O3</f>
        <v>171</v>
      </c>
      <c r="N12" s="17">
        <f>[5]Z51T1500!P3</f>
        <v>59</v>
      </c>
      <c r="O12" s="17">
        <f>[5]Z51T1500!Q3</f>
        <v>135</v>
      </c>
      <c r="P12" s="17">
        <f>[5]Z51T1500!R3</f>
        <v>37</v>
      </c>
      <c r="Q12" s="17">
        <f>[5]Z51T1500!S3</f>
        <v>353</v>
      </c>
      <c r="R12" s="17">
        <f>[5]Z51T1500!T3</f>
        <v>7</v>
      </c>
      <c r="S12" s="17">
        <f>[5]Z51T1500!U3</f>
        <v>32</v>
      </c>
      <c r="T12" s="17">
        <f>[5]Z51T1500!V3</f>
        <v>41</v>
      </c>
      <c r="U12" s="17">
        <f>[5]Z51T1500!W3</f>
        <v>3</v>
      </c>
    </row>
    <row r="13" spans="1:21" ht="30" x14ac:dyDescent="0.25">
      <c r="A13" s="16" t="str">
        <f>[5]Z51T1500!C4</f>
        <v>11. PRZEDSTAWICIELE WŁADZ PUBLICZNYCH, WYŻSI URZĘDNICY I DYREKTORZY GENERALNI</v>
      </c>
      <c r="B13" s="17">
        <f>[5]Z51T1500!D4</f>
        <v>192</v>
      </c>
      <c r="C13" s="17">
        <f>[5]Z51T1500!E4</f>
        <v>0</v>
      </c>
      <c r="D13" s="17">
        <f>[5]Z51T1500!F4</f>
        <v>0</v>
      </c>
      <c r="E13" s="17">
        <f>[5]Z51T1500!G4</f>
        <v>20</v>
      </c>
      <c r="F13" s="17">
        <f>[5]Z51T1500!H4</f>
        <v>2</v>
      </c>
      <c r="G13" s="17">
        <f>[5]Z51T1500!I4</f>
        <v>2</v>
      </c>
      <c r="H13" s="17">
        <f>[5]Z51T1500!J4</f>
        <v>5</v>
      </c>
      <c r="I13" s="17">
        <f>[5]Z51T1500!K4</f>
        <v>6</v>
      </c>
      <c r="J13" s="17">
        <f>[5]Z51T1500!L4</f>
        <v>2</v>
      </c>
      <c r="K13" s="17">
        <f>[5]Z51T1500!M4</f>
        <v>2</v>
      </c>
      <c r="L13" s="17">
        <f>[5]Z51T1500!N4</f>
        <v>15</v>
      </c>
      <c r="M13" s="17">
        <f>[5]Z51T1500!O4</f>
        <v>5</v>
      </c>
      <c r="N13" s="17">
        <f>[5]Z51T1500!P4</f>
        <v>5</v>
      </c>
      <c r="O13" s="17">
        <f>[5]Z51T1500!Q4</f>
        <v>2</v>
      </c>
      <c r="P13" s="17">
        <f>[5]Z51T1500!R4</f>
        <v>0</v>
      </c>
      <c r="Q13" s="17">
        <f>[5]Z51T1500!S4</f>
        <v>111</v>
      </c>
      <c r="R13" s="17">
        <f>[5]Z51T1500!T4</f>
        <v>0</v>
      </c>
      <c r="S13" s="17">
        <f>[5]Z51T1500!U4</f>
        <v>9</v>
      </c>
      <c r="T13" s="17">
        <f>[5]Z51T1500!V4</f>
        <v>5</v>
      </c>
      <c r="U13" s="17">
        <f>[5]Z51T1500!W4</f>
        <v>1</v>
      </c>
    </row>
    <row r="14" spans="1:21" ht="30" x14ac:dyDescent="0.25">
      <c r="A14" s="16" t="str">
        <f>[5]Z51T1500!C5</f>
        <v>12. KIEROWNICY DO SPRAW ZARZĄDZANIA I HANDLU</v>
      </c>
      <c r="B14" s="17">
        <f>[5]Z51T1500!D5</f>
        <v>1128</v>
      </c>
      <c r="C14" s="17">
        <f>[5]Z51T1500!E5</f>
        <v>2</v>
      </c>
      <c r="D14" s="17">
        <f>[5]Z51T1500!F5</f>
        <v>0</v>
      </c>
      <c r="E14" s="17">
        <f>[5]Z51T1500!G5</f>
        <v>125</v>
      </c>
      <c r="F14" s="17">
        <f>[5]Z51T1500!H5</f>
        <v>6</v>
      </c>
      <c r="G14" s="17">
        <f>[5]Z51T1500!I5</f>
        <v>9</v>
      </c>
      <c r="H14" s="17">
        <f>[5]Z51T1500!J5</f>
        <v>35</v>
      </c>
      <c r="I14" s="17">
        <f>[5]Z51T1500!K5</f>
        <v>265</v>
      </c>
      <c r="J14" s="17">
        <f>[5]Z51T1500!L5</f>
        <v>27</v>
      </c>
      <c r="K14" s="17">
        <f>[5]Z51T1500!M5</f>
        <v>3</v>
      </c>
      <c r="L14" s="17">
        <f>[5]Z51T1500!N5</f>
        <v>106</v>
      </c>
      <c r="M14" s="17">
        <f>[5]Z51T1500!O5</f>
        <v>95</v>
      </c>
      <c r="N14" s="17">
        <f>[5]Z51T1500!P5</f>
        <v>34</v>
      </c>
      <c r="O14" s="17">
        <f>[5]Z51T1500!Q5</f>
        <v>131</v>
      </c>
      <c r="P14" s="17">
        <f>[5]Z51T1500!R5</f>
        <v>33</v>
      </c>
      <c r="Q14" s="17">
        <f>[5]Z51T1500!S5</f>
        <v>221</v>
      </c>
      <c r="R14" s="17">
        <f>[5]Z51T1500!T5</f>
        <v>4</v>
      </c>
      <c r="S14" s="17">
        <f>[5]Z51T1500!U5</f>
        <v>19</v>
      </c>
      <c r="T14" s="17">
        <f>[5]Z51T1500!V5</f>
        <v>13</v>
      </c>
      <c r="U14" s="17">
        <f>[5]Z51T1500!W5</f>
        <v>0</v>
      </c>
    </row>
    <row r="15" spans="1:21" x14ac:dyDescent="0.25">
      <c r="A15" s="16" t="str">
        <f>[5]Z51T1500!C6</f>
        <v>13. KIEROWNICY DO SPRAW PRODUKCJI I USŁUG</v>
      </c>
      <c r="B15" s="17">
        <f>[5]Z51T1500!D6</f>
        <v>752</v>
      </c>
      <c r="C15" s="17">
        <f>[5]Z51T1500!E6</f>
        <v>8</v>
      </c>
      <c r="D15" s="17">
        <f>[5]Z51T1500!F6</f>
        <v>6</v>
      </c>
      <c r="E15" s="17">
        <f>[5]Z51T1500!G6</f>
        <v>259</v>
      </c>
      <c r="F15" s="17">
        <f>[5]Z51T1500!H6</f>
        <v>4</v>
      </c>
      <c r="G15" s="17">
        <f>[5]Z51T1500!I6</f>
        <v>11</v>
      </c>
      <c r="H15" s="17">
        <f>[5]Z51T1500!J6</f>
        <v>176</v>
      </c>
      <c r="I15" s="17">
        <f>[5]Z51T1500!K6</f>
        <v>140</v>
      </c>
      <c r="J15" s="17">
        <f>[5]Z51T1500!L6</f>
        <v>3</v>
      </c>
      <c r="K15" s="17">
        <f>[5]Z51T1500!M6</f>
        <v>0</v>
      </c>
      <c r="L15" s="17">
        <f>[5]Z51T1500!N6</f>
        <v>31</v>
      </c>
      <c r="M15" s="17">
        <f>[5]Z51T1500!O6</f>
        <v>69</v>
      </c>
      <c r="N15" s="17">
        <f>[5]Z51T1500!P6</f>
        <v>17</v>
      </c>
      <c r="O15" s="17">
        <f>[5]Z51T1500!Q6</f>
        <v>1</v>
      </c>
      <c r="P15" s="17">
        <f>[5]Z51T1500!R6</f>
        <v>2</v>
      </c>
      <c r="Q15" s="17">
        <f>[5]Z51T1500!S6</f>
        <v>10</v>
      </c>
      <c r="R15" s="17">
        <f>[5]Z51T1500!T6</f>
        <v>3</v>
      </c>
      <c r="S15" s="17">
        <f>[5]Z51T1500!U6</f>
        <v>4</v>
      </c>
      <c r="T15" s="17">
        <f>[5]Z51T1500!V6</f>
        <v>8</v>
      </c>
      <c r="U15" s="17">
        <f>[5]Z51T1500!W6</f>
        <v>0</v>
      </c>
    </row>
    <row r="16" spans="1:21" ht="30" x14ac:dyDescent="0.25">
      <c r="A16" s="16" t="str">
        <f>[5]Z51T1500!C7</f>
        <v>14. KIEROWNICY W BRANŻY HOTELARSKIEJ, HANDLU I INNYCH BRANŻACH</v>
      </c>
      <c r="B16" s="17">
        <f>[5]Z51T1500!D7</f>
        <v>179</v>
      </c>
      <c r="C16" s="17">
        <f>[5]Z51T1500!E7</f>
        <v>0</v>
      </c>
      <c r="D16" s="17">
        <f>[5]Z51T1500!F7</f>
        <v>0</v>
      </c>
      <c r="E16" s="17">
        <f>[5]Z51T1500!G7</f>
        <v>9</v>
      </c>
      <c r="F16" s="17">
        <f>[5]Z51T1500!H7</f>
        <v>0</v>
      </c>
      <c r="G16" s="17">
        <f>[5]Z51T1500!I7</f>
        <v>1</v>
      </c>
      <c r="H16" s="17">
        <f>[5]Z51T1500!J7</f>
        <v>1</v>
      </c>
      <c r="I16" s="17">
        <f>[5]Z51T1500!K7</f>
        <v>45</v>
      </c>
      <c r="J16" s="17">
        <f>[5]Z51T1500!L7</f>
        <v>42</v>
      </c>
      <c r="K16" s="17">
        <f>[5]Z51T1500!M7</f>
        <v>38</v>
      </c>
      <c r="L16" s="17">
        <f>[5]Z51T1500!N7</f>
        <v>7</v>
      </c>
      <c r="M16" s="17">
        <f>[5]Z51T1500!O7</f>
        <v>2</v>
      </c>
      <c r="N16" s="17">
        <f>[5]Z51T1500!P7</f>
        <v>3</v>
      </c>
      <c r="O16" s="17">
        <f>[5]Z51T1500!Q7</f>
        <v>1</v>
      </c>
      <c r="P16" s="17">
        <f>[5]Z51T1500!R7</f>
        <v>2</v>
      </c>
      <c r="Q16" s="17">
        <f>[5]Z51T1500!S7</f>
        <v>11</v>
      </c>
      <c r="R16" s="17">
        <f>[5]Z51T1500!T7</f>
        <v>0</v>
      </c>
      <c r="S16" s="17">
        <f>[5]Z51T1500!U7</f>
        <v>0</v>
      </c>
      <c r="T16" s="17">
        <f>[5]Z51T1500!V7</f>
        <v>15</v>
      </c>
      <c r="U16" s="17">
        <f>[5]Z51T1500!W7</f>
        <v>2</v>
      </c>
    </row>
    <row r="17" spans="1:21" x14ac:dyDescent="0.25">
      <c r="A17" s="16" t="str">
        <f>[5]Z51T1500!C8</f>
        <v>2. SPECJALIŚCI</v>
      </c>
      <c r="B17" s="17">
        <f>[5]Z51T1500!D8</f>
        <v>10283</v>
      </c>
      <c r="C17" s="17">
        <f>[5]Z51T1500!E8</f>
        <v>8</v>
      </c>
      <c r="D17" s="17">
        <f>[5]Z51T1500!F8</f>
        <v>17</v>
      </c>
      <c r="E17" s="17">
        <f>[5]Z51T1500!G8</f>
        <v>1302</v>
      </c>
      <c r="F17" s="17">
        <f>[5]Z51T1500!H8</f>
        <v>68</v>
      </c>
      <c r="G17" s="17">
        <f>[5]Z51T1500!I8</f>
        <v>34</v>
      </c>
      <c r="H17" s="17">
        <f>[5]Z51T1500!J8</f>
        <v>263</v>
      </c>
      <c r="I17" s="17">
        <f>[5]Z51T1500!K8</f>
        <v>562</v>
      </c>
      <c r="J17" s="17">
        <f>[5]Z51T1500!L8</f>
        <v>119</v>
      </c>
      <c r="K17" s="17">
        <f>[5]Z51T1500!M8</f>
        <v>218</v>
      </c>
      <c r="L17" s="17">
        <f>[5]Z51T1500!N8</f>
        <v>1657</v>
      </c>
      <c r="M17" s="17">
        <f>[5]Z51T1500!O8</f>
        <v>1079</v>
      </c>
      <c r="N17" s="17">
        <f>[5]Z51T1500!P8</f>
        <v>126</v>
      </c>
      <c r="O17" s="17">
        <f>[5]Z51T1500!Q8</f>
        <v>1301</v>
      </c>
      <c r="P17" s="17">
        <f>[5]Z51T1500!R8</f>
        <v>102</v>
      </c>
      <c r="Q17" s="17">
        <f>[5]Z51T1500!S8</f>
        <v>1630</v>
      </c>
      <c r="R17" s="17">
        <f>[5]Z51T1500!T8</f>
        <v>255</v>
      </c>
      <c r="S17" s="17">
        <f>[5]Z51T1500!U8</f>
        <v>1345</v>
      </c>
      <c r="T17" s="17">
        <f>[5]Z51T1500!V8</f>
        <v>177</v>
      </c>
      <c r="U17" s="17">
        <f>[5]Z51T1500!W8</f>
        <v>20</v>
      </c>
    </row>
    <row r="18" spans="1:21" ht="45" x14ac:dyDescent="0.25">
      <c r="A18" s="16" t="str">
        <f>[5]Z51T1500!C9</f>
        <v>21. SPECJALIŚCI NAUK FIZYCZNYCH,MATEMATYCZNYCH I TECHNICZNYCH</v>
      </c>
      <c r="B18" s="17">
        <f>[5]Z51T1500!D9</f>
        <v>1944</v>
      </c>
      <c r="C18" s="17">
        <f>[5]Z51T1500!E9</f>
        <v>7</v>
      </c>
      <c r="D18" s="17">
        <f>[5]Z51T1500!F9</f>
        <v>12</v>
      </c>
      <c r="E18" s="17">
        <f>[5]Z51T1500!G9</f>
        <v>675</v>
      </c>
      <c r="F18" s="17">
        <f>[5]Z51T1500!H9</f>
        <v>10</v>
      </c>
      <c r="G18" s="17">
        <f>[5]Z51T1500!I9</f>
        <v>13</v>
      </c>
      <c r="H18" s="17">
        <f>[5]Z51T1500!J9</f>
        <v>185</v>
      </c>
      <c r="I18" s="17">
        <f>[5]Z51T1500!K9</f>
        <v>44</v>
      </c>
      <c r="J18" s="17">
        <f>[5]Z51T1500!L9</f>
        <v>14</v>
      </c>
      <c r="K18" s="17">
        <f>[5]Z51T1500!M9</f>
        <v>2</v>
      </c>
      <c r="L18" s="17">
        <f>[5]Z51T1500!N9</f>
        <v>291</v>
      </c>
      <c r="M18" s="17">
        <f>[5]Z51T1500!O9</f>
        <v>17</v>
      </c>
      <c r="N18" s="17">
        <f>[5]Z51T1500!P9</f>
        <v>37</v>
      </c>
      <c r="O18" s="17">
        <f>[5]Z51T1500!Q9</f>
        <v>295</v>
      </c>
      <c r="P18" s="17">
        <f>[5]Z51T1500!R9</f>
        <v>13</v>
      </c>
      <c r="Q18" s="17">
        <f>[5]Z51T1500!S9</f>
        <v>306</v>
      </c>
      <c r="R18" s="17">
        <f>[5]Z51T1500!T9</f>
        <v>15</v>
      </c>
      <c r="S18" s="17">
        <f>[5]Z51T1500!U9</f>
        <v>5</v>
      </c>
      <c r="T18" s="17">
        <f>[5]Z51T1500!V9</f>
        <v>3</v>
      </c>
      <c r="U18" s="17">
        <f>[5]Z51T1500!W9</f>
        <v>0</v>
      </c>
    </row>
    <row r="19" spans="1:21" x14ac:dyDescent="0.25">
      <c r="A19" s="16" t="str">
        <f>[5]Z51T1500!C10</f>
        <v>22. SPECJALIŚCI DO SPRAW ZDROWIA</v>
      </c>
      <c r="B19" s="17">
        <f>[5]Z51T1500!D10</f>
        <v>1578</v>
      </c>
      <c r="C19" s="17">
        <f>[5]Z51T1500!E10</f>
        <v>0</v>
      </c>
      <c r="D19" s="17">
        <f>[5]Z51T1500!F10</f>
        <v>0</v>
      </c>
      <c r="E19" s="17">
        <f>[5]Z51T1500!G10</f>
        <v>8</v>
      </c>
      <c r="F19" s="17">
        <f>[5]Z51T1500!H10</f>
        <v>1</v>
      </c>
      <c r="G19" s="17">
        <f>[5]Z51T1500!I10</f>
        <v>0</v>
      </c>
      <c r="H19" s="17">
        <f>[5]Z51T1500!J10</f>
        <v>0</v>
      </c>
      <c r="I19" s="17">
        <f>[5]Z51T1500!K10</f>
        <v>87</v>
      </c>
      <c r="J19" s="17">
        <f>[5]Z51T1500!L10</f>
        <v>4</v>
      </c>
      <c r="K19" s="17">
        <f>[5]Z51T1500!M10</f>
        <v>124</v>
      </c>
      <c r="L19" s="17">
        <f>[5]Z51T1500!N10</f>
        <v>0</v>
      </c>
      <c r="M19" s="17">
        <f>[5]Z51T1500!O10</f>
        <v>0</v>
      </c>
      <c r="N19" s="17">
        <f>[5]Z51T1500!P10</f>
        <v>0</v>
      </c>
      <c r="O19" s="17">
        <f>[5]Z51T1500!Q10</f>
        <v>36</v>
      </c>
      <c r="P19" s="17">
        <f>[5]Z51T1500!R10</f>
        <v>0</v>
      </c>
      <c r="Q19" s="17">
        <f>[5]Z51T1500!S10</f>
        <v>107</v>
      </c>
      <c r="R19" s="17">
        <f>[5]Z51T1500!T10</f>
        <v>2</v>
      </c>
      <c r="S19" s="17">
        <f>[5]Z51T1500!U10</f>
        <v>1209</v>
      </c>
      <c r="T19" s="17">
        <f>[5]Z51T1500!V10</f>
        <v>0</v>
      </c>
      <c r="U19" s="17">
        <f>[5]Z51T1500!W10</f>
        <v>0</v>
      </c>
    </row>
    <row r="20" spans="1:21" x14ac:dyDescent="0.25">
      <c r="A20" s="16" t="str">
        <f>[5]Z51T1500!C11</f>
        <v>23. SPECJALIŚCI NAUCZANIA I WYCHOWANIA</v>
      </c>
      <c r="B20" s="17">
        <f>[5]Z51T1500!D11</f>
        <v>342</v>
      </c>
      <c r="C20" s="17">
        <f>[5]Z51T1500!E11</f>
        <v>0</v>
      </c>
      <c r="D20" s="17">
        <f>[5]Z51T1500!F11</f>
        <v>0</v>
      </c>
      <c r="E20" s="17">
        <f>[5]Z51T1500!G11</f>
        <v>0</v>
      </c>
      <c r="F20" s="17">
        <f>[5]Z51T1500!H11</f>
        <v>0</v>
      </c>
      <c r="G20" s="17">
        <f>[5]Z51T1500!I11</f>
        <v>0</v>
      </c>
      <c r="H20" s="17">
        <f>[5]Z51T1500!J11</f>
        <v>0</v>
      </c>
      <c r="I20" s="17">
        <f>[5]Z51T1500!K11</f>
        <v>0</v>
      </c>
      <c r="J20" s="17">
        <f>[5]Z51T1500!L11</f>
        <v>4</v>
      </c>
      <c r="K20" s="17">
        <f>[5]Z51T1500!M11</f>
        <v>15</v>
      </c>
      <c r="L20" s="17">
        <f>[5]Z51T1500!N11</f>
        <v>4</v>
      </c>
      <c r="M20" s="17">
        <f>[5]Z51T1500!O11</f>
        <v>0</v>
      </c>
      <c r="N20" s="17">
        <f>[5]Z51T1500!P11</f>
        <v>0</v>
      </c>
      <c r="O20" s="17">
        <f>[5]Z51T1500!Q11</f>
        <v>0</v>
      </c>
      <c r="P20" s="17">
        <f>[5]Z51T1500!R11</f>
        <v>3</v>
      </c>
      <c r="Q20" s="17">
        <f>[5]Z51T1500!S11</f>
        <v>40</v>
      </c>
      <c r="R20" s="17">
        <f>[5]Z51T1500!T11</f>
        <v>211</v>
      </c>
      <c r="S20" s="17">
        <f>[5]Z51T1500!U11</f>
        <v>38</v>
      </c>
      <c r="T20" s="17">
        <f>[5]Z51T1500!V11</f>
        <v>27</v>
      </c>
      <c r="U20" s="17">
        <f>[5]Z51T1500!W11</f>
        <v>0</v>
      </c>
    </row>
    <row r="21" spans="1:21" ht="30" x14ac:dyDescent="0.25">
      <c r="A21" s="16" t="str">
        <f>[5]Z51T1500!C12</f>
        <v>24. SPECJALIŚCI DO SPRAW EKONOMICZNYCH I ZARZĄDZANIA</v>
      </c>
      <c r="B21" s="17">
        <f>[5]Z51T1500!D12</f>
        <v>4359</v>
      </c>
      <c r="C21" s="17">
        <f>[5]Z51T1500!E12</f>
        <v>1</v>
      </c>
      <c r="D21" s="17">
        <f>[5]Z51T1500!F12</f>
        <v>5</v>
      </c>
      <c r="E21" s="17">
        <f>[5]Z51T1500!G12</f>
        <v>526</v>
      </c>
      <c r="F21" s="17">
        <f>[5]Z51T1500!H12</f>
        <v>56</v>
      </c>
      <c r="G21" s="17">
        <f>[5]Z51T1500!I12</f>
        <v>19</v>
      </c>
      <c r="H21" s="17">
        <f>[5]Z51T1500!J12</f>
        <v>62</v>
      </c>
      <c r="I21" s="17">
        <f>[5]Z51T1500!K12</f>
        <v>275</v>
      </c>
      <c r="J21" s="17">
        <f>[5]Z51T1500!L12</f>
        <v>82</v>
      </c>
      <c r="K21" s="17">
        <f>[5]Z51T1500!M12</f>
        <v>14</v>
      </c>
      <c r="L21" s="17">
        <f>[5]Z51T1500!N12</f>
        <v>392</v>
      </c>
      <c r="M21" s="17">
        <f>[5]Z51T1500!O12</f>
        <v>997</v>
      </c>
      <c r="N21" s="17">
        <f>[5]Z51T1500!P12</f>
        <v>79</v>
      </c>
      <c r="O21" s="17">
        <f>[5]Z51T1500!Q12</f>
        <v>682</v>
      </c>
      <c r="P21" s="17">
        <f>[5]Z51T1500!R12</f>
        <v>75</v>
      </c>
      <c r="Q21" s="17">
        <f>[5]Z51T1500!S12</f>
        <v>991</v>
      </c>
      <c r="R21" s="17">
        <f>[5]Z51T1500!T12</f>
        <v>18</v>
      </c>
      <c r="S21" s="17">
        <f>[5]Z51T1500!U12</f>
        <v>28</v>
      </c>
      <c r="T21" s="17">
        <f>[5]Z51T1500!V12</f>
        <v>57</v>
      </c>
      <c r="U21" s="17">
        <f>[5]Z51T1500!W12</f>
        <v>0</v>
      </c>
    </row>
    <row r="22" spans="1:21" ht="30" x14ac:dyDescent="0.25">
      <c r="A22" s="16" t="str">
        <f>[5]Z51T1500!C13</f>
        <v>25. SPECJALIŚCI DO SPRAW TECHNOLOGII INFORMACYJNO-KOMUNIKACYJNYCH</v>
      </c>
      <c r="B22" s="17">
        <f>[5]Z51T1500!D13</f>
        <v>1542</v>
      </c>
      <c r="C22" s="17">
        <f>[5]Z51T1500!E13</f>
        <v>0</v>
      </c>
      <c r="D22" s="17">
        <f>[5]Z51T1500!F13</f>
        <v>0</v>
      </c>
      <c r="E22" s="17">
        <f>[5]Z51T1500!G13</f>
        <v>85</v>
      </c>
      <c r="F22" s="17">
        <f>[5]Z51T1500!H13</f>
        <v>1</v>
      </c>
      <c r="G22" s="17">
        <f>[5]Z51T1500!I13</f>
        <v>2</v>
      </c>
      <c r="H22" s="17">
        <f>[5]Z51T1500!J13</f>
        <v>12</v>
      </c>
      <c r="I22" s="17">
        <f>[5]Z51T1500!K13</f>
        <v>154</v>
      </c>
      <c r="J22" s="17">
        <f>[5]Z51T1500!L13</f>
        <v>14</v>
      </c>
      <c r="K22" s="17">
        <f>[5]Z51T1500!M13</f>
        <v>0</v>
      </c>
      <c r="L22" s="17">
        <f>[5]Z51T1500!N13</f>
        <v>965</v>
      </c>
      <c r="M22" s="17">
        <f>[5]Z51T1500!O13</f>
        <v>52</v>
      </c>
      <c r="N22" s="17">
        <f>[5]Z51T1500!P13</f>
        <v>1</v>
      </c>
      <c r="O22" s="17">
        <f>[5]Z51T1500!Q13</f>
        <v>141</v>
      </c>
      <c r="P22" s="17">
        <f>[5]Z51T1500!R13</f>
        <v>11</v>
      </c>
      <c r="Q22" s="17">
        <f>[5]Z51T1500!S13</f>
        <v>71</v>
      </c>
      <c r="R22" s="17">
        <f>[5]Z51T1500!T13</f>
        <v>8</v>
      </c>
      <c r="S22" s="17">
        <f>[5]Z51T1500!U13</f>
        <v>5</v>
      </c>
      <c r="T22" s="17">
        <f>[5]Z51T1500!V13</f>
        <v>0</v>
      </c>
      <c r="U22" s="17">
        <f>[5]Z51T1500!W13</f>
        <v>20</v>
      </c>
    </row>
    <row r="23" spans="1:21" ht="30" x14ac:dyDescent="0.25">
      <c r="A23" s="16" t="str">
        <f>[5]Z51T1500!C14</f>
        <v>26. SPECJALIŚCI Z DZIEDZINY PRAWA, DZIEDZIN SPOŁECZNYCH I KULTURY</v>
      </c>
      <c r="B23" s="17">
        <f>[5]Z51T1500!D14</f>
        <v>518</v>
      </c>
      <c r="C23" s="17">
        <f>[5]Z51T1500!E14</f>
        <v>0</v>
      </c>
      <c r="D23" s="17">
        <f>[5]Z51T1500!F14</f>
        <v>0</v>
      </c>
      <c r="E23" s="17">
        <f>[5]Z51T1500!G14</f>
        <v>8</v>
      </c>
      <c r="F23" s="17">
        <f>[5]Z51T1500!H14</f>
        <v>0</v>
      </c>
      <c r="G23" s="17">
        <f>[5]Z51T1500!I14</f>
        <v>0</v>
      </c>
      <c r="H23" s="17">
        <f>[5]Z51T1500!J14</f>
        <v>4</v>
      </c>
      <c r="I23" s="17">
        <f>[5]Z51T1500!K14</f>
        <v>2</v>
      </c>
      <c r="J23" s="17">
        <f>[5]Z51T1500!L14</f>
        <v>1</v>
      </c>
      <c r="K23" s="17">
        <f>[5]Z51T1500!M14</f>
        <v>63</v>
      </c>
      <c r="L23" s="17">
        <f>[5]Z51T1500!N14</f>
        <v>5</v>
      </c>
      <c r="M23" s="17">
        <f>[5]Z51T1500!O14</f>
        <v>13</v>
      </c>
      <c r="N23" s="17">
        <f>[5]Z51T1500!P14</f>
        <v>9</v>
      </c>
      <c r="O23" s="17">
        <f>[5]Z51T1500!Q14</f>
        <v>147</v>
      </c>
      <c r="P23" s="17">
        <f>[5]Z51T1500!R14</f>
        <v>0</v>
      </c>
      <c r="Q23" s="17">
        <f>[5]Z51T1500!S14</f>
        <v>115</v>
      </c>
      <c r="R23" s="17">
        <f>[5]Z51T1500!T14</f>
        <v>1</v>
      </c>
      <c r="S23" s="17">
        <f>[5]Z51T1500!U14</f>
        <v>60</v>
      </c>
      <c r="T23" s="17">
        <f>[5]Z51T1500!V14</f>
        <v>90</v>
      </c>
      <c r="U23" s="17">
        <f>[5]Z51T1500!W14</f>
        <v>0</v>
      </c>
    </row>
    <row r="24" spans="1:21" x14ac:dyDescent="0.25">
      <c r="A24" s="16" t="str">
        <f>[5]Z51T1500!C15</f>
        <v>3. TECHNICY I INNY ŚREDNI PERSONEL</v>
      </c>
      <c r="B24" s="17">
        <f>[5]Z51T1500!D15</f>
        <v>4629</v>
      </c>
      <c r="C24" s="17">
        <f>[5]Z51T1500!E15</f>
        <v>3</v>
      </c>
      <c r="D24" s="17">
        <f>[5]Z51T1500!F15</f>
        <v>4</v>
      </c>
      <c r="E24" s="17">
        <f>[5]Z51T1500!G15</f>
        <v>607</v>
      </c>
      <c r="F24" s="17">
        <f>[5]Z51T1500!H15</f>
        <v>34</v>
      </c>
      <c r="G24" s="17">
        <f>[5]Z51T1500!I15</f>
        <v>19</v>
      </c>
      <c r="H24" s="17">
        <f>[5]Z51T1500!J15</f>
        <v>100</v>
      </c>
      <c r="I24" s="17">
        <f>[5]Z51T1500!K15</f>
        <v>987</v>
      </c>
      <c r="J24" s="17">
        <f>[5]Z51T1500!L15</f>
        <v>201</v>
      </c>
      <c r="K24" s="17">
        <f>[5]Z51T1500!M15</f>
        <v>71</v>
      </c>
      <c r="L24" s="17">
        <f>[5]Z51T1500!N15</f>
        <v>399</v>
      </c>
      <c r="M24" s="17">
        <f>[5]Z51T1500!O15</f>
        <v>182</v>
      </c>
      <c r="N24" s="17">
        <f>[5]Z51T1500!P15</f>
        <v>100</v>
      </c>
      <c r="O24" s="17">
        <f>[5]Z51T1500!Q15</f>
        <v>512</v>
      </c>
      <c r="P24" s="17">
        <f>[5]Z51T1500!R15</f>
        <v>27</v>
      </c>
      <c r="Q24" s="17">
        <f>[5]Z51T1500!S15</f>
        <v>843</v>
      </c>
      <c r="R24" s="17">
        <f>[5]Z51T1500!T15</f>
        <v>59</v>
      </c>
      <c r="S24" s="17">
        <f>[5]Z51T1500!U15</f>
        <v>291</v>
      </c>
      <c r="T24" s="17">
        <f>[5]Z51T1500!V15</f>
        <v>169</v>
      </c>
      <c r="U24" s="17">
        <f>[5]Z51T1500!W15</f>
        <v>21</v>
      </c>
    </row>
    <row r="25" spans="1:21" ht="30" x14ac:dyDescent="0.25">
      <c r="A25" s="16" t="str">
        <f>[5]Z51T1500!C16</f>
        <v>31. ŚREDNI PERSONEL NAUK FIZYCZNYCH, CHEMICZNYCH I TECHNICZNYCH</v>
      </c>
      <c r="B25" s="17">
        <f>[5]Z51T1500!D16</f>
        <v>789</v>
      </c>
      <c r="C25" s="17">
        <f>[5]Z51T1500!E16</f>
        <v>3</v>
      </c>
      <c r="D25" s="17">
        <f>[5]Z51T1500!F16</f>
        <v>4</v>
      </c>
      <c r="E25" s="17">
        <f>[5]Z51T1500!G16</f>
        <v>267</v>
      </c>
      <c r="F25" s="17">
        <f>[5]Z51T1500!H16</f>
        <v>21</v>
      </c>
      <c r="G25" s="17">
        <f>[5]Z51T1500!I16</f>
        <v>14</v>
      </c>
      <c r="H25" s="17">
        <f>[5]Z51T1500!J16</f>
        <v>81</v>
      </c>
      <c r="I25" s="17">
        <f>[5]Z51T1500!K16</f>
        <v>114</v>
      </c>
      <c r="J25" s="17">
        <f>[5]Z51T1500!L16</f>
        <v>22</v>
      </c>
      <c r="K25" s="17">
        <f>[5]Z51T1500!M16</f>
        <v>25</v>
      </c>
      <c r="L25" s="17">
        <f>[5]Z51T1500!N16</f>
        <v>23</v>
      </c>
      <c r="M25" s="17">
        <f>[5]Z51T1500!O16</f>
        <v>0</v>
      </c>
      <c r="N25" s="17">
        <f>[5]Z51T1500!P16</f>
        <v>36</v>
      </c>
      <c r="O25" s="17">
        <f>[5]Z51T1500!Q16</f>
        <v>86</v>
      </c>
      <c r="P25" s="17">
        <f>[5]Z51T1500!R16</f>
        <v>1</v>
      </c>
      <c r="Q25" s="17">
        <f>[5]Z51T1500!S16</f>
        <v>52</v>
      </c>
      <c r="R25" s="17">
        <f>[5]Z51T1500!T16</f>
        <v>32</v>
      </c>
      <c r="S25" s="17">
        <f>[5]Z51T1500!U16</f>
        <v>3</v>
      </c>
      <c r="T25" s="17">
        <f>[5]Z51T1500!V16</f>
        <v>5</v>
      </c>
      <c r="U25" s="17">
        <f>[5]Z51T1500!W16</f>
        <v>0</v>
      </c>
    </row>
    <row r="26" spans="1:21" x14ac:dyDescent="0.25">
      <c r="A26" s="16" t="str">
        <f>[5]Z51T1500!C17</f>
        <v>32. ŚREDNI PERSONEL DO SPRAW ZDROWIA</v>
      </c>
      <c r="B26" s="17">
        <f>[5]Z51T1500!D17</f>
        <v>292</v>
      </c>
      <c r="C26" s="17">
        <f>[5]Z51T1500!E17</f>
        <v>0</v>
      </c>
      <c r="D26" s="17">
        <f>[5]Z51T1500!F17</f>
        <v>0</v>
      </c>
      <c r="E26" s="17">
        <f>[5]Z51T1500!G17</f>
        <v>40</v>
      </c>
      <c r="F26" s="17">
        <f>[5]Z51T1500!H17</f>
        <v>0</v>
      </c>
      <c r="G26" s="17">
        <f>[5]Z51T1500!I17</f>
        <v>0</v>
      </c>
      <c r="H26" s="17">
        <f>[5]Z51T1500!J17</f>
        <v>0</v>
      </c>
      <c r="I26" s="17">
        <f>[5]Z51T1500!K17</f>
        <v>132</v>
      </c>
      <c r="J26" s="17">
        <f>[5]Z51T1500!L17</f>
        <v>0</v>
      </c>
      <c r="K26" s="17">
        <f>[5]Z51T1500!M17</f>
        <v>0</v>
      </c>
      <c r="L26" s="17">
        <f>[5]Z51T1500!N17</f>
        <v>0</v>
      </c>
      <c r="M26" s="17">
        <f>[5]Z51T1500!O17</f>
        <v>0</v>
      </c>
      <c r="N26" s="17">
        <f>[5]Z51T1500!P17</f>
        <v>0</v>
      </c>
      <c r="O26" s="17">
        <f>[5]Z51T1500!Q17</f>
        <v>5</v>
      </c>
      <c r="P26" s="17">
        <f>[5]Z51T1500!R17</f>
        <v>0</v>
      </c>
      <c r="Q26" s="17">
        <f>[5]Z51T1500!S17</f>
        <v>9</v>
      </c>
      <c r="R26" s="17">
        <f>[5]Z51T1500!T17</f>
        <v>1</v>
      </c>
      <c r="S26" s="17">
        <f>[5]Z51T1500!U17</f>
        <v>105</v>
      </c>
      <c r="T26" s="17">
        <f>[5]Z51T1500!V17</f>
        <v>0</v>
      </c>
      <c r="U26" s="17">
        <f>[5]Z51T1500!W17</f>
        <v>0</v>
      </c>
    </row>
    <row r="27" spans="1:21" ht="30" x14ac:dyDescent="0.25">
      <c r="A27" s="16" t="str">
        <f>[5]Z51T1500!C18</f>
        <v>33. ŚREDNI PERSONEL DO SPRAW BIZNESU I ADMINISTRACJI</v>
      </c>
      <c r="B27" s="17">
        <f>[5]Z51T1500!D18</f>
        <v>2157</v>
      </c>
      <c r="C27" s="17">
        <f>[5]Z51T1500!E18</f>
        <v>0</v>
      </c>
      <c r="D27" s="17">
        <f>[5]Z51T1500!F18</f>
        <v>0</v>
      </c>
      <c r="E27" s="17">
        <f>[5]Z51T1500!G18</f>
        <v>170</v>
      </c>
      <c r="F27" s="17">
        <f>[5]Z51T1500!H18</f>
        <v>13</v>
      </c>
      <c r="G27" s="17">
        <f>[5]Z51T1500!I18</f>
        <v>4</v>
      </c>
      <c r="H27" s="17">
        <f>[5]Z51T1500!J18</f>
        <v>19</v>
      </c>
      <c r="I27" s="17">
        <f>[5]Z51T1500!K18</f>
        <v>544</v>
      </c>
      <c r="J27" s="17">
        <f>[5]Z51T1500!L18</f>
        <v>150</v>
      </c>
      <c r="K27" s="17">
        <f>[5]Z51T1500!M18</f>
        <v>1</v>
      </c>
      <c r="L27" s="17">
        <f>[5]Z51T1500!N18</f>
        <v>71</v>
      </c>
      <c r="M27" s="17">
        <f>[5]Z51T1500!O18</f>
        <v>155</v>
      </c>
      <c r="N27" s="17">
        <f>[5]Z51T1500!P18</f>
        <v>57</v>
      </c>
      <c r="O27" s="17">
        <f>[5]Z51T1500!Q18</f>
        <v>221</v>
      </c>
      <c r="P27" s="17">
        <f>[5]Z51T1500!R18</f>
        <v>3</v>
      </c>
      <c r="Q27" s="17">
        <f>[5]Z51T1500!S18</f>
        <v>655</v>
      </c>
      <c r="R27" s="17">
        <f>[5]Z51T1500!T18</f>
        <v>9</v>
      </c>
      <c r="S27" s="17">
        <f>[5]Z51T1500!U18</f>
        <v>52</v>
      </c>
      <c r="T27" s="17">
        <f>[5]Z51T1500!V18</f>
        <v>17</v>
      </c>
      <c r="U27" s="17">
        <f>[5]Z51T1500!W18</f>
        <v>16</v>
      </c>
    </row>
    <row r="28" spans="1:21" ht="30" x14ac:dyDescent="0.25">
      <c r="A28" s="16" t="str">
        <f>[5]Z51T1500!C19</f>
        <v>34. ŚREDNI PERSONEL Z DZIEDZINY PRAWA, SPRAW SPOŁECZNYCH, KULTURY I POKREWNY</v>
      </c>
      <c r="B28" s="17">
        <f>[5]Z51T1500!D19</f>
        <v>704</v>
      </c>
      <c r="C28" s="17">
        <f>[5]Z51T1500!E19</f>
        <v>0</v>
      </c>
      <c r="D28" s="17">
        <f>[5]Z51T1500!F19</f>
        <v>0</v>
      </c>
      <c r="E28" s="17">
        <f>[5]Z51T1500!G19</f>
        <v>15</v>
      </c>
      <c r="F28" s="17">
        <f>[5]Z51T1500!H19</f>
        <v>0</v>
      </c>
      <c r="G28" s="17">
        <f>[5]Z51T1500!I19</f>
        <v>0</v>
      </c>
      <c r="H28" s="17">
        <f>[5]Z51T1500!J19</f>
        <v>0</v>
      </c>
      <c r="I28" s="17">
        <f>[5]Z51T1500!K19</f>
        <v>75</v>
      </c>
      <c r="J28" s="17">
        <f>[5]Z51T1500!L19</f>
        <v>29</v>
      </c>
      <c r="K28" s="17">
        <f>[5]Z51T1500!M19</f>
        <v>5</v>
      </c>
      <c r="L28" s="17">
        <f>[5]Z51T1500!N19</f>
        <v>40</v>
      </c>
      <c r="M28" s="17">
        <f>[5]Z51T1500!O19</f>
        <v>0</v>
      </c>
      <c r="N28" s="17">
        <f>[5]Z51T1500!P19</f>
        <v>7</v>
      </c>
      <c r="O28" s="17">
        <f>[5]Z51T1500!Q19</f>
        <v>139</v>
      </c>
      <c r="P28" s="17">
        <f>[5]Z51T1500!R19</f>
        <v>14</v>
      </c>
      <c r="Q28" s="17">
        <f>[5]Z51T1500!S19</f>
        <v>102</v>
      </c>
      <c r="R28" s="17">
        <f>[5]Z51T1500!T19</f>
        <v>14</v>
      </c>
      <c r="S28" s="17">
        <f>[5]Z51T1500!U19</f>
        <v>129</v>
      </c>
      <c r="T28" s="17">
        <f>[5]Z51T1500!V19</f>
        <v>135</v>
      </c>
      <c r="U28" s="17">
        <f>[5]Z51T1500!W19</f>
        <v>0</v>
      </c>
    </row>
    <row r="29" spans="1:21" x14ac:dyDescent="0.25">
      <c r="A29" s="16" t="str">
        <f>[5]Z51T1500!C20</f>
        <v>35.TECHNICY INFORMATYCY</v>
      </c>
      <c r="B29" s="17">
        <f>[5]Z51T1500!D20</f>
        <v>687</v>
      </c>
      <c r="C29" s="17">
        <f>[5]Z51T1500!E20</f>
        <v>0</v>
      </c>
      <c r="D29" s="17">
        <f>[5]Z51T1500!F20</f>
        <v>0</v>
      </c>
      <c r="E29" s="17">
        <f>[5]Z51T1500!G20</f>
        <v>115</v>
      </c>
      <c r="F29" s="17">
        <f>[5]Z51T1500!H20</f>
        <v>0</v>
      </c>
      <c r="G29" s="17">
        <f>[5]Z51T1500!I20</f>
        <v>1</v>
      </c>
      <c r="H29" s="17">
        <f>[5]Z51T1500!J20</f>
        <v>0</v>
      </c>
      <c r="I29" s="17">
        <f>[5]Z51T1500!K20</f>
        <v>122</v>
      </c>
      <c r="J29" s="17">
        <f>[5]Z51T1500!L20</f>
        <v>0</v>
      </c>
      <c r="K29" s="17">
        <f>[5]Z51T1500!M20</f>
        <v>40</v>
      </c>
      <c r="L29" s="17">
        <f>[5]Z51T1500!N20</f>
        <v>265</v>
      </c>
      <c r="M29" s="17">
        <f>[5]Z51T1500!O20</f>
        <v>27</v>
      </c>
      <c r="N29" s="17">
        <f>[5]Z51T1500!P20</f>
        <v>0</v>
      </c>
      <c r="O29" s="17">
        <f>[5]Z51T1500!Q20</f>
        <v>61</v>
      </c>
      <c r="P29" s="17">
        <f>[5]Z51T1500!R20</f>
        <v>9</v>
      </c>
      <c r="Q29" s="17">
        <f>[5]Z51T1500!S20</f>
        <v>25</v>
      </c>
      <c r="R29" s="17">
        <f>[5]Z51T1500!T20</f>
        <v>3</v>
      </c>
      <c r="S29" s="17">
        <f>[5]Z51T1500!U20</f>
        <v>2</v>
      </c>
      <c r="T29" s="17">
        <f>[5]Z51T1500!V20</f>
        <v>12</v>
      </c>
      <c r="U29" s="17">
        <f>[5]Z51T1500!W20</f>
        <v>5</v>
      </c>
    </row>
    <row r="30" spans="1:21" x14ac:dyDescent="0.25">
      <c r="A30" s="16" t="str">
        <f>[5]Z51T1500!C21</f>
        <v>4. PRACOWNICY BIUROWI</v>
      </c>
      <c r="B30" s="17">
        <f>[5]Z51T1500!D21</f>
        <v>5364</v>
      </c>
      <c r="C30" s="17">
        <f>[5]Z51T1500!E21</f>
        <v>3</v>
      </c>
      <c r="D30" s="17">
        <f>[5]Z51T1500!F21</f>
        <v>5</v>
      </c>
      <c r="E30" s="17">
        <f>[5]Z51T1500!G21</f>
        <v>660</v>
      </c>
      <c r="F30" s="17">
        <f>[5]Z51T1500!H21</f>
        <v>25</v>
      </c>
      <c r="G30" s="17">
        <f>[5]Z51T1500!I21</f>
        <v>43</v>
      </c>
      <c r="H30" s="17">
        <f>[5]Z51T1500!J21</f>
        <v>146</v>
      </c>
      <c r="I30" s="17">
        <f>[5]Z51T1500!K21</f>
        <v>796</v>
      </c>
      <c r="J30" s="17">
        <f>[5]Z51T1500!L21</f>
        <v>670</v>
      </c>
      <c r="K30" s="17">
        <f>[5]Z51T1500!M21</f>
        <v>270</v>
      </c>
      <c r="L30" s="17">
        <f>[5]Z51T1500!N21</f>
        <v>369</v>
      </c>
      <c r="M30" s="17">
        <f>[5]Z51T1500!O21</f>
        <v>674</v>
      </c>
      <c r="N30" s="17">
        <f>[5]Z51T1500!P21</f>
        <v>220</v>
      </c>
      <c r="O30" s="17">
        <f>[5]Z51T1500!Q21</f>
        <v>492</v>
      </c>
      <c r="P30" s="17">
        <f>[5]Z51T1500!R21</f>
        <v>158</v>
      </c>
      <c r="Q30" s="17">
        <f>[5]Z51T1500!S21</f>
        <v>440</v>
      </c>
      <c r="R30" s="17">
        <f>[5]Z51T1500!T21</f>
        <v>49</v>
      </c>
      <c r="S30" s="17">
        <f>[5]Z51T1500!U21</f>
        <v>111</v>
      </c>
      <c r="T30" s="17">
        <f>[5]Z51T1500!V21</f>
        <v>36</v>
      </c>
      <c r="U30" s="17">
        <f>[5]Z51T1500!W21</f>
        <v>197</v>
      </c>
    </row>
    <row r="31" spans="1:21" ht="30" x14ac:dyDescent="0.25">
      <c r="A31" s="16" t="str">
        <f>[5]Z51T1500!C22</f>
        <v>41. SEKRETARKI, OPERATORZY URZĄDZEŃ BIUROWYCH I POKREWNI</v>
      </c>
      <c r="B31" s="17">
        <f>[5]Z51T1500!D22</f>
        <v>770</v>
      </c>
      <c r="C31" s="17">
        <f>[5]Z51T1500!E22</f>
        <v>1</v>
      </c>
      <c r="D31" s="17">
        <f>[5]Z51T1500!F22</f>
        <v>1</v>
      </c>
      <c r="E31" s="17">
        <f>[5]Z51T1500!G22</f>
        <v>111</v>
      </c>
      <c r="F31" s="17">
        <f>[5]Z51T1500!H22</f>
        <v>19</v>
      </c>
      <c r="G31" s="17">
        <f>[5]Z51T1500!I22</f>
        <v>7</v>
      </c>
      <c r="H31" s="17">
        <f>[5]Z51T1500!J22</f>
        <v>2</v>
      </c>
      <c r="I31" s="17">
        <f>[5]Z51T1500!K22</f>
        <v>84</v>
      </c>
      <c r="J31" s="17">
        <f>[5]Z51T1500!L22</f>
        <v>33</v>
      </c>
      <c r="K31" s="17">
        <f>[5]Z51T1500!M22</f>
        <v>39</v>
      </c>
      <c r="L31" s="17">
        <f>[5]Z51T1500!N22</f>
        <v>39</v>
      </c>
      <c r="M31" s="17">
        <f>[5]Z51T1500!O22</f>
        <v>21</v>
      </c>
      <c r="N31" s="17">
        <f>[5]Z51T1500!P22</f>
        <v>40</v>
      </c>
      <c r="O31" s="17">
        <f>[5]Z51T1500!Q22</f>
        <v>137</v>
      </c>
      <c r="P31" s="17">
        <f>[5]Z51T1500!R22</f>
        <v>20</v>
      </c>
      <c r="Q31" s="17">
        <f>[5]Z51T1500!S22</f>
        <v>144</v>
      </c>
      <c r="R31" s="17">
        <f>[5]Z51T1500!T22</f>
        <v>20</v>
      </c>
      <c r="S31" s="17">
        <f>[5]Z51T1500!U22</f>
        <v>45</v>
      </c>
      <c r="T31" s="17">
        <f>[5]Z51T1500!V22</f>
        <v>7</v>
      </c>
      <c r="U31" s="17">
        <f>[5]Z51T1500!W22</f>
        <v>0</v>
      </c>
    </row>
    <row r="32" spans="1:21" x14ac:dyDescent="0.25">
      <c r="A32" s="16" t="str">
        <f>[5]Z51T1500!C23</f>
        <v>42. PRACOWNICY OBSŁUGI KLIENTA</v>
      </c>
      <c r="B32" s="17">
        <f>[5]Z51T1500!D23</f>
        <v>2715</v>
      </c>
      <c r="C32" s="17">
        <f>[5]Z51T1500!E23</f>
        <v>0</v>
      </c>
      <c r="D32" s="17">
        <f>[5]Z51T1500!F23</f>
        <v>0</v>
      </c>
      <c r="E32" s="17">
        <f>[5]Z51T1500!G23</f>
        <v>215</v>
      </c>
      <c r="F32" s="17">
        <f>[5]Z51T1500!H23</f>
        <v>4</v>
      </c>
      <c r="G32" s="17">
        <f>[5]Z51T1500!I23</f>
        <v>23</v>
      </c>
      <c r="H32" s="17">
        <f>[5]Z51T1500!J23</f>
        <v>62</v>
      </c>
      <c r="I32" s="17">
        <f>[5]Z51T1500!K23</f>
        <v>527</v>
      </c>
      <c r="J32" s="17">
        <f>[5]Z51T1500!L23</f>
        <v>172</v>
      </c>
      <c r="K32" s="17">
        <f>[5]Z51T1500!M23</f>
        <v>221</v>
      </c>
      <c r="L32" s="17">
        <f>[5]Z51T1500!N23</f>
        <v>240</v>
      </c>
      <c r="M32" s="17">
        <f>[5]Z51T1500!O23</f>
        <v>571</v>
      </c>
      <c r="N32" s="17">
        <f>[5]Z51T1500!P23</f>
        <v>77</v>
      </c>
      <c r="O32" s="17">
        <f>[5]Z51T1500!Q23</f>
        <v>238</v>
      </c>
      <c r="P32" s="17">
        <f>[5]Z51T1500!R23</f>
        <v>72</v>
      </c>
      <c r="Q32" s="17">
        <f>[5]Z51T1500!S23</f>
        <v>39</v>
      </c>
      <c r="R32" s="17">
        <f>[5]Z51T1500!T23</f>
        <v>6</v>
      </c>
      <c r="S32" s="17">
        <f>[5]Z51T1500!U23</f>
        <v>41</v>
      </c>
      <c r="T32" s="17">
        <f>[5]Z51T1500!V23</f>
        <v>14</v>
      </c>
      <c r="U32" s="17">
        <f>[5]Z51T1500!W23</f>
        <v>193</v>
      </c>
    </row>
    <row r="33" spans="1:21" ht="30" x14ac:dyDescent="0.25">
      <c r="A33" s="16" t="str">
        <f>[5]Z51T1500!C24</f>
        <v>43. PRACOWNICY DO SPRAW FINANSOWO-STATYSTYCZNYCH I EWIDENCJI MATERIAŁOWEJ</v>
      </c>
      <c r="B33" s="17">
        <f>[5]Z51T1500!D24</f>
        <v>592</v>
      </c>
      <c r="C33" s="17">
        <f>[5]Z51T1500!E24</f>
        <v>0</v>
      </c>
      <c r="D33" s="17">
        <f>[5]Z51T1500!F24</f>
        <v>1</v>
      </c>
      <c r="E33" s="17">
        <f>[5]Z51T1500!G24</f>
        <v>94</v>
      </c>
      <c r="F33" s="17">
        <f>[5]Z51T1500!H24</f>
        <v>0</v>
      </c>
      <c r="G33" s="17">
        <f>[5]Z51T1500!I24</f>
        <v>7</v>
      </c>
      <c r="H33" s="17">
        <f>[5]Z51T1500!J24</f>
        <v>38</v>
      </c>
      <c r="I33" s="17">
        <f>[5]Z51T1500!K24</f>
        <v>105</v>
      </c>
      <c r="J33" s="17">
        <f>[5]Z51T1500!L24</f>
        <v>202</v>
      </c>
      <c r="K33" s="17">
        <f>[5]Z51T1500!M24</f>
        <v>0</v>
      </c>
      <c r="L33" s="17">
        <f>[5]Z51T1500!N24</f>
        <v>11</v>
      </c>
      <c r="M33" s="17">
        <f>[5]Z51T1500!O24</f>
        <v>19</v>
      </c>
      <c r="N33" s="17">
        <f>[5]Z51T1500!P24</f>
        <v>12</v>
      </c>
      <c r="O33" s="17">
        <f>[5]Z51T1500!Q24</f>
        <v>51</v>
      </c>
      <c r="P33" s="17">
        <f>[5]Z51T1500!R24</f>
        <v>8</v>
      </c>
      <c r="Q33" s="17">
        <f>[5]Z51T1500!S24</f>
        <v>40</v>
      </c>
      <c r="R33" s="17">
        <f>[5]Z51T1500!T24</f>
        <v>0</v>
      </c>
      <c r="S33" s="17">
        <f>[5]Z51T1500!U24</f>
        <v>4</v>
      </c>
      <c r="T33" s="17">
        <f>[5]Z51T1500!V24</f>
        <v>0</v>
      </c>
      <c r="U33" s="17">
        <f>[5]Z51T1500!W24</f>
        <v>0</v>
      </c>
    </row>
    <row r="34" spans="1:21" x14ac:dyDescent="0.25">
      <c r="A34" s="16" t="str">
        <f>[5]Z51T1500!C25</f>
        <v>44. POZOSTALI PRACOWNICY OBSŁUGI BIURA</v>
      </c>
      <c r="B34" s="17">
        <f>[5]Z51T1500!D25</f>
        <v>1287</v>
      </c>
      <c r="C34" s="17">
        <f>[5]Z51T1500!E25</f>
        <v>2</v>
      </c>
      <c r="D34" s="17">
        <f>[5]Z51T1500!F25</f>
        <v>3</v>
      </c>
      <c r="E34" s="17">
        <f>[5]Z51T1500!G25</f>
        <v>240</v>
      </c>
      <c r="F34" s="17">
        <f>[5]Z51T1500!H25</f>
        <v>2</v>
      </c>
      <c r="G34" s="17">
        <f>[5]Z51T1500!I25</f>
        <v>6</v>
      </c>
      <c r="H34" s="17">
        <f>[5]Z51T1500!J25</f>
        <v>44</v>
      </c>
      <c r="I34" s="17">
        <f>[5]Z51T1500!K25</f>
        <v>80</v>
      </c>
      <c r="J34" s="17">
        <f>[5]Z51T1500!L25</f>
        <v>263</v>
      </c>
      <c r="K34" s="17">
        <f>[5]Z51T1500!M25</f>
        <v>10</v>
      </c>
      <c r="L34" s="17">
        <f>[5]Z51T1500!N25</f>
        <v>79</v>
      </c>
      <c r="M34" s="17">
        <f>[5]Z51T1500!O25</f>
        <v>63</v>
      </c>
      <c r="N34" s="17">
        <f>[5]Z51T1500!P25</f>
        <v>91</v>
      </c>
      <c r="O34" s="17">
        <f>[5]Z51T1500!Q25</f>
        <v>66</v>
      </c>
      <c r="P34" s="17">
        <f>[5]Z51T1500!R25</f>
        <v>58</v>
      </c>
      <c r="Q34" s="17">
        <f>[5]Z51T1500!S25</f>
        <v>217</v>
      </c>
      <c r="R34" s="17">
        <f>[5]Z51T1500!T25</f>
        <v>23</v>
      </c>
      <c r="S34" s="17">
        <f>[5]Z51T1500!U25</f>
        <v>21</v>
      </c>
      <c r="T34" s="17">
        <f>[5]Z51T1500!V25</f>
        <v>15</v>
      </c>
      <c r="U34" s="17">
        <f>[5]Z51T1500!W25</f>
        <v>4</v>
      </c>
    </row>
    <row r="35" spans="1:21" x14ac:dyDescent="0.25">
      <c r="A35" s="16" t="str">
        <f>[5]Z51T1500!C26</f>
        <v>5. PRACOWNICY USŁUG I SPRZEDAWCY</v>
      </c>
      <c r="B35" s="17">
        <f>[5]Z51T1500!D26</f>
        <v>7276</v>
      </c>
      <c r="C35" s="17">
        <f>[5]Z51T1500!E26</f>
        <v>7</v>
      </c>
      <c r="D35" s="17">
        <f>[5]Z51T1500!F26</f>
        <v>5</v>
      </c>
      <c r="E35" s="17">
        <f>[5]Z51T1500!G26</f>
        <v>429</v>
      </c>
      <c r="F35" s="17">
        <f>[5]Z51T1500!H26</f>
        <v>2</v>
      </c>
      <c r="G35" s="17">
        <f>[5]Z51T1500!I26</f>
        <v>4</v>
      </c>
      <c r="H35" s="17">
        <f>[5]Z51T1500!J26</f>
        <v>56</v>
      </c>
      <c r="I35" s="17">
        <f>[5]Z51T1500!K26</f>
        <v>4113</v>
      </c>
      <c r="J35" s="17">
        <f>[5]Z51T1500!L26</f>
        <v>206</v>
      </c>
      <c r="K35" s="17">
        <f>[5]Z51T1500!M26</f>
        <v>944</v>
      </c>
      <c r="L35" s="17">
        <f>[5]Z51T1500!N26</f>
        <v>175</v>
      </c>
      <c r="M35" s="17">
        <f>[5]Z51T1500!O26</f>
        <v>13</v>
      </c>
      <c r="N35" s="17">
        <f>[5]Z51T1500!P26</f>
        <v>36</v>
      </c>
      <c r="O35" s="17">
        <f>[5]Z51T1500!Q26</f>
        <v>193</v>
      </c>
      <c r="P35" s="17">
        <f>[5]Z51T1500!R26</f>
        <v>530</v>
      </c>
      <c r="Q35" s="17">
        <f>[5]Z51T1500!S26</f>
        <v>57</v>
      </c>
      <c r="R35" s="17">
        <f>[5]Z51T1500!T26</f>
        <v>13</v>
      </c>
      <c r="S35" s="17">
        <f>[5]Z51T1500!U26</f>
        <v>28</v>
      </c>
      <c r="T35" s="17">
        <f>[5]Z51T1500!V26</f>
        <v>28</v>
      </c>
      <c r="U35" s="17">
        <f>[5]Z51T1500!W26</f>
        <v>437</v>
      </c>
    </row>
    <row r="36" spans="1:21" x14ac:dyDescent="0.25">
      <c r="A36" s="16" t="str">
        <f>[5]Z51T1500!C27</f>
        <v>51. PRACOWNICY USŁUG OSOBISTYCH</v>
      </c>
      <c r="B36" s="17">
        <f>[5]Z51T1500!D27</f>
        <v>1676</v>
      </c>
      <c r="C36" s="17">
        <f>[5]Z51T1500!E27</f>
        <v>2</v>
      </c>
      <c r="D36" s="17">
        <f>[5]Z51T1500!F27</f>
        <v>0</v>
      </c>
      <c r="E36" s="17">
        <f>[5]Z51T1500!G27</f>
        <v>75</v>
      </c>
      <c r="F36" s="17">
        <f>[5]Z51T1500!H27</f>
        <v>2</v>
      </c>
      <c r="G36" s="17">
        <f>[5]Z51T1500!I27</f>
        <v>2</v>
      </c>
      <c r="H36" s="17">
        <f>[5]Z51T1500!J27</f>
        <v>3</v>
      </c>
      <c r="I36" s="17">
        <f>[5]Z51T1500!K27</f>
        <v>34</v>
      </c>
      <c r="J36" s="17">
        <f>[5]Z51T1500!L27</f>
        <v>153</v>
      </c>
      <c r="K36" s="17">
        <f>[5]Z51T1500!M27</f>
        <v>812</v>
      </c>
      <c r="L36" s="17">
        <f>[5]Z51T1500!N27</f>
        <v>0</v>
      </c>
      <c r="M36" s="17">
        <f>[5]Z51T1500!O27</f>
        <v>6</v>
      </c>
      <c r="N36" s="17">
        <f>[5]Z51T1500!P27</f>
        <v>22</v>
      </c>
      <c r="O36" s="17">
        <f>[5]Z51T1500!Q27</f>
        <v>51</v>
      </c>
      <c r="P36" s="17">
        <f>[5]Z51T1500!R27</f>
        <v>31</v>
      </c>
      <c r="Q36" s="17">
        <f>[5]Z51T1500!S27</f>
        <v>17</v>
      </c>
      <c r="R36" s="17">
        <f>[5]Z51T1500!T27</f>
        <v>7</v>
      </c>
      <c r="S36" s="17">
        <f>[5]Z51T1500!U27</f>
        <v>21</v>
      </c>
      <c r="T36" s="17">
        <f>[5]Z51T1500!V27</f>
        <v>15</v>
      </c>
      <c r="U36" s="17">
        <f>[5]Z51T1500!W27</f>
        <v>423</v>
      </c>
    </row>
    <row r="37" spans="1:21" x14ac:dyDescent="0.25">
      <c r="A37" s="16" t="str">
        <f>[5]Z51T1500!C28</f>
        <v>52. SPRZEDAWCY I POKREWNI</v>
      </c>
      <c r="B37" s="17">
        <f>[5]Z51T1500!D28</f>
        <v>5043</v>
      </c>
      <c r="C37" s="17">
        <f>[5]Z51T1500!E28</f>
        <v>5</v>
      </c>
      <c r="D37" s="17">
        <f>[5]Z51T1500!F28</f>
        <v>0</v>
      </c>
      <c r="E37" s="17">
        <f>[5]Z51T1500!G28</f>
        <v>347</v>
      </c>
      <c r="F37" s="17">
        <f>[5]Z51T1500!H28</f>
        <v>0</v>
      </c>
      <c r="G37" s="17">
        <f>[5]Z51T1500!I28</f>
        <v>2</v>
      </c>
      <c r="H37" s="17">
        <f>[5]Z51T1500!J28</f>
        <v>53</v>
      </c>
      <c r="I37" s="17">
        <f>[5]Z51T1500!K28</f>
        <v>4069</v>
      </c>
      <c r="J37" s="17">
        <f>[5]Z51T1500!L28</f>
        <v>11</v>
      </c>
      <c r="K37" s="17">
        <f>[5]Z51T1500!M28</f>
        <v>131</v>
      </c>
      <c r="L37" s="17">
        <f>[5]Z51T1500!N28</f>
        <v>175</v>
      </c>
      <c r="M37" s="17">
        <f>[5]Z51T1500!O28</f>
        <v>7</v>
      </c>
      <c r="N37" s="17">
        <f>[5]Z51T1500!P28</f>
        <v>7</v>
      </c>
      <c r="O37" s="17">
        <f>[5]Z51T1500!Q28</f>
        <v>139</v>
      </c>
      <c r="P37" s="17">
        <f>[5]Z51T1500!R28</f>
        <v>67</v>
      </c>
      <c r="Q37" s="17">
        <f>[5]Z51T1500!S28</f>
        <v>4</v>
      </c>
      <c r="R37" s="17">
        <f>[5]Z51T1500!T28</f>
        <v>0</v>
      </c>
      <c r="S37" s="17">
        <f>[5]Z51T1500!U28</f>
        <v>0</v>
      </c>
      <c r="T37" s="17">
        <f>[5]Z51T1500!V28</f>
        <v>12</v>
      </c>
      <c r="U37" s="17">
        <f>[5]Z51T1500!W28</f>
        <v>14</v>
      </c>
    </row>
    <row r="38" spans="1:21" x14ac:dyDescent="0.25">
      <c r="A38" s="16" t="str">
        <f>[5]Z51T1500!C29</f>
        <v>53. PRACOWNICY OPIEKI OSOBISTEJ I POKREWNI</v>
      </c>
      <c r="B38" s="17">
        <f>[5]Z51T1500!D29</f>
        <v>7</v>
      </c>
      <c r="C38" s="17">
        <f>[5]Z51T1500!E29</f>
        <v>0</v>
      </c>
      <c r="D38" s="17">
        <f>[5]Z51T1500!F29</f>
        <v>0</v>
      </c>
      <c r="E38" s="17">
        <f>[5]Z51T1500!G29</f>
        <v>0</v>
      </c>
      <c r="F38" s="17">
        <f>[5]Z51T1500!H29</f>
        <v>0</v>
      </c>
      <c r="G38" s="17">
        <f>[5]Z51T1500!I29</f>
        <v>0</v>
      </c>
      <c r="H38" s="17">
        <f>[5]Z51T1500!J29</f>
        <v>0</v>
      </c>
      <c r="I38" s="17">
        <f>[5]Z51T1500!K29</f>
        <v>0</v>
      </c>
      <c r="J38" s="17">
        <f>[5]Z51T1500!L29</f>
        <v>0</v>
      </c>
      <c r="K38" s="17">
        <f>[5]Z51T1500!M29</f>
        <v>0</v>
      </c>
      <c r="L38" s="17">
        <f>[5]Z51T1500!N29</f>
        <v>0</v>
      </c>
      <c r="M38" s="17">
        <f>[5]Z51T1500!O29</f>
        <v>0</v>
      </c>
      <c r="N38" s="17">
        <f>[5]Z51T1500!P29</f>
        <v>0</v>
      </c>
      <c r="O38" s="17">
        <f>[5]Z51T1500!Q29</f>
        <v>1</v>
      </c>
      <c r="P38" s="17">
        <f>[5]Z51T1500!R29</f>
        <v>0</v>
      </c>
      <c r="Q38" s="17">
        <f>[5]Z51T1500!S29</f>
        <v>0</v>
      </c>
      <c r="R38" s="17">
        <f>[5]Z51T1500!T29</f>
        <v>0</v>
      </c>
      <c r="S38" s="17">
        <f>[5]Z51T1500!U29</f>
        <v>6</v>
      </c>
      <c r="T38" s="17">
        <f>[5]Z51T1500!V29</f>
        <v>0</v>
      </c>
      <c r="U38" s="17">
        <f>[5]Z51T1500!W29</f>
        <v>0</v>
      </c>
    </row>
    <row r="39" spans="1:21" x14ac:dyDescent="0.25">
      <c r="A39" s="16" t="str">
        <f>[5]Z51T1500!C30</f>
        <v>54. PRACOWNICY USŁUG OCHRONY</v>
      </c>
      <c r="B39" s="17">
        <f>[5]Z51T1500!D30</f>
        <v>550</v>
      </c>
      <c r="C39" s="17">
        <f>[5]Z51T1500!E30</f>
        <v>0</v>
      </c>
      <c r="D39" s="17">
        <f>[5]Z51T1500!F30</f>
        <v>5</v>
      </c>
      <c r="E39" s="17">
        <f>[5]Z51T1500!G30</f>
        <v>7</v>
      </c>
      <c r="F39" s="17">
        <f>[5]Z51T1500!H30</f>
        <v>0</v>
      </c>
      <c r="G39" s="17">
        <f>[5]Z51T1500!I30</f>
        <v>0</v>
      </c>
      <c r="H39" s="17">
        <f>[5]Z51T1500!J30</f>
        <v>0</v>
      </c>
      <c r="I39" s="17">
        <f>[5]Z51T1500!K30</f>
        <v>10</v>
      </c>
      <c r="J39" s="17">
        <f>[5]Z51T1500!L30</f>
        <v>42</v>
      </c>
      <c r="K39" s="17">
        <f>[5]Z51T1500!M30</f>
        <v>1</v>
      </c>
      <c r="L39" s="17">
        <f>[5]Z51T1500!N30</f>
        <v>0</v>
      </c>
      <c r="M39" s="17">
        <f>[5]Z51T1500!O30</f>
        <v>0</v>
      </c>
      <c r="N39" s="17">
        <f>[5]Z51T1500!P30</f>
        <v>7</v>
      </c>
      <c r="O39" s="17">
        <f>[5]Z51T1500!Q30</f>
        <v>2</v>
      </c>
      <c r="P39" s="17">
        <f>[5]Z51T1500!R30</f>
        <v>432</v>
      </c>
      <c r="Q39" s="17">
        <f>[5]Z51T1500!S30</f>
        <v>36</v>
      </c>
      <c r="R39" s="17">
        <f>[5]Z51T1500!T30</f>
        <v>6</v>
      </c>
      <c r="S39" s="17">
        <f>[5]Z51T1500!U30</f>
        <v>1</v>
      </c>
      <c r="T39" s="17">
        <f>[5]Z51T1500!V30</f>
        <v>1</v>
      </c>
      <c r="U39" s="17">
        <f>[5]Z51T1500!W30</f>
        <v>0</v>
      </c>
    </row>
    <row r="40" spans="1:21" x14ac:dyDescent="0.25">
      <c r="A40" s="16" t="str">
        <f>[5]Z51T1500!C31</f>
        <v>6. ROLNICY, OGRODNICY, LEŚNICY I RYBACY</v>
      </c>
      <c r="B40" s="17">
        <f>[5]Z51T1500!D31</f>
        <v>284</v>
      </c>
      <c r="C40" s="17">
        <f>[5]Z51T1500!E31</f>
        <v>120</v>
      </c>
      <c r="D40" s="17">
        <f>[5]Z51T1500!F31</f>
        <v>0</v>
      </c>
      <c r="E40" s="17">
        <f>[5]Z51T1500!G31</f>
        <v>0</v>
      </c>
      <c r="F40" s="17">
        <f>[5]Z51T1500!H31</f>
        <v>0</v>
      </c>
      <c r="G40" s="17">
        <f>[5]Z51T1500!I31</f>
        <v>0</v>
      </c>
      <c r="H40" s="17">
        <f>[5]Z51T1500!J31</f>
        <v>0</v>
      </c>
      <c r="I40" s="17">
        <f>[5]Z51T1500!K31</f>
        <v>0</v>
      </c>
      <c r="J40" s="17">
        <f>[5]Z51T1500!L31</f>
        <v>90</v>
      </c>
      <c r="K40" s="17">
        <f>[5]Z51T1500!M31</f>
        <v>0</v>
      </c>
      <c r="L40" s="17">
        <f>[5]Z51T1500!N31</f>
        <v>0</v>
      </c>
      <c r="M40" s="17">
        <f>[5]Z51T1500!O31</f>
        <v>0</v>
      </c>
      <c r="N40" s="17">
        <f>[5]Z51T1500!P31</f>
        <v>3</v>
      </c>
      <c r="O40" s="17">
        <f>[5]Z51T1500!Q31</f>
        <v>2</v>
      </c>
      <c r="P40" s="17">
        <f>[5]Z51T1500!R31</f>
        <v>68</v>
      </c>
      <c r="Q40" s="17">
        <f>[5]Z51T1500!S31</f>
        <v>1</v>
      </c>
      <c r="R40" s="17">
        <f>[5]Z51T1500!T31</f>
        <v>0</v>
      </c>
      <c r="S40" s="17">
        <f>[5]Z51T1500!U31</f>
        <v>0</v>
      </c>
      <c r="T40" s="17">
        <f>[5]Z51T1500!V31</f>
        <v>0</v>
      </c>
      <c r="U40" s="17">
        <f>[5]Z51T1500!W31</f>
        <v>0</v>
      </c>
    </row>
    <row r="41" spans="1:21" x14ac:dyDescent="0.25">
      <c r="A41" s="16" t="str">
        <f>[5]Z51T1500!C32</f>
        <v>61. ROLNICY PRODUKCJI TOWAROWEJ</v>
      </c>
      <c r="B41" s="17">
        <f>[5]Z51T1500!D32</f>
        <v>184</v>
      </c>
      <c r="C41" s="17">
        <f>[5]Z51T1500!E32</f>
        <v>21</v>
      </c>
      <c r="D41" s="17">
        <f>[5]Z51T1500!F32</f>
        <v>0</v>
      </c>
      <c r="E41" s="17">
        <f>[5]Z51T1500!G32</f>
        <v>0</v>
      </c>
      <c r="F41" s="17">
        <f>[5]Z51T1500!H32</f>
        <v>0</v>
      </c>
      <c r="G41" s="17">
        <f>[5]Z51T1500!I32</f>
        <v>0</v>
      </c>
      <c r="H41" s="17">
        <f>[5]Z51T1500!J32</f>
        <v>0</v>
      </c>
      <c r="I41" s="17">
        <f>[5]Z51T1500!K32</f>
        <v>0</v>
      </c>
      <c r="J41" s="17">
        <f>[5]Z51T1500!L32</f>
        <v>90</v>
      </c>
      <c r="K41" s="17">
        <f>[5]Z51T1500!M32</f>
        <v>0</v>
      </c>
      <c r="L41" s="17">
        <f>[5]Z51T1500!N32</f>
        <v>0</v>
      </c>
      <c r="M41" s="17">
        <f>[5]Z51T1500!O32</f>
        <v>0</v>
      </c>
      <c r="N41" s="17">
        <f>[5]Z51T1500!P32</f>
        <v>3</v>
      </c>
      <c r="O41" s="17">
        <f>[5]Z51T1500!Q32</f>
        <v>2</v>
      </c>
      <c r="P41" s="17">
        <f>[5]Z51T1500!R32</f>
        <v>68</v>
      </c>
      <c r="Q41" s="17">
        <f>[5]Z51T1500!S32</f>
        <v>0</v>
      </c>
      <c r="R41" s="17">
        <f>[5]Z51T1500!T32</f>
        <v>0</v>
      </c>
      <c r="S41" s="17">
        <f>[5]Z51T1500!U32</f>
        <v>0</v>
      </c>
      <c r="T41" s="17">
        <f>[5]Z51T1500!V32</f>
        <v>0</v>
      </c>
      <c r="U41" s="17">
        <f>[5]Z51T1500!W32</f>
        <v>0</v>
      </c>
    </row>
    <row r="42" spans="1:21" x14ac:dyDescent="0.25">
      <c r="A42" s="16" t="str">
        <f>[5]Z51T1500!C33</f>
        <v>62. LEŚNICY I RYBACY</v>
      </c>
      <c r="B42" s="17">
        <f>[5]Z51T1500!D33</f>
        <v>99</v>
      </c>
      <c r="C42" s="17">
        <f>[5]Z51T1500!E33</f>
        <v>98</v>
      </c>
      <c r="D42" s="17">
        <f>[5]Z51T1500!F33</f>
        <v>0</v>
      </c>
      <c r="E42" s="17">
        <f>[5]Z51T1500!G33</f>
        <v>0</v>
      </c>
      <c r="F42" s="17">
        <f>[5]Z51T1500!H33</f>
        <v>0</v>
      </c>
      <c r="G42" s="17">
        <f>[5]Z51T1500!I33</f>
        <v>0</v>
      </c>
      <c r="H42" s="17">
        <f>[5]Z51T1500!J33</f>
        <v>0</v>
      </c>
      <c r="I42" s="17">
        <f>[5]Z51T1500!K33</f>
        <v>0</v>
      </c>
      <c r="J42" s="17">
        <f>[5]Z51T1500!L33</f>
        <v>0</v>
      </c>
      <c r="K42" s="17">
        <f>[5]Z51T1500!M33</f>
        <v>0</v>
      </c>
      <c r="L42" s="17">
        <f>[5]Z51T1500!N33</f>
        <v>0</v>
      </c>
      <c r="M42" s="17">
        <f>[5]Z51T1500!O33</f>
        <v>0</v>
      </c>
      <c r="N42" s="17">
        <f>[5]Z51T1500!P33</f>
        <v>0</v>
      </c>
      <c r="O42" s="17">
        <f>[5]Z51T1500!Q33</f>
        <v>0</v>
      </c>
      <c r="P42" s="17">
        <f>[5]Z51T1500!R33</f>
        <v>0</v>
      </c>
      <c r="Q42" s="17">
        <f>[5]Z51T1500!S33</f>
        <v>1</v>
      </c>
      <c r="R42" s="17">
        <f>[5]Z51T1500!T33</f>
        <v>0</v>
      </c>
      <c r="S42" s="17">
        <f>[5]Z51T1500!U33</f>
        <v>0</v>
      </c>
      <c r="T42" s="17">
        <f>[5]Z51T1500!V33</f>
        <v>0</v>
      </c>
      <c r="U42" s="17">
        <f>[5]Z51T1500!W33</f>
        <v>0</v>
      </c>
    </row>
    <row r="43" spans="1:21" ht="30" x14ac:dyDescent="0.25">
      <c r="A43" s="16" t="str">
        <f>[5]Z51T1500!C34</f>
        <v>63. ROLNICY I RYBACY PRACUJĄCY NA WŁASNE POTRZEBY</v>
      </c>
      <c r="B43" s="17">
        <f>[5]Z51T1500!D34</f>
        <v>1</v>
      </c>
      <c r="C43" s="17">
        <f>[5]Z51T1500!E34</f>
        <v>1</v>
      </c>
      <c r="D43" s="17">
        <f>[5]Z51T1500!F34</f>
        <v>0</v>
      </c>
      <c r="E43" s="17">
        <f>[5]Z51T1500!G34</f>
        <v>0</v>
      </c>
      <c r="F43" s="17">
        <f>[5]Z51T1500!H34</f>
        <v>0</v>
      </c>
      <c r="G43" s="17">
        <f>[5]Z51T1500!I34</f>
        <v>0</v>
      </c>
      <c r="H43" s="17">
        <f>[5]Z51T1500!J34</f>
        <v>0</v>
      </c>
      <c r="I43" s="17">
        <f>[5]Z51T1500!K34</f>
        <v>0</v>
      </c>
      <c r="J43" s="17">
        <f>[5]Z51T1500!L34</f>
        <v>0</v>
      </c>
      <c r="K43" s="17">
        <f>[5]Z51T1500!M34</f>
        <v>0</v>
      </c>
      <c r="L43" s="17">
        <f>[5]Z51T1500!N34</f>
        <v>0</v>
      </c>
      <c r="M43" s="17">
        <f>[5]Z51T1500!O34</f>
        <v>0</v>
      </c>
      <c r="N43" s="17">
        <f>[5]Z51T1500!P34</f>
        <v>0</v>
      </c>
      <c r="O43" s="17">
        <f>[5]Z51T1500!Q34</f>
        <v>0</v>
      </c>
      <c r="P43" s="17">
        <f>[5]Z51T1500!R34</f>
        <v>0</v>
      </c>
      <c r="Q43" s="17">
        <f>[5]Z51T1500!S34</f>
        <v>0</v>
      </c>
      <c r="R43" s="17">
        <f>[5]Z51T1500!T34</f>
        <v>0</v>
      </c>
      <c r="S43" s="17">
        <f>[5]Z51T1500!U34</f>
        <v>0</v>
      </c>
      <c r="T43" s="17">
        <f>[5]Z51T1500!V34</f>
        <v>0</v>
      </c>
      <c r="U43" s="17">
        <f>[5]Z51T1500!W34</f>
        <v>0</v>
      </c>
    </row>
    <row r="44" spans="1:21" x14ac:dyDescent="0.25">
      <c r="A44" s="16" t="str">
        <f>[5]Z51T1500!C35</f>
        <v>7. ROBOTNICY PRZEMYSŁOWI I RZEMIEŚLNICY</v>
      </c>
      <c r="B44" s="17">
        <f>[5]Z51T1500!D35</f>
        <v>12433</v>
      </c>
      <c r="C44" s="17">
        <f>[5]Z51T1500!E35</f>
        <v>26</v>
      </c>
      <c r="D44" s="17">
        <f>[5]Z51T1500!F35</f>
        <v>10</v>
      </c>
      <c r="E44" s="17">
        <f>[5]Z51T1500!G35</f>
        <v>6381</v>
      </c>
      <c r="F44" s="17">
        <f>[5]Z51T1500!H35</f>
        <v>8</v>
      </c>
      <c r="G44" s="17">
        <f>[5]Z51T1500!I35</f>
        <v>85</v>
      </c>
      <c r="H44" s="17">
        <f>[5]Z51T1500!J35</f>
        <v>4010</v>
      </c>
      <c r="I44" s="17">
        <f>[5]Z51T1500!K35</f>
        <v>1348</v>
      </c>
      <c r="J44" s="17">
        <f>[5]Z51T1500!L35</f>
        <v>98</v>
      </c>
      <c r="K44" s="17">
        <f>[5]Z51T1500!M35</f>
        <v>15</v>
      </c>
      <c r="L44" s="17">
        <f>[5]Z51T1500!N35</f>
        <v>45</v>
      </c>
      <c r="M44" s="17">
        <f>[5]Z51T1500!O35</f>
        <v>0</v>
      </c>
      <c r="N44" s="17">
        <f>[5]Z51T1500!P35</f>
        <v>98</v>
      </c>
      <c r="O44" s="17">
        <f>[5]Z51T1500!Q35</f>
        <v>71</v>
      </c>
      <c r="P44" s="17">
        <f>[5]Z51T1500!R35</f>
        <v>90</v>
      </c>
      <c r="Q44" s="17">
        <f>[5]Z51T1500!S35</f>
        <v>44</v>
      </c>
      <c r="R44" s="17">
        <f>[5]Z51T1500!T35</f>
        <v>15</v>
      </c>
      <c r="S44" s="17">
        <f>[5]Z51T1500!U35</f>
        <v>5</v>
      </c>
      <c r="T44" s="17">
        <f>[5]Z51T1500!V35</f>
        <v>34</v>
      </c>
      <c r="U44" s="17">
        <f>[5]Z51T1500!W35</f>
        <v>50</v>
      </c>
    </row>
    <row r="45" spans="1:21" ht="30" x14ac:dyDescent="0.25">
      <c r="A45" s="16" t="str">
        <f>[5]Z51T1500!C36</f>
        <v>71. ROBOTNICY BUDOWLANI I POKREWNI (z wyłączeniem elektryków)</v>
      </c>
      <c r="B45" s="17">
        <f>[5]Z51T1500!D36</f>
        <v>3735</v>
      </c>
      <c r="C45" s="17">
        <f>[5]Z51T1500!E36</f>
        <v>10</v>
      </c>
      <c r="D45" s="17">
        <f>[5]Z51T1500!F36</f>
        <v>1</v>
      </c>
      <c r="E45" s="17">
        <f>[5]Z51T1500!G36</f>
        <v>376</v>
      </c>
      <c r="F45" s="17">
        <f>[5]Z51T1500!H36</f>
        <v>5</v>
      </c>
      <c r="G45" s="17">
        <f>[5]Z51T1500!I36</f>
        <v>51</v>
      </c>
      <c r="H45" s="17">
        <f>[5]Z51T1500!J36</f>
        <v>3045</v>
      </c>
      <c r="I45" s="17">
        <f>[5]Z51T1500!K36</f>
        <v>46</v>
      </c>
      <c r="J45" s="17">
        <f>[5]Z51T1500!L36</f>
        <v>26</v>
      </c>
      <c r="K45" s="17">
        <f>[5]Z51T1500!M36</f>
        <v>8</v>
      </c>
      <c r="L45" s="17">
        <f>[5]Z51T1500!N36</f>
        <v>0</v>
      </c>
      <c r="M45" s="17">
        <f>[5]Z51T1500!O36</f>
        <v>0</v>
      </c>
      <c r="N45" s="17">
        <f>[5]Z51T1500!P36</f>
        <v>73</v>
      </c>
      <c r="O45" s="17">
        <f>[5]Z51T1500!Q36</f>
        <v>2</v>
      </c>
      <c r="P45" s="17">
        <f>[5]Z51T1500!R36</f>
        <v>48</v>
      </c>
      <c r="Q45" s="17">
        <f>[5]Z51T1500!S36</f>
        <v>21</v>
      </c>
      <c r="R45" s="17">
        <f>[5]Z51T1500!T36</f>
        <v>8</v>
      </c>
      <c r="S45" s="17">
        <f>[5]Z51T1500!U36</f>
        <v>1</v>
      </c>
      <c r="T45" s="17">
        <f>[5]Z51T1500!V36</f>
        <v>14</v>
      </c>
      <c r="U45" s="17">
        <f>[5]Z51T1500!W36</f>
        <v>0</v>
      </c>
    </row>
    <row r="46" spans="1:21" ht="30" x14ac:dyDescent="0.25">
      <c r="A46" s="16" t="str">
        <f>[5]Z51T1500!C37</f>
        <v>72. ROBOTNICY OBRÓBKI METALI, MECHANICY MASZYN I URZĄDZEŃ I POKREWNI</v>
      </c>
      <c r="B46" s="17">
        <f>[5]Z51T1500!D37</f>
        <v>3709</v>
      </c>
      <c r="C46" s="17">
        <f>[5]Z51T1500!E37</f>
        <v>10</v>
      </c>
      <c r="D46" s="17">
        <f>[5]Z51T1500!F37</f>
        <v>2</v>
      </c>
      <c r="E46" s="17">
        <f>[5]Z51T1500!G37</f>
        <v>2953</v>
      </c>
      <c r="F46" s="17">
        <f>[5]Z51T1500!H37</f>
        <v>1</v>
      </c>
      <c r="G46" s="17">
        <f>[5]Z51T1500!I37</f>
        <v>6</v>
      </c>
      <c r="H46" s="17">
        <f>[5]Z51T1500!J37</f>
        <v>185</v>
      </c>
      <c r="I46" s="17">
        <f>[5]Z51T1500!K37</f>
        <v>458</v>
      </c>
      <c r="J46" s="17">
        <f>[5]Z51T1500!L37</f>
        <v>21</v>
      </c>
      <c r="K46" s="17">
        <f>[5]Z51T1500!M37</f>
        <v>0</v>
      </c>
      <c r="L46" s="17">
        <f>[5]Z51T1500!N37</f>
        <v>0</v>
      </c>
      <c r="M46" s="17">
        <f>[5]Z51T1500!O37</f>
        <v>0</v>
      </c>
      <c r="N46" s="17">
        <f>[5]Z51T1500!P37</f>
        <v>3</v>
      </c>
      <c r="O46" s="17">
        <f>[5]Z51T1500!Q37</f>
        <v>23</v>
      </c>
      <c r="P46" s="17">
        <f>[5]Z51T1500!R37</f>
        <v>30</v>
      </c>
      <c r="Q46" s="17">
        <f>[5]Z51T1500!S37</f>
        <v>13</v>
      </c>
      <c r="R46" s="17">
        <f>[5]Z51T1500!T37</f>
        <v>0</v>
      </c>
      <c r="S46" s="17">
        <f>[5]Z51T1500!U37</f>
        <v>1</v>
      </c>
      <c r="T46" s="17">
        <f>[5]Z51T1500!V37</f>
        <v>3</v>
      </c>
      <c r="U46" s="17">
        <f>[5]Z51T1500!W37</f>
        <v>0</v>
      </c>
    </row>
    <row r="47" spans="1:21" x14ac:dyDescent="0.25">
      <c r="A47" s="16" t="str">
        <f>[5]Z51T1500!C38</f>
        <v>73. RZEMIEŚLNICY I ROBOTNICY POLIGRAFICZNI</v>
      </c>
      <c r="B47" s="17">
        <f>[5]Z51T1500!D38</f>
        <v>259</v>
      </c>
      <c r="C47" s="17">
        <f>[5]Z51T1500!E38</f>
        <v>0</v>
      </c>
      <c r="D47" s="17">
        <f>[5]Z51T1500!F38</f>
        <v>0</v>
      </c>
      <c r="E47" s="17">
        <f>[5]Z51T1500!G38</f>
        <v>188</v>
      </c>
      <c r="F47" s="17">
        <f>[5]Z51T1500!H38</f>
        <v>0</v>
      </c>
      <c r="G47" s="17">
        <f>[5]Z51T1500!I38</f>
        <v>7</v>
      </c>
      <c r="H47" s="17">
        <f>[5]Z51T1500!J38</f>
        <v>0</v>
      </c>
      <c r="I47" s="17">
        <f>[5]Z51T1500!K38</f>
        <v>2</v>
      </c>
      <c r="J47" s="17">
        <f>[5]Z51T1500!L38</f>
        <v>0</v>
      </c>
      <c r="K47" s="17">
        <f>[5]Z51T1500!M38</f>
        <v>0</v>
      </c>
      <c r="L47" s="17">
        <f>[5]Z51T1500!N38</f>
        <v>4</v>
      </c>
      <c r="M47" s="17">
        <f>[5]Z51T1500!O38</f>
        <v>0</v>
      </c>
      <c r="N47" s="17">
        <f>[5]Z51T1500!P38</f>
        <v>1</v>
      </c>
      <c r="O47" s="17">
        <f>[5]Z51T1500!Q38</f>
        <v>43</v>
      </c>
      <c r="P47" s="17">
        <f>[5]Z51T1500!R38</f>
        <v>0</v>
      </c>
      <c r="Q47" s="17">
        <f>[5]Z51T1500!S38</f>
        <v>3</v>
      </c>
      <c r="R47" s="17">
        <f>[5]Z51T1500!T38</f>
        <v>1</v>
      </c>
      <c r="S47" s="17">
        <f>[5]Z51T1500!U38</f>
        <v>0</v>
      </c>
      <c r="T47" s="17">
        <f>[5]Z51T1500!V38</f>
        <v>7</v>
      </c>
      <c r="U47" s="17">
        <f>[5]Z51T1500!W38</f>
        <v>3</v>
      </c>
    </row>
    <row r="48" spans="1:21" x14ac:dyDescent="0.25">
      <c r="A48" s="16" t="str">
        <f>[5]Z51T1500!C39</f>
        <v>74. ELEKTRYCY I ELEKTRONICY</v>
      </c>
      <c r="B48" s="17">
        <f>[5]Z51T1500!D39</f>
        <v>1347</v>
      </c>
      <c r="C48" s="17">
        <f>[5]Z51T1500!E39</f>
        <v>4</v>
      </c>
      <c r="D48" s="17">
        <f>[5]Z51T1500!F39</f>
        <v>6</v>
      </c>
      <c r="E48" s="17">
        <f>[5]Z51T1500!G39</f>
        <v>301</v>
      </c>
      <c r="F48" s="17">
        <f>[5]Z51T1500!H39</f>
        <v>2</v>
      </c>
      <c r="G48" s="17">
        <f>[5]Z51T1500!I39</f>
        <v>11</v>
      </c>
      <c r="H48" s="17">
        <f>[5]Z51T1500!J39</f>
        <v>771</v>
      </c>
      <c r="I48" s="17">
        <f>[5]Z51T1500!K39</f>
        <v>72</v>
      </c>
      <c r="J48" s="17">
        <f>[5]Z51T1500!L39</f>
        <v>51</v>
      </c>
      <c r="K48" s="17">
        <f>[5]Z51T1500!M39</f>
        <v>0</v>
      </c>
      <c r="L48" s="17">
        <f>[5]Z51T1500!N39</f>
        <v>41</v>
      </c>
      <c r="M48" s="17">
        <f>[5]Z51T1500!O39</f>
        <v>0</v>
      </c>
      <c r="N48" s="17">
        <f>[5]Z51T1500!P39</f>
        <v>14</v>
      </c>
      <c r="O48" s="17">
        <f>[5]Z51T1500!Q39</f>
        <v>3</v>
      </c>
      <c r="P48" s="17">
        <f>[5]Z51T1500!R39</f>
        <v>4</v>
      </c>
      <c r="Q48" s="17">
        <f>[5]Z51T1500!S39</f>
        <v>7</v>
      </c>
      <c r="R48" s="17">
        <f>[5]Z51T1500!T39</f>
        <v>1</v>
      </c>
      <c r="S48" s="17">
        <f>[5]Z51T1500!U39</f>
        <v>3</v>
      </c>
      <c r="T48" s="17">
        <f>[5]Z51T1500!V39</f>
        <v>10</v>
      </c>
      <c r="U48" s="17">
        <f>[5]Z51T1500!W39</f>
        <v>46</v>
      </c>
    </row>
    <row r="49" spans="1:21" ht="45" x14ac:dyDescent="0.25">
      <c r="A49" s="16" t="str">
        <f>[5]Z51T1500!C40</f>
        <v>75. ROBOTNICY W PRZETWÓRSTWIE SPOŻYWCZYM, OBRÓBCE DREWNA, PRODUKCJI WYROBÓW TEKSTYLNYCH I POKREWNI</v>
      </c>
      <c r="B49" s="17">
        <f>[5]Z51T1500!D40</f>
        <v>3383</v>
      </c>
      <c r="C49" s="17">
        <f>[5]Z51T1500!E40</f>
        <v>2</v>
      </c>
      <c r="D49" s="17">
        <f>[5]Z51T1500!F40</f>
        <v>1</v>
      </c>
      <c r="E49" s="17">
        <f>[5]Z51T1500!G40</f>
        <v>2563</v>
      </c>
      <c r="F49" s="17">
        <f>[5]Z51T1500!H40</f>
        <v>0</v>
      </c>
      <c r="G49" s="17">
        <f>[5]Z51T1500!I40</f>
        <v>10</v>
      </c>
      <c r="H49" s="17">
        <f>[5]Z51T1500!J40</f>
        <v>9</v>
      </c>
      <c r="I49" s="17">
        <f>[5]Z51T1500!K40</f>
        <v>770</v>
      </c>
      <c r="J49" s="17">
        <f>[5]Z51T1500!L40</f>
        <v>0</v>
      </c>
      <c r="K49" s="17">
        <f>[5]Z51T1500!M40</f>
        <v>7</v>
      </c>
      <c r="L49" s="17">
        <f>[5]Z51T1500!N40</f>
        <v>0</v>
      </c>
      <c r="M49" s="17">
        <f>[5]Z51T1500!O40</f>
        <v>0</v>
      </c>
      <c r="N49" s="17">
        <f>[5]Z51T1500!P40</f>
        <v>7</v>
      </c>
      <c r="O49" s="17">
        <f>[5]Z51T1500!Q40</f>
        <v>0</v>
      </c>
      <c r="P49" s="17">
        <f>[5]Z51T1500!R40</f>
        <v>8</v>
      </c>
      <c r="Q49" s="17">
        <f>[5]Z51T1500!S40</f>
        <v>0</v>
      </c>
      <c r="R49" s="17">
        <f>[5]Z51T1500!T40</f>
        <v>5</v>
      </c>
      <c r="S49" s="17">
        <f>[5]Z51T1500!U40</f>
        <v>0</v>
      </c>
      <c r="T49" s="17">
        <f>[5]Z51T1500!V40</f>
        <v>0</v>
      </c>
      <c r="U49" s="17">
        <f>[5]Z51T1500!W40</f>
        <v>1</v>
      </c>
    </row>
    <row r="50" spans="1:21" ht="30" x14ac:dyDescent="0.25">
      <c r="A50" s="16" t="str">
        <f>[5]Z51T1500!C41</f>
        <v>8. OPERATORZY I MONTERZY MASZYN I URZĄDZEŃ</v>
      </c>
      <c r="B50" s="17">
        <f>[5]Z51T1500!D41</f>
        <v>6663</v>
      </c>
      <c r="C50" s="17">
        <f>[5]Z51T1500!E41</f>
        <v>95</v>
      </c>
      <c r="D50" s="17">
        <f>[5]Z51T1500!F41</f>
        <v>109</v>
      </c>
      <c r="E50" s="17">
        <f>[5]Z51T1500!G41</f>
        <v>2026</v>
      </c>
      <c r="F50" s="17">
        <f>[5]Z51T1500!H41</f>
        <v>36</v>
      </c>
      <c r="G50" s="17">
        <f>[5]Z51T1500!I41</f>
        <v>114</v>
      </c>
      <c r="H50" s="17">
        <f>[5]Z51T1500!J41</f>
        <v>882</v>
      </c>
      <c r="I50" s="17">
        <f>[5]Z51T1500!K41</f>
        <v>608</v>
      </c>
      <c r="J50" s="17">
        <f>[5]Z51T1500!L41</f>
        <v>2427</v>
      </c>
      <c r="K50" s="17">
        <f>[5]Z51T1500!M41</f>
        <v>4</v>
      </c>
      <c r="L50" s="17">
        <f>[5]Z51T1500!N41</f>
        <v>0</v>
      </c>
      <c r="M50" s="17">
        <f>[5]Z51T1500!O41</f>
        <v>8</v>
      </c>
      <c r="N50" s="17">
        <f>[5]Z51T1500!P41</f>
        <v>8</v>
      </c>
      <c r="O50" s="17">
        <f>[5]Z51T1500!Q41</f>
        <v>31</v>
      </c>
      <c r="P50" s="17">
        <f>[5]Z51T1500!R41</f>
        <v>230</v>
      </c>
      <c r="Q50" s="17">
        <f>[5]Z51T1500!S41</f>
        <v>49</v>
      </c>
      <c r="R50" s="17">
        <f>[5]Z51T1500!T41</f>
        <v>2</v>
      </c>
      <c r="S50" s="17">
        <f>[5]Z51T1500!U41</f>
        <v>7</v>
      </c>
      <c r="T50" s="17">
        <f>[5]Z51T1500!V41</f>
        <v>9</v>
      </c>
      <c r="U50" s="17">
        <f>[5]Z51T1500!W41</f>
        <v>18</v>
      </c>
    </row>
    <row r="51" spans="1:21" ht="30" x14ac:dyDescent="0.25">
      <c r="A51" s="16" t="str">
        <f>[5]Z51T1500!C42</f>
        <v>81. OPERATORZY MASZYN I URZĄDZEŃ WYDOBYWCZYCH I PRZETWÓRCZYCH</v>
      </c>
      <c r="B51" s="17">
        <f>[5]Z51T1500!D42</f>
        <v>1195</v>
      </c>
      <c r="C51" s="17">
        <f>[5]Z51T1500!E42</f>
        <v>6</v>
      </c>
      <c r="D51" s="17">
        <f>[5]Z51T1500!F42</f>
        <v>58</v>
      </c>
      <c r="E51" s="17">
        <f>[5]Z51T1500!G42</f>
        <v>955</v>
      </c>
      <c r="F51" s="17">
        <f>[5]Z51T1500!H42</f>
        <v>34</v>
      </c>
      <c r="G51" s="17">
        <f>[5]Z51T1500!I42</f>
        <v>14</v>
      </c>
      <c r="H51" s="17">
        <f>[5]Z51T1500!J42</f>
        <v>101</v>
      </c>
      <c r="I51" s="17">
        <f>[5]Z51T1500!K42</f>
        <v>10</v>
      </c>
      <c r="J51" s="17">
        <f>[5]Z51T1500!L42</f>
        <v>0</v>
      </c>
      <c r="K51" s="17">
        <f>[5]Z51T1500!M42</f>
        <v>1</v>
      </c>
      <c r="L51" s="17">
        <f>[5]Z51T1500!N42</f>
        <v>0</v>
      </c>
      <c r="M51" s="17">
        <f>[5]Z51T1500!O42</f>
        <v>0</v>
      </c>
      <c r="N51" s="17">
        <f>[5]Z51T1500!P42</f>
        <v>1</v>
      </c>
      <c r="O51" s="17">
        <f>[5]Z51T1500!Q42</f>
        <v>0</v>
      </c>
      <c r="P51" s="17">
        <f>[5]Z51T1500!R42</f>
        <v>10</v>
      </c>
      <c r="Q51" s="17">
        <f>[5]Z51T1500!S42</f>
        <v>4</v>
      </c>
      <c r="R51" s="17">
        <f>[5]Z51T1500!T42</f>
        <v>0</v>
      </c>
      <c r="S51" s="17">
        <f>[5]Z51T1500!U42</f>
        <v>0</v>
      </c>
      <c r="T51" s="17">
        <f>[5]Z51T1500!V42</f>
        <v>1</v>
      </c>
      <c r="U51" s="17">
        <f>[5]Z51T1500!W42</f>
        <v>0</v>
      </c>
    </row>
    <row r="52" spans="1:21" x14ac:dyDescent="0.25">
      <c r="A52" s="16" t="str">
        <f>[5]Z51T1500!C43</f>
        <v>82. MONTERZY</v>
      </c>
      <c r="B52" s="17">
        <f>[5]Z51T1500!D43</f>
        <v>1569</v>
      </c>
      <c r="C52" s="17">
        <f>[5]Z51T1500!E43</f>
        <v>3</v>
      </c>
      <c r="D52" s="17">
        <f>[5]Z51T1500!F43</f>
        <v>3</v>
      </c>
      <c r="E52" s="17">
        <f>[5]Z51T1500!G43</f>
        <v>720</v>
      </c>
      <c r="F52" s="17">
        <f>[5]Z51T1500!H43</f>
        <v>1</v>
      </c>
      <c r="G52" s="17">
        <f>[5]Z51T1500!I43</f>
        <v>10</v>
      </c>
      <c r="H52" s="17">
        <f>[5]Z51T1500!J43</f>
        <v>319</v>
      </c>
      <c r="I52" s="17">
        <f>[5]Z51T1500!K43</f>
        <v>389</v>
      </c>
      <c r="J52" s="17">
        <f>[5]Z51T1500!L43</f>
        <v>64</v>
      </c>
      <c r="K52" s="17">
        <f>[5]Z51T1500!M43</f>
        <v>0</v>
      </c>
      <c r="L52" s="17">
        <f>[5]Z51T1500!N43</f>
        <v>0</v>
      </c>
      <c r="M52" s="17">
        <f>[5]Z51T1500!O43</f>
        <v>0</v>
      </c>
      <c r="N52" s="17">
        <f>[5]Z51T1500!P43</f>
        <v>7</v>
      </c>
      <c r="O52" s="17">
        <f>[5]Z51T1500!Q43</f>
        <v>29</v>
      </c>
      <c r="P52" s="17">
        <f>[5]Z51T1500!R43</f>
        <v>8</v>
      </c>
      <c r="Q52" s="17">
        <f>[5]Z51T1500!S43</f>
        <v>0</v>
      </c>
      <c r="R52" s="17">
        <f>[5]Z51T1500!T43</f>
        <v>0</v>
      </c>
      <c r="S52" s="17">
        <f>[5]Z51T1500!U43</f>
        <v>0</v>
      </c>
      <c r="T52" s="17">
        <f>[5]Z51T1500!V43</f>
        <v>1</v>
      </c>
      <c r="U52" s="17">
        <f>[5]Z51T1500!W43</f>
        <v>15</v>
      </c>
    </row>
    <row r="53" spans="1:21" x14ac:dyDescent="0.25">
      <c r="A53" s="16" t="str">
        <f>[5]Z51T1500!C44</f>
        <v>83. KIEROWCY I OPERATORZY POJAZDÓW</v>
      </c>
      <c r="B53" s="17">
        <f>[5]Z51T1500!D44</f>
        <v>3899</v>
      </c>
      <c r="C53" s="17">
        <f>[5]Z51T1500!E44</f>
        <v>86</v>
      </c>
      <c r="D53" s="17">
        <f>[5]Z51T1500!F44</f>
        <v>48</v>
      </c>
      <c r="E53" s="17">
        <f>[5]Z51T1500!G44</f>
        <v>351</v>
      </c>
      <c r="F53" s="17">
        <f>[5]Z51T1500!H44</f>
        <v>1</v>
      </c>
      <c r="G53" s="17">
        <f>[5]Z51T1500!I44</f>
        <v>90</v>
      </c>
      <c r="H53" s="17">
        <f>[5]Z51T1500!J44</f>
        <v>462</v>
      </c>
      <c r="I53" s="17">
        <f>[5]Z51T1500!K44</f>
        <v>209</v>
      </c>
      <c r="J53" s="17">
        <f>[5]Z51T1500!L44</f>
        <v>2363</v>
      </c>
      <c r="K53" s="17">
        <f>[5]Z51T1500!M44</f>
        <v>3</v>
      </c>
      <c r="L53" s="17">
        <f>[5]Z51T1500!N44</f>
        <v>0</v>
      </c>
      <c r="M53" s="17">
        <f>[5]Z51T1500!O44</f>
        <v>8</v>
      </c>
      <c r="N53" s="17">
        <f>[5]Z51T1500!P44</f>
        <v>0</v>
      </c>
      <c r="O53" s="17">
        <f>[5]Z51T1500!Q44</f>
        <v>2</v>
      </c>
      <c r="P53" s="17">
        <f>[5]Z51T1500!R44</f>
        <v>212</v>
      </c>
      <c r="Q53" s="17">
        <f>[5]Z51T1500!S44</f>
        <v>45</v>
      </c>
      <c r="R53" s="17">
        <f>[5]Z51T1500!T44</f>
        <v>2</v>
      </c>
      <c r="S53" s="17">
        <f>[5]Z51T1500!U44</f>
        <v>7</v>
      </c>
      <c r="T53" s="17">
        <f>[5]Z51T1500!V44</f>
        <v>7</v>
      </c>
      <c r="U53" s="17">
        <f>[5]Z51T1500!W44</f>
        <v>3</v>
      </c>
    </row>
    <row r="54" spans="1:21" x14ac:dyDescent="0.25">
      <c r="A54" s="16" t="str">
        <f>[5]Z51T1500!C45</f>
        <v>9. PRACOWNICY PRZY PRACACH PROSTYCH</v>
      </c>
      <c r="B54" s="17">
        <f>[5]Z51T1500!D45</f>
        <v>3525</v>
      </c>
      <c r="C54" s="17">
        <f>[5]Z51T1500!E45</f>
        <v>79</v>
      </c>
      <c r="D54" s="17">
        <f>[5]Z51T1500!F45</f>
        <v>143</v>
      </c>
      <c r="E54" s="17">
        <f>[5]Z51T1500!G45</f>
        <v>939</v>
      </c>
      <c r="F54" s="17">
        <f>[5]Z51T1500!H45</f>
        <v>3</v>
      </c>
      <c r="G54" s="17">
        <f>[5]Z51T1500!I45</f>
        <v>100</v>
      </c>
      <c r="H54" s="17">
        <f>[5]Z51T1500!J45</f>
        <v>510</v>
      </c>
      <c r="I54" s="17">
        <f>[5]Z51T1500!K45</f>
        <v>120</v>
      </c>
      <c r="J54" s="17">
        <f>[5]Z51T1500!L45</f>
        <v>162</v>
      </c>
      <c r="K54" s="17">
        <f>[5]Z51T1500!M45</f>
        <v>478</v>
      </c>
      <c r="L54" s="17">
        <f>[5]Z51T1500!N45</f>
        <v>1</v>
      </c>
      <c r="M54" s="17">
        <f>[5]Z51T1500!O45</f>
        <v>2</v>
      </c>
      <c r="N54" s="17">
        <f>[5]Z51T1500!P45</f>
        <v>98</v>
      </c>
      <c r="O54" s="17">
        <f>[5]Z51T1500!Q45</f>
        <v>30</v>
      </c>
      <c r="P54" s="17">
        <f>[5]Z51T1500!R45</f>
        <v>603</v>
      </c>
      <c r="Q54" s="17">
        <f>[5]Z51T1500!S45</f>
        <v>56</v>
      </c>
      <c r="R54" s="17">
        <f>[5]Z51T1500!T45</f>
        <v>72</v>
      </c>
      <c r="S54" s="17">
        <f>[5]Z51T1500!U45</f>
        <v>42</v>
      </c>
      <c r="T54" s="17">
        <f>[5]Z51T1500!V45</f>
        <v>58</v>
      </c>
      <c r="U54" s="17">
        <f>[5]Z51T1500!W45</f>
        <v>29</v>
      </c>
    </row>
    <row r="55" spans="1:21" x14ac:dyDescent="0.25">
      <c r="A55" s="16" t="str">
        <f>[5]Z51T1500!C46</f>
        <v>91. POMOCE DOMOWE I SPRZĄTACZKI</v>
      </c>
      <c r="B55" s="17">
        <f>[5]Z51T1500!D46</f>
        <v>646</v>
      </c>
      <c r="C55" s="17">
        <f>[5]Z51T1500!E46</f>
        <v>0</v>
      </c>
      <c r="D55" s="17">
        <f>[5]Z51T1500!F46</f>
        <v>1</v>
      </c>
      <c r="E55" s="17">
        <f>[5]Z51T1500!G46</f>
        <v>42</v>
      </c>
      <c r="F55" s="17">
        <f>[5]Z51T1500!H46</f>
        <v>3</v>
      </c>
      <c r="G55" s="17">
        <f>[5]Z51T1500!I46</f>
        <v>12</v>
      </c>
      <c r="H55" s="17">
        <f>[5]Z51T1500!J46</f>
        <v>6</v>
      </c>
      <c r="I55" s="17">
        <f>[5]Z51T1500!K46</f>
        <v>22</v>
      </c>
      <c r="J55" s="17">
        <f>[5]Z51T1500!L46</f>
        <v>2</v>
      </c>
      <c r="K55" s="17">
        <f>[5]Z51T1500!M46</f>
        <v>128</v>
      </c>
      <c r="L55" s="17">
        <f>[5]Z51T1500!N46</f>
        <v>0</v>
      </c>
      <c r="M55" s="17">
        <f>[5]Z51T1500!O46</f>
        <v>2</v>
      </c>
      <c r="N55" s="17">
        <f>[5]Z51T1500!P46</f>
        <v>55</v>
      </c>
      <c r="O55" s="17">
        <f>[5]Z51T1500!Q46</f>
        <v>14</v>
      </c>
      <c r="P55" s="17">
        <f>[5]Z51T1500!R46</f>
        <v>227</v>
      </c>
      <c r="Q55" s="17">
        <f>[5]Z51T1500!S46</f>
        <v>11</v>
      </c>
      <c r="R55" s="17">
        <f>[5]Z51T1500!T46</f>
        <v>52</v>
      </c>
      <c r="S55" s="17">
        <f>[5]Z51T1500!U46</f>
        <v>22</v>
      </c>
      <c r="T55" s="17">
        <f>[5]Z51T1500!V46</f>
        <v>32</v>
      </c>
      <c r="U55" s="17">
        <f>[5]Z51T1500!W46</f>
        <v>15</v>
      </c>
    </row>
    <row r="56" spans="1:21" ht="30" x14ac:dyDescent="0.25">
      <c r="A56" s="16" t="str">
        <f>[5]Z51T1500!C47</f>
        <v>92. ROBOTNICY POMOCNICZY W ROLNICTWIE, LEŚNICTWIE I RYBOŁÓWSTWIE</v>
      </c>
      <c r="B56" s="17">
        <f>[5]Z51T1500!D47</f>
        <v>137</v>
      </c>
      <c r="C56" s="17">
        <f>[5]Z51T1500!E47</f>
        <v>66</v>
      </c>
      <c r="D56" s="17">
        <f>[5]Z51T1500!F47</f>
        <v>0</v>
      </c>
      <c r="E56" s="17">
        <f>[5]Z51T1500!G47</f>
        <v>0</v>
      </c>
      <c r="F56" s="17">
        <f>[5]Z51T1500!H47</f>
        <v>0</v>
      </c>
      <c r="G56" s="17">
        <f>[5]Z51T1500!I47</f>
        <v>2</v>
      </c>
      <c r="H56" s="17">
        <f>[5]Z51T1500!J47</f>
        <v>0</v>
      </c>
      <c r="I56" s="17">
        <f>[5]Z51T1500!K47</f>
        <v>1</v>
      </c>
      <c r="J56" s="17">
        <f>[5]Z51T1500!L47</f>
        <v>0</v>
      </c>
      <c r="K56" s="17">
        <f>[5]Z51T1500!M47</f>
        <v>0</v>
      </c>
      <c r="L56" s="17">
        <f>[5]Z51T1500!N47</f>
        <v>0</v>
      </c>
      <c r="M56" s="17">
        <f>[5]Z51T1500!O47</f>
        <v>0</v>
      </c>
      <c r="N56" s="17">
        <f>[5]Z51T1500!P47</f>
        <v>1</v>
      </c>
      <c r="O56" s="17">
        <f>[5]Z51T1500!Q47</f>
        <v>0</v>
      </c>
      <c r="P56" s="17">
        <f>[5]Z51T1500!R47</f>
        <v>62</v>
      </c>
      <c r="Q56" s="17">
        <f>[5]Z51T1500!S47</f>
        <v>0</v>
      </c>
      <c r="R56" s="17">
        <f>[5]Z51T1500!T47</f>
        <v>0</v>
      </c>
      <c r="S56" s="17">
        <f>[5]Z51T1500!U47</f>
        <v>0</v>
      </c>
      <c r="T56" s="17">
        <f>[5]Z51T1500!V47</f>
        <v>5</v>
      </c>
      <c r="U56" s="17">
        <f>[5]Z51T1500!W47</f>
        <v>0</v>
      </c>
    </row>
    <row r="57" spans="1:21" ht="45" x14ac:dyDescent="0.25">
      <c r="A57" s="16" t="str">
        <f>[5]Z51T1500!C48</f>
        <v>93. ROBOTNICY POMOCNICZY W GÓRNICTWIE,PRZEMYŚLE,BUDOWNICTWIE I TRANSPORCIE</v>
      </c>
      <c r="B57" s="17">
        <f>[5]Z51T1500!D48</f>
        <v>1659</v>
      </c>
      <c r="C57" s="17">
        <f>[5]Z51T1500!E48</f>
        <v>9</v>
      </c>
      <c r="D57" s="17">
        <f>[5]Z51T1500!F48</f>
        <v>138</v>
      </c>
      <c r="E57" s="17">
        <f>[5]Z51T1500!G48</f>
        <v>744</v>
      </c>
      <c r="F57" s="17">
        <f>[5]Z51T1500!H48</f>
        <v>0</v>
      </c>
      <c r="G57" s="17">
        <f>[5]Z51T1500!I48</f>
        <v>4</v>
      </c>
      <c r="H57" s="17">
        <f>[5]Z51T1500!J48</f>
        <v>504</v>
      </c>
      <c r="I57" s="17">
        <f>[5]Z51T1500!K48</f>
        <v>32</v>
      </c>
      <c r="J57" s="17">
        <f>[5]Z51T1500!L48</f>
        <v>151</v>
      </c>
      <c r="K57" s="17">
        <f>[5]Z51T1500!M48</f>
        <v>0</v>
      </c>
      <c r="L57" s="17">
        <f>[5]Z51T1500!N48</f>
        <v>0</v>
      </c>
      <c r="M57" s="17">
        <f>[5]Z51T1500!O48</f>
        <v>0</v>
      </c>
      <c r="N57" s="17">
        <f>[5]Z51T1500!P48</f>
        <v>2</v>
      </c>
      <c r="O57" s="17">
        <f>[5]Z51T1500!Q48</f>
        <v>0</v>
      </c>
      <c r="P57" s="17">
        <f>[5]Z51T1500!R48</f>
        <v>41</v>
      </c>
      <c r="Q57" s="17">
        <f>[5]Z51T1500!S48</f>
        <v>18</v>
      </c>
      <c r="R57" s="17">
        <f>[5]Z51T1500!T48</f>
        <v>5</v>
      </c>
      <c r="S57" s="17">
        <f>[5]Z51T1500!U48</f>
        <v>0</v>
      </c>
      <c r="T57" s="17">
        <f>[5]Z51T1500!V48</f>
        <v>1</v>
      </c>
      <c r="U57" s="17">
        <f>[5]Z51T1500!W48</f>
        <v>10</v>
      </c>
    </row>
    <row r="58" spans="1:21" ht="30" x14ac:dyDescent="0.25">
      <c r="A58" s="16" t="str">
        <f>[5]Z51T1500!C49</f>
        <v>94. PRACOWNICY POMOCNICZYPRZYGOTOWUJĄCY POSIŁKI</v>
      </c>
      <c r="B58" s="17">
        <f>[5]Z51T1500!D49</f>
        <v>414</v>
      </c>
      <c r="C58" s="17">
        <f>[5]Z51T1500!E49</f>
        <v>0</v>
      </c>
      <c r="D58" s="17">
        <f>[5]Z51T1500!F49</f>
        <v>0</v>
      </c>
      <c r="E58" s="17">
        <f>[5]Z51T1500!G49</f>
        <v>53</v>
      </c>
      <c r="F58" s="17">
        <f>[5]Z51T1500!H49</f>
        <v>0</v>
      </c>
      <c r="G58" s="17">
        <f>[5]Z51T1500!I49</f>
        <v>0</v>
      </c>
      <c r="H58" s="17">
        <f>[5]Z51T1500!J49</f>
        <v>0</v>
      </c>
      <c r="I58" s="17">
        <f>[5]Z51T1500!K49</f>
        <v>60</v>
      </c>
      <c r="J58" s="17">
        <f>[5]Z51T1500!L49</f>
        <v>0</v>
      </c>
      <c r="K58" s="17">
        <f>[5]Z51T1500!M49</f>
        <v>280</v>
      </c>
      <c r="L58" s="17">
        <f>[5]Z51T1500!N49</f>
        <v>0</v>
      </c>
      <c r="M58" s="17">
        <f>[5]Z51T1500!O49</f>
        <v>0</v>
      </c>
      <c r="N58" s="17">
        <f>[5]Z51T1500!P49</f>
        <v>16</v>
      </c>
      <c r="O58" s="17">
        <f>[5]Z51T1500!Q49</f>
        <v>0</v>
      </c>
      <c r="P58" s="17">
        <f>[5]Z51T1500!R49</f>
        <v>2</v>
      </c>
      <c r="Q58" s="17">
        <f>[5]Z51T1500!S49</f>
        <v>0</v>
      </c>
      <c r="R58" s="17">
        <f>[5]Z51T1500!T49</f>
        <v>1</v>
      </c>
      <c r="S58" s="17">
        <f>[5]Z51T1500!U49</f>
        <v>2</v>
      </c>
      <c r="T58" s="17">
        <f>[5]Z51T1500!V49</f>
        <v>0</v>
      </c>
      <c r="U58" s="17">
        <f>[5]Z51T1500!W49</f>
        <v>0</v>
      </c>
    </row>
    <row r="59" spans="1:21" ht="30" x14ac:dyDescent="0.25">
      <c r="A59" s="16" t="str">
        <f>[5]Z51T1500!C50</f>
        <v>96. ŁADOWACZE NIECZYSTOŚCI I INNI PRACOWNICY PRZY PRACACH PROSTYCH</v>
      </c>
      <c r="B59" s="17">
        <f>[5]Z51T1500!D50</f>
        <v>669</v>
      </c>
      <c r="C59" s="17">
        <f>[5]Z51T1500!E50</f>
        <v>4</v>
      </c>
      <c r="D59" s="17">
        <f>[5]Z51T1500!F50</f>
        <v>4</v>
      </c>
      <c r="E59" s="17">
        <f>[5]Z51T1500!G50</f>
        <v>100</v>
      </c>
      <c r="F59" s="17">
        <f>[5]Z51T1500!H50</f>
        <v>0</v>
      </c>
      <c r="G59" s="17">
        <f>[5]Z51T1500!I50</f>
        <v>82</v>
      </c>
      <c r="H59" s="17">
        <f>[5]Z51T1500!J50</f>
        <v>0</v>
      </c>
      <c r="I59" s="17">
        <f>[5]Z51T1500!K50</f>
        <v>5</v>
      </c>
      <c r="J59" s="17">
        <f>[5]Z51T1500!L50</f>
        <v>9</v>
      </c>
      <c r="K59" s="17">
        <f>[5]Z51T1500!M50</f>
        <v>70</v>
      </c>
      <c r="L59" s="17">
        <f>[5]Z51T1500!N50</f>
        <v>1</v>
      </c>
      <c r="M59" s="17">
        <f>[5]Z51T1500!O50</f>
        <v>0</v>
      </c>
      <c r="N59" s="17">
        <f>[5]Z51T1500!P50</f>
        <v>24</v>
      </c>
      <c r="O59" s="17">
        <f>[5]Z51T1500!Q50</f>
        <v>16</v>
      </c>
      <c r="P59" s="17">
        <f>[5]Z51T1500!R50</f>
        <v>271</v>
      </c>
      <c r="Q59" s="17">
        <f>[5]Z51T1500!S50</f>
        <v>27</v>
      </c>
      <c r="R59" s="17">
        <f>[5]Z51T1500!T50</f>
        <v>14</v>
      </c>
      <c r="S59" s="17">
        <f>[5]Z51T1500!U50</f>
        <v>18</v>
      </c>
      <c r="T59" s="17">
        <f>[5]Z51T1500!V50</f>
        <v>20</v>
      </c>
      <c r="U59" s="17">
        <f>[5]Z51T1500!W50</f>
        <v>4</v>
      </c>
    </row>
    <row r="60" spans="1:21" x14ac:dyDescent="0.25">
      <c r="A60" s="16" t="e">
        <f>[5]Z51T1500!C51</f>
        <v>#REF!</v>
      </c>
      <c r="B60" s="17" t="e">
        <f>[5]Z51T1500!D51</f>
        <v>#REF!</v>
      </c>
      <c r="C60" s="17" t="e">
        <f>[5]Z51T1500!E51</f>
        <v>#REF!</v>
      </c>
      <c r="D60" s="17" t="e">
        <f>[5]Z51T1500!F51</f>
        <v>#REF!</v>
      </c>
      <c r="E60" s="17" t="e">
        <f>[5]Z51T1500!G51</f>
        <v>#REF!</v>
      </c>
      <c r="F60" s="17" t="e">
        <f>[5]Z51T1500!H51</f>
        <v>#REF!</v>
      </c>
      <c r="G60" s="17" t="e">
        <f>[5]Z51T1500!I51</f>
        <v>#REF!</v>
      </c>
      <c r="H60" s="17" t="e">
        <f>[5]Z51T1500!J51</f>
        <v>#REF!</v>
      </c>
      <c r="I60" s="17" t="e">
        <f>[5]Z51T1500!K51</f>
        <v>#REF!</v>
      </c>
      <c r="J60" s="17" t="e">
        <f>[5]Z51T1500!L51</f>
        <v>#REF!</v>
      </c>
      <c r="K60" s="17" t="e">
        <f>[5]Z51T1500!M51</f>
        <v>#REF!</v>
      </c>
      <c r="L60" s="17" t="e">
        <f>[5]Z51T1500!N51</f>
        <v>#REF!</v>
      </c>
      <c r="M60" s="17" t="e">
        <f>[5]Z51T1500!O51</f>
        <v>#REF!</v>
      </c>
      <c r="N60" s="17" t="e">
        <f>[5]Z51T1500!P51</f>
        <v>#REF!</v>
      </c>
      <c r="O60" s="17" t="e">
        <f>[5]Z51T1500!Q51</f>
        <v>#REF!</v>
      </c>
      <c r="P60" s="17" t="e">
        <f>[5]Z51T1500!R51</f>
        <v>#REF!</v>
      </c>
      <c r="Q60" s="17" t="e">
        <f>[5]Z51T1500!S51</f>
        <v>#REF!</v>
      </c>
      <c r="R60" s="17" t="e">
        <f>[5]Z51T1500!T51</f>
        <v>#REF!</v>
      </c>
      <c r="S60" s="17" t="e">
        <f>[5]Z51T1500!U51</f>
        <v>#REF!</v>
      </c>
      <c r="T60" s="17" t="e">
        <f>[5]Z51T1500!V51</f>
        <v>#REF!</v>
      </c>
      <c r="U60" s="17" t="e">
        <f>[5]Z51T1500!W51</f>
        <v>#REF!</v>
      </c>
    </row>
  </sheetData>
  <mergeCells count="22">
    <mergeCell ref="P7:P9"/>
    <mergeCell ref="Q7:Q9"/>
    <mergeCell ref="R7:R9"/>
    <mergeCell ref="S7:S9"/>
    <mergeCell ref="T7:T9"/>
    <mergeCell ref="U7:U9"/>
    <mergeCell ref="J7:J9"/>
    <mergeCell ref="K7:K9"/>
    <mergeCell ref="L7:L9"/>
    <mergeCell ref="M7:M9"/>
    <mergeCell ref="N7:N9"/>
    <mergeCell ref="O7:O9"/>
    <mergeCell ref="A5:A9"/>
    <mergeCell ref="B5:B9"/>
    <mergeCell ref="C5:U6"/>
    <mergeCell ref="C7:C9"/>
    <mergeCell ref="D7:D9"/>
    <mergeCell ref="E7:E9"/>
    <mergeCell ref="F7:F9"/>
    <mergeCell ref="G7:G9"/>
    <mergeCell ref="H7:H9"/>
    <mergeCell ref="I7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Arkusz1</vt:lpstr>
      <vt:lpstr>Arkusz2</vt:lpstr>
      <vt:lpstr>Arkusz3</vt:lpstr>
      <vt:lpstr>Arkusz4</vt:lpstr>
      <vt:lpstr>Arkusz5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Królikowska Elżbieta Teresa</dc:creator>
  <cp:lastModifiedBy>Królikowska Elżbieta Teresa</cp:lastModifiedBy>
  <dcterms:created xsi:type="dcterms:W3CDTF">2018-06-15T09:37:48Z</dcterms:created>
  <dcterms:modified xsi:type="dcterms:W3CDTF">2018-06-15T09:41:05Z</dcterms:modified>
</cp:coreProperties>
</file>