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onso\Documents\Git\Modelverse\validation\exp_2_performance\"/>
    </mc:Choice>
  </mc:AlternateContent>
  <xr:revisionPtr revIDLastSave="0" documentId="13_ncr:1_{FF5C40C5-B36D-4648-AB81-151661DE9528}" xr6:coauthVersionLast="47" xr6:coauthVersionMax="47" xr10:uidLastSave="{00000000-0000-0000-0000-000000000000}"/>
  <bookViews>
    <workbookView xWindow="-108" yWindow="-108" windowWidth="23256" windowHeight="13896" activeTab="1" xr2:uid="{DA00ADDE-7A5E-4ECC-8BB4-536AC369C085}"/>
  </bookViews>
  <sheets>
    <sheet name="Complete data" sheetId="1" r:id="rId1"/>
    <sheet name="Avg. 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I7" i="4"/>
  <c r="J7" i="4"/>
  <c r="K7" i="4"/>
  <c r="C7" i="4"/>
  <c r="D22" i="4"/>
  <c r="E22" i="4"/>
  <c r="F22" i="4"/>
  <c r="G22" i="4"/>
  <c r="H22" i="4"/>
  <c r="I22" i="4"/>
  <c r="J22" i="4"/>
  <c r="K22" i="4"/>
  <c r="D21" i="4"/>
  <c r="E21" i="4"/>
  <c r="F21" i="4"/>
  <c r="G21" i="4"/>
  <c r="H21" i="4"/>
  <c r="I21" i="4"/>
  <c r="J21" i="4"/>
  <c r="K21" i="4"/>
  <c r="D20" i="4"/>
  <c r="E20" i="4"/>
  <c r="F20" i="4"/>
  <c r="G20" i="4"/>
  <c r="H20" i="4"/>
  <c r="I20" i="4"/>
  <c r="J20" i="4"/>
  <c r="K20" i="4"/>
  <c r="D19" i="4"/>
  <c r="E19" i="4"/>
  <c r="F19" i="4"/>
  <c r="G19" i="4"/>
  <c r="H19" i="4"/>
  <c r="I19" i="4"/>
  <c r="J19" i="4"/>
  <c r="K19" i="4"/>
  <c r="D18" i="4"/>
  <c r="E18" i="4"/>
  <c r="F18" i="4"/>
  <c r="G18" i="4"/>
  <c r="H18" i="4"/>
  <c r="I18" i="4"/>
  <c r="J18" i="4"/>
  <c r="K18" i="4"/>
  <c r="D17" i="4"/>
  <c r="E17" i="4"/>
  <c r="F17" i="4"/>
  <c r="G17" i="4"/>
  <c r="H17" i="4"/>
  <c r="I17" i="4"/>
  <c r="J17" i="4"/>
  <c r="K17" i="4"/>
  <c r="D16" i="4"/>
  <c r="E16" i="4"/>
  <c r="F16" i="4"/>
  <c r="G16" i="4"/>
  <c r="H16" i="4"/>
  <c r="I16" i="4"/>
  <c r="J16" i="4"/>
  <c r="K16" i="4"/>
  <c r="C22" i="4"/>
  <c r="C21" i="4"/>
  <c r="C20" i="4"/>
  <c r="C19" i="4"/>
  <c r="C18" i="4"/>
  <c r="C17" i="4"/>
  <c r="C16" i="4"/>
  <c r="D14" i="4"/>
  <c r="E14" i="4"/>
  <c r="F14" i="4"/>
  <c r="G14" i="4"/>
  <c r="H14" i="4"/>
  <c r="I14" i="4"/>
  <c r="J14" i="4"/>
  <c r="K14" i="4"/>
  <c r="D13" i="4"/>
  <c r="E13" i="4"/>
  <c r="F13" i="4"/>
  <c r="G13" i="4"/>
  <c r="H13" i="4"/>
  <c r="I13" i="4"/>
  <c r="J13" i="4"/>
  <c r="K13" i="4"/>
  <c r="D15" i="4"/>
  <c r="E15" i="4"/>
  <c r="F15" i="4"/>
  <c r="G15" i="4"/>
  <c r="H15" i="4"/>
  <c r="I15" i="4"/>
  <c r="J15" i="4"/>
  <c r="K15" i="4"/>
  <c r="C15" i="4"/>
  <c r="C14" i="4"/>
  <c r="C13" i="4"/>
  <c r="D12" i="4"/>
  <c r="E12" i="4"/>
  <c r="F12" i="4"/>
  <c r="G12" i="4"/>
  <c r="H12" i="4"/>
  <c r="I12" i="4"/>
  <c r="J12" i="4"/>
  <c r="K12" i="4"/>
  <c r="D11" i="4"/>
  <c r="E11" i="4"/>
  <c r="F11" i="4"/>
  <c r="G11" i="4"/>
  <c r="H11" i="4"/>
  <c r="I11" i="4"/>
  <c r="J11" i="4"/>
  <c r="K11" i="4"/>
  <c r="D10" i="4"/>
  <c r="E10" i="4"/>
  <c r="F10" i="4"/>
  <c r="G10" i="4"/>
  <c r="H10" i="4"/>
  <c r="I10" i="4"/>
  <c r="J10" i="4"/>
  <c r="K10" i="4"/>
  <c r="D9" i="4"/>
  <c r="E9" i="4"/>
  <c r="F9" i="4"/>
  <c r="G9" i="4"/>
  <c r="H9" i="4"/>
  <c r="I9" i="4"/>
  <c r="J9" i="4"/>
  <c r="K9" i="4"/>
  <c r="C12" i="4"/>
  <c r="C11" i="4"/>
  <c r="C10" i="4"/>
  <c r="C9" i="4"/>
  <c r="D8" i="4"/>
  <c r="E8" i="4"/>
  <c r="F8" i="4"/>
  <c r="G8" i="4"/>
  <c r="H8" i="4"/>
  <c r="I8" i="4"/>
  <c r="J8" i="4"/>
  <c r="K8" i="4"/>
  <c r="D6" i="4"/>
  <c r="E6" i="4"/>
  <c r="F6" i="4"/>
  <c r="G6" i="4"/>
  <c r="H6" i="4"/>
  <c r="I6" i="4"/>
  <c r="J6" i="4"/>
  <c r="K6" i="4"/>
  <c r="D5" i="4"/>
  <c r="E5" i="4"/>
  <c r="F5" i="4"/>
  <c r="G5" i="4"/>
  <c r="H5" i="4"/>
  <c r="I5" i="4"/>
  <c r="J5" i="4"/>
  <c r="K5" i="4"/>
  <c r="D3" i="4"/>
  <c r="E3" i="4"/>
  <c r="F3" i="4"/>
  <c r="G3" i="4"/>
  <c r="H3" i="4"/>
  <c r="I3" i="4"/>
  <c r="J3" i="4"/>
  <c r="K3" i="4"/>
  <c r="C8" i="4"/>
  <c r="C6" i="4"/>
  <c r="C5" i="4"/>
  <c r="D4" i="4"/>
  <c r="E4" i="4"/>
  <c r="F4" i="4"/>
  <c r="G4" i="4"/>
  <c r="H4" i="4"/>
  <c r="I4" i="4"/>
  <c r="J4" i="4"/>
  <c r="K4" i="4"/>
  <c r="C4" i="4"/>
  <c r="C3" i="4"/>
  <c r="D2" i="4"/>
  <c r="E2" i="4"/>
  <c r="F2" i="4"/>
  <c r="G2" i="4"/>
  <c r="H2" i="4"/>
  <c r="I2" i="4"/>
  <c r="J2" i="4"/>
  <c r="K2" i="4"/>
  <c r="C2" i="4"/>
</calcChain>
</file>

<file path=xl/sharedStrings.xml><?xml version="1.0" encoding="utf-8"?>
<sst xmlns="http://schemas.openxmlformats.org/spreadsheetml/2006/main" count="22" uniqueCount="11">
  <si>
    <t># Users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</si>
  <si>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</si>
  <si>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</si>
  <si>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</si>
  <si>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</si>
  <si>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</si>
  <si>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</si>
  <si>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</si>
  <si>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</si>
  <si>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</si>
  <si>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#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</si>
</sst>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2" fontId="0" fillId="0" borderId="0" xfId="0" applyNumberFormat="1"/>
    <xf numFmtId="2" fontId="0" fillId="0" borderId="4" xfId="0" applyNumberFormat="1" applyBorder="1" applyAlignment="1">
      <alignment vertical="center" wrapText="1"/>
    </xf>
    <xf numFmtId="2" fontId="0" fillId="0" borderId="12" xfId="0" applyNumberFormat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2" fontId="0" fillId="0" borderId="15" xfId="0" applyNumberFormat="1" applyBorder="1" applyAlignment="1">
      <alignment vertical="center" wrapText="1"/>
    </xf>
    <xf numFmtId="2" fontId="0" fillId="0" borderId="16" xfId="0" applyNumberFormat="1" applyBorder="1" applyAlignment="1">
      <alignment vertical="center" wrapText="1"/>
    </xf>
    <xf numFmtId="2" fontId="0" fillId="0" borderId="14" xfId="0" applyNumberFormat="1" applyBorder="1" applyAlignment="1">
      <alignment vertical="center" wrapText="1"/>
    </xf>
    <xf numFmtId="2" fontId="0" fillId="0" borderId="17" xfId="0" applyNumberFormat="1" applyBorder="1" applyAlignment="1">
      <alignment vertical="center" wrapText="1"/>
    </xf>
    <xf numFmtId="1" fontId="0" fillId="0" borderId="0" xfId="0" applyNumberFormat="1"/>
    <xf numFmtId="10" fontId="0" fillId="0" borderId="0" xfId="1" applyNumberFormat="1" applyFont="1"/>
    <xf numFmtId="1" fontId="0" fillId="0" borderId="3" xfId="0" applyNumberFormat="1" applyBorder="1" applyAlignment="1">
      <alignment vertical="center" wrapText="1"/>
    </xf>
    <xf numFmtId="1" fontId="0" fillId="0" borderId="15" xfId="0" applyNumberFormat="1" applyBorder="1" applyAlignment="1">
      <alignment vertical="center" wrapText="1"/>
    </xf>
    <xf numFmtId="1" fontId="0" fillId="0" borderId="16" xfId="0" applyNumberFormat="1" applyBorder="1" applyAlignment="1">
      <alignment vertical="center" wrapText="1"/>
    </xf>
    <xf numFmtId="1" fontId="0" fillId="0" borderId="11" xfId="0" applyNumberFormat="1" applyBorder="1" applyAlignment="1">
      <alignment vertical="center" wrapText="1"/>
    </xf>
    <xf numFmtId="9" fontId="0" fillId="0" borderId="3" xfId="1" applyFont="1" applyBorder="1" applyAlignment="1">
      <alignment vertical="center" wrapText="1"/>
    </xf>
    <xf numFmtId="9" fontId="0" fillId="0" borderId="15" xfId="1" applyFont="1" applyBorder="1" applyAlignment="1">
      <alignment vertical="center" wrapText="1"/>
    </xf>
    <xf numFmtId="9" fontId="0" fillId="0" borderId="16" xfId="1" applyFont="1" applyBorder="1" applyAlignment="1">
      <alignment vertical="center" wrapText="1"/>
    </xf>
    <xf numFmtId="9" fontId="0" fillId="0" borderId="11" xfId="1" applyFont="1" applyBorder="1" applyAlignment="1">
      <alignment vertical="center" wrapText="1"/>
    </xf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0" xfId="0" applyNumberFormat="1" applyBorder="1" applyAlignment="1">
      <alignment vertical="center" wrapText="1"/>
    </xf>
    <xf numFmtId="2" fontId="0" fillId="0" borderId="8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13" xfId="0" applyNumberFormat="1" applyBorder="1" applyAlignment="1">
      <alignment vertical="center" wrapText="1"/>
    </xf>
    <xf numFmtId="2" fontId="0" fillId="0" borderId="9" xfId="0" applyNumberFormat="1" applyBorder="1" applyAlignment="1">
      <alignment vertical="center" wrapText="1"/>
    </xf>
    <xf numFmtId="10" fontId="0" fillId="0" borderId="3" xfId="1" applyNumberFormat="1" applyFont="1" applyBorder="1" applyAlignment="1">
      <alignment vertical="center" wrapText="1"/>
    </xf>
    <xf numFmtId="10" fontId="0" fillId="0" borderId="0" xfId="1" applyNumberFormat="1" applyFont="1" applyBorder="1" applyAlignment="1">
      <alignment vertical="center" wrapText="1"/>
    </xf>
    <xf numFmtId="10" fontId="0" fillId="0" borderId="11" xfId="1" applyNumberFormat="1" applyFont="1" applyBorder="1" applyAlignment="1">
      <alignment vertical="center" wrapText="1"/>
    </xf>
    <xf numFmtId="10" fontId="0" fillId="0" borderId="10" xfId="1" applyNumberFormat="1" applyFont="1" applyBorder="1" applyAlignment="1">
      <alignment vertical="center" wrapText="1"/>
    </xf>
    <xf numFmtId="10" fontId="0" fillId="0" borderId="8" xfId="1" applyNumberFormat="1" applyFon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15" xfId="0" applyBorder="1" applyAlignment="1">
      <alignment horizontal="center" vertical="center"/>
    </xf>
    <xf numFmtId="10" fontId="0" fillId="0" borderId="16" xfId="1" applyNumberFormat="1" applyFont="1" applyBorder="1" applyAlignment="1">
      <alignment vertical="center" wrapText="1"/>
    </xf>
    <xf numFmtId="1" fontId="0" fillId="0" borderId="18" xfId="0" applyNumberFormat="1" applyBorder="1" applyAlignment="1">
      <alignment vertical="center" wrapText="1"/>
    </xf>
    <xf numFmtId="2" fontId="0" fillId="0" borderId="18" xfId="0" applyNumberFormat="1" applyBorder="1" applyAlignment="1">
      <alignment vertical="center" wrapText="1"/>
    </xf>
    <xf numFmtId="10" fontId="0" fillId="0" borderId="18" xfId="1" applyNumberFormat="1" applyFont="1" applyBorder="1" applyAlignment="1">
      <alignment vertical="center" wrapText="1"/>
    </xf>
    <xf numFmtId="2" fontId="0" fillId="0" borderId="19" xfId="0" applyNumberForma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2"/>
          <c:tx>
            <c:v>5 users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'Avg. data'!$B$2:$B$8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'Avg. data'!$C$2:$C$8</c:f>
              <c:numCache>
                <c:formatCode>0</c:formatCode>
                <c:ptCount val="7"/>
                <c:pt idx="0">
                  <c:v>6</c:v>
                </c:pt>
                <c:pt idx="1">
                  <c:v>3.3333333333333335</c:v>
                </c:pt>
                <c:pt idx="2">
                  <c:v>35.333333333333336</c:v>
                </c:pt>
                <c:pt idx="3">
                  <c:v>444.33333333333331</c:v>
                </c:pt>
                <c:pt idx="4">
                  <c:v>480.66666666666669</c:v>
                </c:pt>
                <c:pt idx="5">
                  <c:v>720</c:v>
                </c:pt>
                <c:pt idx="6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8-4089-9F54-EAAFDA3A378F}"/>
            </c:ext>
          </c:extLst>
        </c:ser>
        <c:ser>
          <c:idx val="2"/>
          <c:order val="3"/>
          <c:tx>
            <c:v>10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'Avg. data'!$B$2:$B$8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'Avg. data'!$C$9:$C$15</c:f>
              <c:numCache>
                <c:formatCode>0</c:formatCode>
                <c:ptCount val="7"/>
                <c:pt idx="0">
                  <c:v>7</c:v>
                </c:pt>
                <c:pt idx="1">
                  <c:v>18.666666666666668</c:v>
                </c:pt>
                <c:pt idx="2">
                  <c:v>288</c:v>
                </c:pt>
                <c:pt idx="3">
                  <c:v>710</c:v>
                </c:pt>
                <c:pt idx="4">
                  <c:v>1043.3333333333333</c:v>
                </c:pt>
                <c:pt idx="5">
                  <c:v>1659</c:v>
                </c:pt>
                <c:pt idx="6">
                  <c:v>1429.3333333333333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08-4089-9F54-EAAFDA3A378F}"/>
            </c:ext>
          </c:extLst>
        </c:ser>
        <c:ser>
          <c:idx val="4"/>
          <c:order val="4"/>
          <c:tx>
            <c:v>20 users</c:v>
          </c:tx>
          <c:spPr>
            <a:ln w="28575"/>
          </c:spPr>
          <c:marker>
            <c:symbol val="none"/>
          </c:marker>
          <c:val>
            <c:numRef>
              <c:f>'Avg. data'!$C$16:$C$22</c:f>
              <c:numCache>
                <c:formatCode>0</c:formatCode>
                <c:ptCount val="7"/>
                <c:pt idx="0">
                  <c:v>9</c:v>
                </c:pt>
                <c:pt idx="1">
                  <c:v>333.66666666666669</c:v>
                </c:pt>
                <c:pt idx="2">
                  <c:v>1088</c:v>
                </c:pt>
                <c:pt idx="3">
                  <c:v>1573.6666666666667</c:v>
                </c:pt>
                <c:pt idx="4">
                  <c:v>2181.6666666666665</c:v>
                </c:pt>
                <c:pt idx="5">
                  <c:v>2655.6666666666665</c:v>
                </c:pt>
                <c:pt idx="6">
                  <c:v>2360.3333333333335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FD0-AF30-412D32D9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07295"/>
        <c:axId val="506205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5 users</c:v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'Avg. data'!$B$2:$B$8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'Avg. data'!$C$2:$C$8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6</c:v>
                      </c:pt>
                      <c:pt idx="1">
                        <c:v>3.3333333333333335</c:v>
                      </c:pt>
                      <c:pt idx="2">
                        <c:v>35.333333333333336</c:v>
                      </c:pt>
                      <c:pt idx="3">
                        <c:v>444.33333333333331</c:v>
                      </c:pt>
                      <c:pt idx="4">
                        <c:v>480.66666666666669</c:v>
                      </c:pt>
                      <c:pt idx="5">
                        <c:v>720</c:v>
                      </c:pt>
                      <c:pt idx="6">
                        <c:v>973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508-4089-9F54-EAAFDA3A378F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10 users</c:v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'Avg. data'!$B$2:$B$8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'Avg. data'!$C$9:$C$15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7</c:v>
                      </c:pt>
                      <c:pt idx="1">
                        <c:v>18.666666666666668</c:v>
                      </c:pt>
                      <c:pt idx="2">
                        <c:v>288</c:v>
                      </c:pt>
                      <c:pt idx="3">
                        <c:v>710</c:v>
                      </c:pt>
                      <c:pt idx="4">
                        <c:v>1043.3333333333333</c:v>
                      </c:pt>
                      <c:pt idx="5">
                        <c:v>1659</c:v>
                      </c:pt>
                      <c:pt idx="6">
                        <c:v>1429.3333333333333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08-4089-9F54-EAAFDA3A378F}"/>
                  </c:ext>
                </c:extLst>
              </c15:ser>
            </c15:filteredLineSeries>
          </c:ext>
        </c:extLst>
      </c:lineChart>
      <c:catAx>
        <c:axId val="50620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Activities per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5375"/>
        <c:crosses val="autoZero"/>
        <c:auto val="1"/>
        <c:lblAlgn val="ctr"/>
        <c:lblOffset val="100"/>
        <c:noMultiLvlLbl val="0"/>
      </c:catAx>
      <c:valAx>
        <c:axId val="5062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Response</a:t>
                </a:r>
                <a:r>
                  <a:rPr lang="en-IE" baseline="0"/>
                  <a:t> time (ms)</a:t>
                </a:r>
                <a:endParaRPr lang="en-IE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7295"/>
        <c:crosses val="autoZero"/>
        <c:crossBetween val="between"/>
        <c:majorUnit val="500"/>
        <c:minorUnit val="10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 users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'Avg. data'!$B$2:$B$8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'Avg. data'!$G$2:$G$8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4.8387096774193505E-2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A-4BBC-8F00-9BABEBC8DFC3}"/>
            </c:ext>
          </c:extLst>
        </c:ser>
        <c:ser>
          <c:idx val="1"/>
          <c:order val="1"/>
          <c:tx>
            <c:v>10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'Avg. data'!$B$2:$B$8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'Avg. data'!$G$9:$G$15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0.19779825908858131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A-4BBC-8F00-9BABEBC8DFC3}"/>
            </c:ext>
          </c:extLst>
        </c:ser>
        <c:ser>
          <c:idx val="2"/>
          <c:order val="2"/>
          <c:tx>
            <c:v>20 users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'Avg. data'!$G$16:$G$22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5.033998100664764E-2</c:v>
                </c:pt>
                <c:pt idx="6">
                  <c:v>0.25111111111111067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2-48C9-9736-5DC7EC1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940079"/>
        <c:axId val="898945839"/>
      </c:lineChart>
      <c:catAx>
        <c:axId val="89894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Activities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45839"/>
        <c:crosses val="autoZero"/>
        <c:auto val="1"/>
        <c:lblAlgn val="ctr"/>
        <c:lblOffset val="100"/>
        <c:noMultiLvlLbl val="0"/>
      </c:catAx>
      <c:valAx>
        <c:axId val="8989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4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23</xdr:row>
      <xdr:rowOff>171450</xdr:rowOff>
    </xdr:from>
    <xdr:to>
      <xdr:col>5</xdr:col>
      <xdr:colOff>685800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CC7CB-AE0A-BD96-9EC5-219FEFD05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23</xdr:row>
      <xdr:rowOff>179070</xdr:rowOff>
    </xdr:from>
    <xdr:to>
      <xdr:col>11</xdr:col>
      <xdr:colOff>7620</xdr:colOff>
      <xdr:row>38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11DBB-2675-D501-F0C0-79E8FF68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EB65-4A5E-4049-BD0C-23FAC6942296}">
  <dimension ref="A1:M77"/>
  <sheetViews>
    <sheetView workbookViewId="0">
      <selection activeCell="M49" sqref="M49"/>
    </sheetView>
  </sheetViews>
  <sheetFormatPr defaultRowHeight="14.4" x14ac:dyDescent="0.3"/>
  <cols>
    <col min="1" max="1" width="17.21875" customWidth="1"/>
    <col min="2" max="2" width="12.44140625" customWidth="1"/>
    <col min="3" max="3" width="10.5546875" customWidth="1"/>
    <col min="4" max="5" width="9.77734375" customWidth="1"/>
    <col min="6" max="6" width="12" style="10" customWidth="1"/>
    <col min="7" max="7" width="12.5546875" style="19" customWidth="1"/>
    <col min="8" max="8" width="12.77734375" style="10" customWidth="1"/>
    <col min="9" max="9" width="16.21875" style="10" customWidth="1"/>
    <col min="10" max="10" width="13.77734375" style="10" customWidth="1"/>
    <col min="11" max="11" width="12.77734375" style="10" customWidth="1"/>
  </cols>
  <sheetData>
    <row r="1" spans="1:11" ht="15" thickBot="1" x14ac:dyDescent="0.35">
      <c r="A1" s="2" t="s">
        <v>0</v>
      </c>
      <c r="B1" s="2" t="s">
        <v>10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55">
        <v>5</v>
      </c>
      <c r="B2" s="58">
        <v>10</v>
      </c>
      <c r="C2" s="30">
        <v>6</v>
      </c>
      <c r="D2" s="30">
        <v>3</v>
      </c>
      <c r="E2" s="30">
        <v>10</v>
      </c>
      <c r="F2" s="8">
        <v>2.0124611797498102</v>
      </c>
      <c r="G2" s="39">
        <v>0</v>
      </c>
      <c r="H2" s="8">
        <v>10.9649122807017</v>
      </c>
      <c r="I2" s="8">
        <v>1.99167351973684</v>
      </c>
      <c r="J2" s="8">
        <v>13.542309141995601</v>
      </c>
      <c r="K2" s="11">
        <v>186</v>
      </c>
    </row>
    <row r="3" spans="1:11" x14ac:dyDescent="0.3">
      <c r="A3" s="56"/>
      <c r="B3" s="53"/>
      <c r="C3" s="29">
        <v>6</v>
      </c>
      <c r="D3" s="29">
        <v>4</v>
      </c>
      <c r="E3" s="29">
        <v>11</v>
      </c>
      <c r="F3" s="44">
        <v>1.9519221295943101</v>
      </c>
      <c r="G3" s="40">
        <v>0</v>
      </c>
      <c r="H3" s="44">
        <v>10.917030567685501</v>
      </c>
      <c r="I3" s="44">
        <v>1.98297625545851</v>
      </c>
      <c r="J3" s="44">
        <v>13.483172420851499</v>
      </c>
      <c r="K3" s="36">
        <v>186</v>
      </c>
    </row>
    <row r="4" spans="1:11" x14ac:dyDescent="0.3">
      <c r="A4" s="56"/>
      <c r="B4" s="59"/>
      <c r="C4" s="33">
        <v>6</v>
      </c>
      <c r="D4" s="33">
        <v>6</v>
      </c>
      <c r="E4" s="33">
        <v>9</v>
      </c>
      <c r="F4" s="9">
        <v>1.13578166916005</v>
      </c>
      <c r="G4" s="41">
        <v>0</v>
      </c>
      <c r="H4" s="9">
        <v>11.001100110011</v>
      </c>
      <c r="I4" s="9">
        <v>1.9982466996699599</v>
      </c>
      <c r="J4" s="9">
        <v>13.5870032315731</v>
      </c>
      <c r="K4" s="12">
        <v>186</v>
      </c>
    </row>
    <row r="5" spans="1:11" x14ac:dyDescent="0.3">
      <c r="A5" s="56"/>
      <c r="B5" s="52">
        <v>50</v>
      </c>
      <c r="C5" s="32">
        <v>3</v>
      </c>
      <c r="D5" s="32">
        <v>2</v>
      </c>
      <c r="E5" s="32">
        <v>6</v>
      </c>
      <c r="F5" s="34">
        <v>0.91126285999155998</v>
      </c>
      <c r="G5" s="42">
        <v>0</v>
      </c>
      <c r="H5" s="34">
        <v>50.8130081300813</v>
      </c>
      <c r="I5" s="34">
        <v>9.2297065548780495</v>
      </c>
      <c r="J5" s="34">
        <v>63.007137639735703</v>
      </c>
      <c r="K5" s="37">
        <v>186</v>
      </c>
    </row>
    <row r="6" spans="1:11" x14ac:dyDescent="0.3">
      <c r="A6" s="56"/>
      <c r="B6" s="53"/>
      <c r="C6" s="29">
        <v>3</v>
      </c>
      <c r="D6" s="29">
        <v>2</v>
      </c>
      <c r="E6" s="29">
        <v>9</v>
      </c>
      <c r="F6" s="44">
        <v>1.4288456879593301</v>
      </c>
      <c r="G6" s="40">
        <v>0</v>
      </c>
      <c r="H6" s="44">
        <v>50.8130081300813</v>
      </c>
      <c r="I6" s="44">
        <v>9.2297065548780495</v>
      </c>
      <c r="J6" s="44">
        <v>63.007137639735703</v>
      </c>
      <c r="K6" s="36">
        <v>186</v>
      </c>
    </row>
    <row r="7" spans="1:11" x14ac:dyDescent="0.3">
      <c r="A7" s="56"/>
      <c r="B7" s="53"/>
      <c r="C7" s="29">
        <v>4</v>
      </c>
      <c r="D7" s="29">
        <v>2</v>
      </c>
      <c r="E7" s="29">
        <v>8</v>
      </c>
      <c r="F7" s="44">
        <v>1.7182549286994599</v>
      </c>
      <c r="G7" s="40">
        <v>0</v>
      </c>
      <c r="H7" s="44">
        <v>50.8130081300813</v>
      </c>
      <c r="I7" s="44">
        <v>9.2297065548780495</v>
      </c>
      <c r="J7" s="44">
        <v>63.007137639735703</v>
      </c>
      <c r="K7" s="36">
        <v>186</v>
      </c>
    </row>
    <row r="8" spans="1:11" x14ac:dyDescent="0.3">
      <c r="A8" s="56"/>
      <c r="B8" s="52">
        <v>100</v>
      </c>
      <c r="C8" s="32">
        <v>38</v>
      </c>
      <c r="D8" s="32">
        <v>4</v>
      </c>
      <c r="E8" s="32">
        <v>91</v>
      </c>
      <c r="F8" s="34">
        <v>22.122015136940099</v>
      </c>
      <c r="G8" s="42">
        <v>0</v>
      </c>
      <c r="H8" s="34">
        <v>103.286384976525</v>
      </c>
      <c r="I8" s="34">
        <v>18.7610035211267</v>
      </c>
      <c r="J8" s="34">
        <v>128.213028169014</v>
      </c>
      <c r="K8" s="37">
        <v>186</v>
      </c>
    </row>
    <row r="9" spans="1:11" x14ac:dyDescent="0.3">
      <c r="A9" s="56"/>
      <c r="B9" s="53"/>
      <c r="C9" s="29">
        <v>29</v>
      </c>
      <c r="D9" s="29">
        <v>4</v>
      </c>
      <c r="E9" s="29">
        <v>85</v>
      </c>
      <c r="F9" s="44">
        <v>19.795399749428299</v>
      </c>
      <c r="G9" s="40">
        <v>0</v>
      </c>
      <c r="H9" s="44">
        <v>103.675777568331</v>
      </c>
      <c r="I9" s="44">
        <v>18.831733034872698</v>
      </c>
      <c r="J9" s="44">
        <v>128.69639491046101</v>
      </c>
      <c r="K9" s="36">
        <v>186</v>
      </c>
    </row>
    <row r="10" spans="1:11" x14ac:dyDescent="0.3">
      <c r="A10" s="56"/>
      <c r="B10" s="53"/>
      <c r="C10" s="29">
        <v>39</v>
      </c>
      <c r="D10" s="29">
        <v>4</v>
      </c>
      <c r="E10" s="29">
        <v>93</v>
      </c>
      <c r="F10" s="44">
        <v>22.803945214707301</v>
      </c>
      <c r="G10" s="40">
        <v>0</v>
      </c>
      <c r="H10" s="44">
        <v>102.4208566108</v>
      </c>
      <c r="I10" s="44">
        <v>18.603788407821199</v>
      </c>
      <c r="J10" s="44">
        <v>127.138617318435</v>
      </c>
      <c r="K10" s="36">
        <v>186</v>
      </c>
    </row>
    <row r="11" spans="1:11" x14ac:dyDescent="0.3">
      <c r="A11" s="56"/>
      <c r="B11" s="52">
        <v>150</v>
      </c>
      <c r="C11" s="32">
        <v>339</v>
      </c>
      <c r="D11" s="32">
        <v>5</v>
      </c>
      <c r="E11" s="32">
        <v>628</v>
      </c>
      <c r="F11" s="34">
        <v>180.391327656708</v>
      </c>
      <c r="G11" s="42">
        <v>0</v>
      </c>
      <c r="H11" s="34">
        <v>101.137800252844</v>
      </c>
      <c r="I11" s="34">
        <v>18.370733249051799</v>
      </c>
      <c r="J11" s="34">
        <v>125.758039664981</v>
      </c>
      <c r="K11" s="37">
        <v>186</v>
      </c>
    </row>
    <row r="12" spans="1:11" x14ac:dyDescent="0.3">
      <c r="A12" s="56"/>
      <c r="B12" s="53"/>
      <c r="C12" s="29">
        <v>295</v>
      </c>
      <c r="D12" s="29">
        <v>4</v>
      </c>
      <c r="E12" s="29">
        <v>593</v>
      </c>
      <c r="F12" s="44">
        <v>174.82008608852701</v>
      </c>
      <c r="G12" s="40">
        <v>0</v>
      </c>
      <c r="H12" s="44">
        <v>103.42598577892601</v>
      </c>
      <c r="I12" s="44">
        <v>18.786360698125399</v>
      </c>
      <c r="J12" s="44">
        <v>128.60324418228799</v>
      </c>
      <c r="K12" s="36">
        <v>186</v>
      </c>
    </row>
    <row r="13" spans="1:11" x14ac:dyDescent="0.3">
      <c r="A13" s="56"/>
      <c r="B13" s="53"/>
      <c r="C13" s="29">
        <v>699</v>
      </c>
      <c r="D13" s="29">
        <v>7</v>
      </c>
      <c r="E13" s="29">
        <v>1103</v>
      </c>
      <c r="F13" s="44">
        <v>299.530577464033</v>
      </c>
      <c r="G13" s="40">
        <v>0</v>
      </c>
      <c r="H13" s="44">
        <v>77.783179387457395</v>
      </c>
      <c r="I13" s="44">
        <v>14.1285853184248</v>
      </c>
      <c r="J13" s="44">
        <v>96.718142318911006</v>
      </c>
      <c r="K13" s="36">
        <v>186</v>
      </c>
    </row>
    <row r="14" spans="1:11" x14ac:dyDescent="0.3">
      <c r="A14" s="56"/>
      <c r="B14" s="52">
        <v>200</v>
      </c>
      <c r="C14" s="32">
        <v>469</v>
      </c>
      <c r="D14" s="32">
        <v>4</v>
      </c>
      <c r="E14" s="32">
        <v>907</v>
      </c>
      <c r="F14" s="34">
        <v>261.72435695774101</v>
      </c>
      <c r="G14" s="42">
        <v>0</v>
      </c>
      <c r="H14" s="34">
        <v>107.581967213114</v>
      </c>
      <c r="I14" s="34">
        <v>19.541255763319601</v>
      </c>
      <c r="J14" s="34">
        <v>133.889120133196</v>
      </c>
      <c r="K14" s="37">
        <v>186</v>
      </c>
    </row>
    <row r="15" spans="1:11" x14ac:dyDescent="0.3">
      <c r="A15" s="56"/>
      <c r="B15" s="53"/>
      <c r="C15" s="29">
        <v>489</v>
      </c>
      <c r="D15" s="29">
        <v>6</v>
      </c>
      <c r="E15" s="29">
        <v>942</v>
      </c>
      <c r="F15" s="44">
        <v>277.64981047397703</v>
      </c>
      <c r="G15" s="40">
        <v>0</v>
      </c>
      <c r="H15" s="44">
        <v>105.633802816901</v>
      </c>
      <c r="I15" s="44">
        <v>19.1873899647887</v>
      </c>
      <c r="J15" s="44">
        <v>131.46456866197099</v>
      </c>
      <c r="K15" s="36">
        <v>186</v>
      </c>
    </row>
    <row r="16" spans="1:11" x14ac:dyDescent="0.3">
      <c r="A16" s="56"/>
      <c r="B16" s="53"/>
      <c r="C16" s="29">
        <v>484</v>
      </c>
      <c r="D16" s="29">
        <v>4</v>
      </c>
      <c r="E16" s="29">
        <v>933</v>
      </c>
      <c r="F16" s="44">
        <v>274.95258486310399</v>
      </c>
      <c r="G16" s="40">
        <v>0</v>
      </c>
      <c r="H16" s="44">
        <v>105.846774193548</v>
      </c>
      <c r="I16" s="44">
        <v>19.22607421875</v>
      </c>
      <c r="J16" s="44">
        <v>131.729618195564</v>
      </c>
      <c r="K16" s="36">
        <v>186</v>
      </c>
    </row>
    <row r="17" spans="1:11" x14ac:dyDescent="0.3">
      <c r="A17" s="56"/>
      <c r="B17" s="52">
        <v>250</v>
      </c>
      <c r="C17" s="32">
        <v>723</v>
      </c>
      <c r="D17" s="32">
        <v>4</v>
      </c>
      <c r="E17" s="32">
        <v>1401</v>
      </c>
      <c r="F17" s="34">
        <v>409.94556796997398</v>
      </c>
      <c r="G17" s="42">
        <v>0</v>
      </c>
      <c r="H17" s="34">
        <v>106.644790812141</v>
      </c>
      <c r="I17" s="34">
        <v>19.371026456111501</v>
      </c>
      <c r="J17" s="34">
        <v>132.79487541017201</v>
      </c>
      <c r="K17" s="37">
        <v>186</v>
      </c>
    </row>
    <row r="18" spans="1:11" x14ac:dyDescent="0.3">
      <c r="A18" s="56"/>
      <c r="B18" s="53"/>
      <c r="C18" s="29">
        <v>706</v>
      </c>
      <c r="D18" s="29">
        <v>3</v>
      </c>
      <c r="E18" s="29">
        <v>1376</v>
      </c>
      <c r="F18" s="44">
        <v>404.11321711683797</v>
      </c>
      <c r="G18" s="40">
        <v>0</v>
      </c>
      <c r="H18" s="44">
        <v>107.839070924927</v>
      </c>
      <c r="I18" s="44">
        <v>19.5879562422231</v>
      </c>
      <c r="J18" s="44">
        <v>134.28200176275399</v>
      </c>
      <c r="K18" s="36">
        <v>186</v>
      </c>
    </row>
    <row r="19" spans="1:11" x14ac:dyDescent="0.3">
      <c r="A19" s="56"/>
      <c r="B19" s="53"/>
      <c r="C19" s="29">
        <v>731</v>
      </c>
      <c r="D19" s="29">
        <v>4</v>
      </c>
      <c r="E19" s="29">
        <v>1455</v>
      </c>
      <c r="F19" s="44">
        <v>422.69605940800199</v>
      </c>
      <c r="G19" s="40">
        <v>0</v>
      </c>
      <c r="H19" s="44">
        <v>104.208416833667</v>
      </c>
      <c r="I19" s="44">
        <v>18.928481963927801</v>
      </c>
      <c r="J19" s="44">
        <v>129.761084669338</v>
      </c>
      <c r="K19" s="36">
        <v>186</v>
      </c>
    </row>
    <row r="20" spans="1:11" x14ac:dyDescent="0.3">
      <c r="A20" s="56"/>
      <c r="B20" s="52">
        <v>300</v>
      </c>
      <c r="C20" s="32">
        <v>1039</v>
      </c>
      <c r="D20" s="32">
        <v>4</v>
      </c>
      <c r="E20" s="32">
        <v>2328</v>
      </c>
      <c r="F20" s="34">
        <v>680.47751093067995</v>
      </c>
      <c r="G20" s="42">
        <v>5.8064516129032198E-2</v>
      </c>
      <c r="H20" s="34">
        <v>95.738109944410098</v>
      </c>
      <c r="I20" s="34">
        <v>30.570809527486102</v>
      </c>
      <c r="J20" s="34">
        <v>112.319767217418</v>
      </c>
      <c r="K20" s="37">
        <v>326.98064516129</v>
      </c>
    </row>
    <row r="21" spans="1:11" x14ac:dyDescent="0.3">
      <c r="A21" s="56"/>
      <c r="B21" s="53"/>
      <c r="C21" s="29">
        <v>949</v>
      </c>
      <c r="D21" s="29">
        <v>2</v>
      </c>
      <c r="E21" s="29">
        <v>2076</v>
      </c>
      <c r="F21" s="44">
        <v>605.754909140628</v>
      </c>
      <c r="G21" s="40">
        <v>3.5483870967741901E-2</v>
      </c>
      <c r="H21" s="44">
        <v>104.306864064602</v>
      </c>
      <c r="I21" s="44">
        <v>27.722282974427898</v>
      </c>
      <c r="J21" s="44">
        <v>125.312158268842</v>
      </c>
      <c r="K21" s="36">
        <v>272.15483870967699</v>
      </c>
    </row>
    <row r="22" spans="1:11" ht="15" thickBot="1" x14ac:dyDescent="0.35">
      <c r="A22" s="57"/>
      <c r="B22" s="54"/>
      <c r="C22" s="31">
        <v>931</v>
      </c>
      <c r="D22" s="31">
        <v>5</v>
      </c>
      <c r="E22" s="31">
        <v>1993</v>
      </c>
      <c r="F22" s="35">
        <v>584.34419909646499</v>
      </c>
      <c r="G22" s="43">
        <v>5.1612903225806403E-2</v>
      </c>
      <c r="H22" s="35">
        <v>107.67627648489</v>
      </c>
      <c r="I22" s="35">
        <v>32.735704671760999</v>
      </c>
      <c r="J22" s="35">
        <v>127.192601597777</v>
      </c>
      <c r="K22" s="38">
        <v>311.316129032258</v>
      </c>
    </row>
    <row r="23" spans="1:11" x14ac:dyDescent="0.3">
      <c r="A23" s="55">
        <v>10</v>
      </c>
      <c r="B23" s="58">
        <v>10</v>
      </c>
      <c r="C23" s="30">
        <v>6</v>
      </c>
      <c r="D23" s="30">
        <v>3</v>
      </c>
      <c r="E23" s="30">
        <v>10</v>
      </c>
      <c r="F23" s="8">
        <v>2.1470910553583802</v>
      </c>
      <c r="G23" s="39">
        <v>0</v>
      </c>
      <c r="H23" s="8">
        <v>11.0741971207087</v>
      </c>
      <c r="I23" s="8">
        <v>2.01152408637873</v>
      </c>
      <c r="J23" s="8">
        <v>15.677991763565799</v>
      </c>
      <c r="K23" s="11">
        <v>186</v>
      </c>
    </row>
    <row r="24" spans="1:11" x14ac:dyDescent="0.3">
      <c r="A24" s="56"/>
      <c r="B24" s="53"/>
      <c r="C24" s="29">
        <v>6</v>
      </c>
      <c r="D24" s="29">
        <v>4</v>
      </c>
      <c r="E24" s="29">
        <v>8</v>
      </c>
      <c r="F24" s="44">
        <v>1.3564659966250501</v>
      </c>
      <c r="G24" s="40">
        <v>0</v>
      </c>
      <c r="H24" s="44">
        <v>10.9769484083424</v>
      </c>
      <c r="I24" s="44">
        <v>1.9938597694840801</v>
      </c>
      <c r="J24" s="44">
        <v>15.540314558177799</v>
      </c>
      <c r="K24" s="36">
        <v>186</v>
      </c>
    </row>
    <row r="25" spans="1:11" x14ac:dyDescent="0.3">
      <c r="A25" s="56"/>
      <c r="B25" s="59"/>
      <c r="C25" s="33">
        <v>9</v>
      </c>
      <c r="D25" s="33">
        <v>6</v>
      </c>
      <c r="E25" s="33">
        <v>14</v>
      </c>
      <c r="F25" s="9">
        <v>2.3151673805580399</v>
      </c>
      <c r="G25" s="41">
        <v>0</v>
      </c>
      <c r="H25" s="9">
        <v>10.9890109890109</v>
      </c>
      <c r="I25" s="9">
        <v>1.9960508241758199</v>
      </c>
      <c r="J25" s="9">
        <v>15.557391826923</v>
      </c>
      <c r="K25" s="12">
        <v>186</v>
      </c>
    </row>
    <row r="26" spans="1:11" x14ac:dyDescent="0.3">
      <c r="A26" s="56"/>
      <c r="B26" s="61">
        <v>50</v>
      </c>
      <c r="C26" s="29">
        <v>11</v>
      </c>
      <c r="D26" s="29">
        <v>4</v>
      </c>
      <c r="E26" s="29">
        <v>46</v>
      </c>
      <c r="F26" s="44">
        <v>9.0156653787849805</v>
      </c>
      <c r="G26" s="40">
        <v>0</v>
      </c>
      <c r="H26" s="44">
        <v>59.347181008901998</v>
      </c>
      <c r="I26" s="44">
        <v>10.779859050445101</v>
      </c>
      <c r="J26" s="44">
        <v>84.323418954005902</v>
      </c>
      <c r="K26" s="36">
        <v>186</v>
      </c>
    </row>
    <row r="27" spans="1:11" x14ac:dyDescent="0.3">
      <c r="A27" s="56"/>
      <c r="B27" s="61"/>
      <c r="C27" s="29">
        <v>12</v>
      </c>
      <c r="D27" s="29">
        <v>3</v>
      </c>
      <c r="E27" s="29">
        <v>47</v>
      </c>
      <c r="F27" s="44">
        <v>10.2187735728576</v>
      </c>
      <c r="G27" s="40">
        <v>0</v>
      </c>
      <c r="H27" s="44">
        <v>58.765915768854001</v>
      </c>
      <c r="I27" s="44">
        <v>10.674277668952</v>
      </c>
      <c r="J27" s="44">
        <v>83.497528464740398</v>
      </c>
      <c r="K27" s="36">
        <v>186</v>
      </c>
    </row>
    <row r="28" spans="1:11" x14ac:dyDescent="0.3">
      <c r="A28" s="56"/>
      <c r="B28" s="61"/>
      <c r="C28" s="29">
        <v>33</v>
      </c>
      <c r="D28" s="29">
        <v>3</v>
      </c>
      <c r="E28" s="29">
        <v>205</v>
      </c>
      <c r="F28" s="44">
        <v>52.5632529012004</v>
      </c>
      <c r="G28" s="40">
        <v>0</v>
      </c>
      <c r="H28" s="44">
        <v>49.342105263157897</v>
      </c>
      <c r="I28" s="44">
        <v>8.9625308388157894</v>
      </c>
      <c r="J28" s="44">
        <v>70.107710988898006</v>
      </c>
      <c r="K28" s="36">
        <v>186</v>
      </c>
    </row>
    <row r="29" spans="1:11" x14ac:dyDescent="0.3">
      <c r="A29" s="56"/>
      <c r="B29" s="52">
        <v>100</v>
      </c>
      <c r="C29" s="32">
        <v>291</v>
      </c>
      <c r="D29" s="32">
        <v>4</v>
      </c>
      <c r="E29" s="32">
        <v>591</v>
      </c>
      <c r="F29" s="34">
        <v>169.975903980194</v>
      </c>
      <c r="G29" s="42">
        <v>0</v>
      </c>
      <c r="H29" s="34">
        <v>69.974554707379099</v>
      </c>
      <c r="I29" s="34">
        <v>12.710221851145</v>
      </c>
      <c r="J29" s="34">
        <v>99.503767096055896</v>
      </c>
      <c r="K29" s="37">
        <v>186</v>
      </c>
    </row>
    <row r="30" spans="1:11" x14ac:dyDescent="0.3">
      <c r="A30" s="56"/>
      <c r="B30" s="53"/>
      <c r="C30" s="29">
        <v>296</v>
      </c>
      <c r="D30" s="29">
        <v>4</v>
      </c>
      <c r="E30" s="29">
        <v>575</v>
      </c>
      <c r="F30" s="44">
        <v>165.47666285737401</v>
      </c>
      <c r="G30" s="40">
        <v>0</v>
      </c>
      <c r="H30" s="44">
        <v>70.648683365446303</v>
      </c>
      <c r="I30" s="44">
        <v>12.8326710019267</v>
      </c>
      <c r="J30" s="44">
        <v>100.462377569043</v>
      </c>
      <c r="K30" s="36">
        <v>186</v>
      </c>
    </row>
    <row r="31" spans="1:11" x14ac:dyDescent="0.3">
      <c r="A31" s="56"/>
      <c r="B31" s="53"/>
      <c r="C31" s="33">
        <v>277</v>
      </c>
      <c r="D31" s="33">
        <v>4</v>
      </c>
      <c r="E31" s="33">
        <v>566</v>
      </c>
      <c r="F31" s="9">
        <v>164.375522750009</v>
      </c>
      <c r="G31" s="41">
        <v>0</v>
      </c>
      <c r="H31" s="9">
        <v>71.059431524547804</v>
      </c>
      <c r="I31" s="9">
        <v>12.9072795542635</v>
      </c>
      <c r="J31" s="9">
        <v>101.04646115956</v>
      </c>
      <c r="K31" s="12">
        <v>186</v>
      </c>
    </row>
    <row r="32" spans="1:11" x14ac:dyDescent="0.3">
      <c r="A32" s="56"/>
      <c r="B32" s="52">
        <v>150</v>
      </c>
      <c r="C32" s="29">
        <v>744</v>
      </c>
      <c r="D32" s="29">
        <v>4</v>
      </c>
      <c r="E32" s="29">
        <v>1480</v>
      </c>
      <c r="F32" s="44">
        <v>420.56888955919197</v>
      </c>
      <c r="G32" s="40">
        <v>0</v>
      </c>
      <c r="H32" s="44">
        <v>68.163592622293393</v>
      </c>
      <c r="I32" s="44">
        <v>12.381277566158699</v>
      </c>
      <c r="J32" s="44">
        <v>97.090047363672795</v>
      </c>
      <c r="K32" s="36">
        <v>186</v>
      </c>
    </row>
    <row r="33" spans="1:11" x14ac:dyDescent="0.3">
      <c r="A33" s="56"/>
      <c r="B33" s="53"/>
      <c r="C33" s="29">
        <v>683</v>
      </c>
      <c r="D33" s="29">
        <v>3</v>
      </c>
      <c r="E33" s="29">
        <v>1395</v>
      </c>
      <c r="F33" s="44">
        <v>398.42729575168403</v>
      </c>
      <c r="G33" s="40">
        <v>0</v>
      </c>
      <c r="H33" s="44">
        <v>68.1431005110732</v>
      </c>
      <c r="I33" s="44">
        <v>12.3775553662691</v>
      </c>
      <c r="J33" s="44">
        <v>97.042363181431</v>
      </c>
      <c r="K33" s="36">
        <v>186</v>
      </c>
    </row>
    <row r="34" spans="1:11" x14ac:dyDescent="0.3">
      <c r="A34" s="56"/>
      <c r="B34" s="53"/>
      <c r="C34" s="29">
        <v>703</v>
      </c>
      <c r="D34" s="29">
        <v>4</v>
      </c>
      <c r="E34" s="29">
        <v>1435</v>
      </c>
      <c r="F34" s="44">
        <v>410.88290164150197</v>
      </c>
      <c r="G34" s="40">
        <v>0</v>
      </c>
      <c r="H34" s="44">
        <v>68.097399917457693</v>
      </c>
      <c r="I34" s="44">
        <v>12.369254281881901</v>
      </c>
      <c r="J34" s="44">
        <v>96.986802904457207</v>
      </c>
      <c r="K34" s="36">
        <v>186</v>
      </c>
    </row>
    <row r="35" spans="1:11" x14ac:dyDescent="0.3">
      <c r="A35" s="56"/>
      <c r="B35" s="52">
        <v>200</v>
      </c>
      <c r="C35" s="32">
        <v>1051</v>
      </c>
      <c r="D35" s="32">
        <v>5</v>
      </c>
      <c r="E35" s="32">
        <v>2076</v>
      </c>
      <c r="F35" s="34">
        <v>598.66173370768797</v>
      </c>
      <c r="G35" s="42">
        <v>0</v>
      </c>
      <c r="H35" s="34">
        <v>67.264573991031398</v>
      </c>
      <c r="I35" s="34">
        <v>12.217979260089599</v>
      </c>
      <c r="J35" s="34">
        <v>95.865155549327298</v>
      </c>
      <c r="K35" s="37">
        <v>186</v>
      </c>
    </row>
    <row r="36" spans="1:11" x14ac:dyDescent="0.3">
      <c r="A36" s="56"/>
      <c r="B36" s="53"/>
      <c r="C36" s="29">
        <v>1011</v>
      </c>
      <c r="D36" s="29">
        <v>4</v>
      </c>
      <c r="E36" s="29">
        <v>2003</v>
      </c>
      <c r="F36" s="44">
        <v>587.78063117585498</v>
      </c>
      <c r="G36" s="40">
        <v>0</v>
      </c>
      <c r="H36" s="44">
        <v>68.852459016393396</v>
      </c>
      <c r="I36" s="44">
        <v>12.5064036885245</v>
      </c>
      <c r="J36" s="44">
        <v>98.128201844262307</v>
      </c>
      <c r="K36" s="36">
        <v>186</v>
      </c>
    </row>
    <row r="37" spans="1:11" x14ac:dyDescent="0.3">
      <c r="A37" s="56"/>
      <c r="B37" s="59"/>
      <c r="C37" s="33">
        <v>1068</v>
      </c>
      <c r="D37" s="33">
        <v>4</v>
      </c>
      <c r="E37" s="33">
        <v>2105</v>
      </c>
      <c r="F37" s="9">
        <v>611.00318230196297</v>
      </c>
      <c r="G37" s="41">
        <v>0</v>
      </c>
      <c r="H37" s="9">
        <v>67.716535433070803</v>
      </c>
      <c r="I37" s="9">
        <v>12.3000738188976</v>
      </c>
      <c r="J37" s="9">
        <v>96.5148252952756</v>
      </c>
      <c r="K37" s="12">
        <v>186</v>
      </c>
    </row>
    <row r="38" spans="1:11" x14ac:dyDescent="0.3">
      <c r="A38" s="56"/>
      <c r="B38" s="52">
        <v>250</v>
      </c>
      <c r="C38" s="32">
        <v>1496</v>
      </c>
      <c r="D38" s="32">
        <v>7</v>
      </c>
      <c r="E38" s="32">
        <v>2973</v>
      </c>
      <c r="F38" s="34">
        <v>857.22228683886499</v>
      </c>
      <c r="G38" s="42">
        <v>0</v>
      </c>
      <c r="H38" s="34">
        <v>64.837905236907702</v>
      </c>
      <c r="I38" s="34">
        <v>11.777197630922601</v>
      </c>
      <c r="J38" s="34">
        <v>92.450514339152093</v>
      </c>
      <c r="K38" s="37">
        <v>186</v>
      </c>
    </row>
    <row r="39" spans="1:11" x14ac:dyDescent="0.3">
      <c r="A39" s="56"/>
      <c r="B39" s="53"/>
      <c r="C39" s="29">
        <v>1411</v>
      </c>
      <c r="D39" s="29">
        <v>3</v>
      </c>
      <c r="E39" s="29">
        <v>2858</v>
      </c>
      <c r="F39" s="44">
        <v>827.92426027652903</v>
      </c>
      <c r="G39" s="40">
        <v>0</v>
      </c>
      <c r="H39" s="44">
        <v>66.7693888032871</v>
      </c>
      <c r="I39" s="44">
        <v>12.128033513097</v>
      </c>
      <c r="J39" s="44">
        <v>95.204561504879294</v>
      </c>
      <c r="K39" s="36">
        <v>186</v>
      </c>
    </row>
    <row r="40" spans="1:11" x14ac:dyDescent="0.3">
      <c r="A40" s="56"/>
      <c r="B40" s="59"/>
      <c r="C40" s="33">
        <v>2070</v>
      </c>
      <c r="D40" s="33">
        <v>5</v>
      </c>
      <c r="E40" s="33">
        <v>4697</v>
      </c>
      <c r="F40" s="9">
        <v>1468.94782807206</v>
      </c>
      <c r="G40" s="41">
        <v>0</v>
      </c>
      <c r="H40" s="9">
        <v>45.1388888888888</v>
      </c>
      <c r="I40" s="9">
        <v>8.1990559895833304</v>
      </c>
      <c r="J40" s="9">
        <v>64.3622504340277</v>
      </c>
      <c r="K40" s="12">
        <v>186</v>
      </c>
    </row>
    <row r="41" spans="1:11" x14ac:dyDescent="0.3">
      <c r="A41" s="56"/>
      <c r="B41" s="53">
        <v>300</v>
      </c>
      <c r="C41" s="29">
        <v>1568</v>
      </c>
      <c r="D41" s="29">
        <v>5</v>
      </c>
      <c r="E41" s="29">
        <v>3588</v>
      </c>
      <c r="F41" s="44">
        <v>1140.87061753843</v>
      </c>
      <c r="G41" s="40">
        <v>0.18387096774193501</v>
      </c>
      <c r="H41" s="44">
        <v>71.346375143843503</v>
      </c>
      <c r="I41" s="44">
        <v>44.064657652474096</v>
      </c>
      <c r="J41" s="44">
        <v>83.020848317030996</v>
      </c>
      <c r="K41" s="36">
        <v>632.43870967741896</v>
      </c>
    </row>
    <row r="42" spans="1:11" x14ac:dyDescent="0.3">
      <c r="A42" s="56"/>
      <c r="B42" s="53"/>
      <c r="C42" s="29">
        <v>1428</v>
      </c>
      <c r="D42" s="29">
        <v>3</v>
      </c>
      <c r="E42" s="29">
        <v>4467</v>
      </c>
      <c r="F42" s="44">
        <v>1260.3143537205301</v>
      </c>
      <c r="G42" s="40">
        <v>0.22222222222222199</v>
      </c>
      <c r="H42" s="44">
        <v>60.565275908479101</v>
      </c>
      <c r="I42" s="44">
        <v>42.913547274562497</v>
      </c>
      <c r="J42" s="44">
        <v>67.159372897039006</v>
      </c>
      <c r="K42" s="36">
        <v>725.55555555555497</v>
      </c>
    </row>
    <row r="43" spans="1:11" ht="15" thickBot="1" x14ac:dyDescent="0.35">
      <c r="A43" s="57"/>
      <c r="B43" s="54"/>
      <c r="C43" s="31">
        <v>1292</v>
      </c>
      <c r="D43" s="31">
        <v>3</v>
      </c>
      <c r="E43" s="31">
        <v>3517</v>
      </c>
      <c r="F43" s="35">
        <v>1075.91653993561</v>
      </c>
      <c r="G43" s="43">
        <v>0.187301587301587</v>
      </c>
      <c r="H43" s="35">
        <v>73.443693168570704</v>
      </c>
      <c r="I43" s="35">
        <v>45.957409215434801</v>
      </c>
      <c r="J43" s="35">
        <v>85.104154523198801</v>
      </c>
      <c r="K43" s="38">
        <v>640.76825396825302</v>
      </c>
    </row>
    <row r="44" spans="1:11" x14ac:dyDescent="0.3">
      <c r="A44" s="55">
        <v>20</v>
      </c>
      <c r="B44" s="58">
        <v>10</v>
      </c>
      <c r="C44" s="30">
        <v>8</v>
      </c>
      <c r="D44" s="30">
        <v>3</v>
      </c>
      <c r="E44" s="30">
        <v>19</v>
      </c>
      <c r="F44" s="8">
        <v>3.4742481200973501</v>
      </c>
      <c r="G44" s="39">
        <v>0</v>
      </c>
      <c r="H44" s="8">
        <v>25.7731958762886</v>
      </c>
      <c r="I44" s="8">
        <v>4.6814594072164901</v>
      </c>
      <c r="J44" s="8">
        <v>46.147108569587601</v>
      </c>
      <c r="K44" s="11">
        <v>186</v>
      </c>
    </row>
    <row r="45" spans="1:11" x14ac:dyDescent="0.3">
      <c r="A45" s="56"/>
      <c r="B45" s="53"/>
      <c r="C45" s="29">
        <v>10</v>
      </c>
      <c r="D45" s="29">
        <v>4</v>
      </c>
      <c r="E45" s="29">
        <v>35</v>
      </c>
      <c r="F45" s="44">
        <v>6.2566444680835103</v>
      </c>
      <c r="G45" s="40">
        <v>0</v>
      </c>
      <c r="H45" s="44">
        <v>25.252525252525199</v>
      </c>
      <c r="I45" s="44">
        <v>4.5868844696969697</v>
      </c>
      <c r="J45" s="44">
        <v>45.21484375</v>
      </c>
      <c r="K45" s="36">
        <v>186</v>
      </c>
    </row>
    <row r="46" spans="1:11" x14ac:dyDescent="0.3">
      <c r="A46" s="56"/>
      <c r="B46" s="59"/>
      <c r="C46" s="33">
        <v>9</v>
      </c>
      <c r="D46" s="33">
        <v>4</v>
      </c>
      <c r="E46" s="33">
        <v>36</v>
      </c>
      <c r="F46" s="9">
        <v>6.0098585673874201</v>
      </c>
      <c r="G46" s="41">
        <v>0</v>
      </c>
      <c r="H46" s="9">
        <v>25.562372188139001</v>
      </c>
      <c r="I46" s="9">
        <v>4.6431652607361897</v>
      </c>
      <c r="J46" s="9">
        <v>45.769627108895698</v>
      </c>
      <c r="K46" s="12">
        <v>186</v>
      </c>
    </row>
    <row r="47" spans="1:11" x14ac:dyDescent="0.3">
      <c r="A47" s="56"/>
      <c r="B47" s="60">
        <v>50</v>
      </c>
      <c r="C47" s="29">
        <v>398</v>
      </c>
      <c r="D47" s="29">
        <v>5</v>
      </c>
      <c r="E47" s="29">
        <v>790</v>
      </c>
      <c r="F47" s="44">
        <v>243.50775654997099</v>
      </c>
      <c r="G47" s="40">
        <v>0</v>
      </c>
      <c r="H47" s="44">
        <v>33.444816053511701</v>
      </c>
      <c r="I47" s="44">
        <v>6.0749372909698902</v>
      </c>
      <c r="J47" s="44">
        <v>59.931216032608603</v>
      </c>
      <c r="K47" s="36">
        <v>186</v>
      </c>
    </row>
    <row r="48" spans="1:11" x14ac:dyDescent="0.3">
      <c r="A48" s="56"/>
      <c r="B48" s="61"/>
      <c r="C48" s="29">
        <v>158</v>
      </c>
      <c r="D48" s="29">
        <v>4</v>
      </c>
      <c r="E48" s="29">
        <v>322</v>
      </c>
      <c r="F48" s="44">
        <v>99.884181541534403</v>
      </c>
      <c r="G48" s="40">
        <v>0</v>
      </c>
      <c r="H48" s="44">
        <v>45.558086560364401</v>
      </c>
      <c r="I48" s="44">
        <v>8.2751993166287008</v>
      </c>
      <c r="J48" s="44">
        <v>81.637510677676502</v>
      </c>
      <c r="K48" s="36">
        <v>186</v>
      </c>
    </row>
    <row r="49" spans="1:11" x14ac:dyDescent="0.3">
      <c r="A49" s="56"/>
      <c r="B49" s="62"/>
      <c r="C49" s="29">
        <v>445</v>
      </c>
      <c r="D49" s="29">
        <v>5</v>
      </c>
      <c r="E49" s="29">
        <v>957</v>
      </c>
      <c r="F49" s="44">
        <v>308.777015912058</v>
      </c>
      <c r="G49" s="40">
        <v>0</v>
      </c>
      <c r="H49" s="44">
        <v>30.472320975114201</v>
      </c>
      <c r="I49" s="44">
        <v>5.5350114271203603</v>
      </c>
      <c r="J49" s="44">
        <v>54.604673216099499</v>
      </c>
      <c r="K49" s="36">
        <v>186</v>
      </c>
    </row>
    <row r="50" spans="1:11" x14ac:dyDescent="0.3">
      <c r="A50" s="56"/>
      <c r="B50" s="52">
        <v>100</v>
      </c>
      <c r="C50" s="32">
        <v>979</v>
      </c>
      <c r="D50" s="32">
        <v>8</v>
      </c>
      <c r="E50" s="32">
        <v>2151</v>
      </c>
      <c r="F50" s="34">
        <v>625.17993943077397</v>
      </c>
      <c r="G50" s="42">
        <v>0</v>
      </c>
      <c r="H50" s="34">
        <v>38.647342995168998</v>
      </c>
      <c r="I50" s="34">
        <v>7.0199275362318803</v>
      </c>
      <c r="J50" s="34">
        <v>69.319897342995105</v>
      </c>
      <c r="K50" s="37">
        <v>186</v>
      </c>
    </row>
    <row r="51" spans="1:11" x14ac:dyDescent="0.3">
      <c r="A51" s="56"/>
      <c r="B51" s="53"/>
      <c r="C51" s="29">
        <v>1153</v>
      </c>
      <c r="D51" s="29">
        <v>6</v>
      </c>
      <c r="E51" s="29">
        <v>2284</v>
      </c>
      <c r="F51" s="44">
        <v>684.58171491794894</v>
      </c>
      <c r="G51" s="40">
        <v>0</v>
      </c>
      <c r="H51" s="44">
        <v>30.515715593530601</v>
      </c>
      <c r="I51" s="44">
        <v>5.5428936527311503</v>
      </c>
      <c r="J51" s="44">
        <v>54.697036161122902</v>
      </c>
      <c r="K51" s="36">
        <v>186</v>
      </c>
    </row>
    <row r="52" spans="1:11" x14ac:dyDescent="0.3">
      <c r="A52" s="56"/>
      <c r="B52" s="59"/>
      <c r="C52" s="29">
        <v>1132</v>
      </c>
      <c r="D52" s="29">
        <v>6</v>
      </c>
      <c r="E52" s="29">
        <v>2250</v>
      </c>
      <c r="F52" s="44">
        <v>677.200453263285</v>
      </c>
      <c r="G52" s="40">
        <v>0</v>
      </c>
      <c r="H52" s="44">
        <v>30.835646006783801</v>
      </c>
      <c r="I52" s="44">
        <v>5.60100601295097</v>
      </c>
      <c r="J52" s="44">
        <v>55.2704864323157</v>
      </c>
      <c r="K52" s="36">
        <v>186</v>
      </c>
    </row>
    <row r="53" spans="1:11" x14ac:dyDescent="0.3">
      <c r="A53" s="56"/>
      <c r="B53" s="52">
        <v>150</v>
      </c>
      <c r="C53" s="32">
        <v>1570</v>
      </c>
      <c r="D53" s="32">
        <v>7</v>
      </c>
      <c r="E53" s="32">
        <v>3317</v>
      </c>
      <c r="F53" s="34">
        <v>955.76308280338299</v>
      </c>
      <c r="G53" s="42">
        <v>0</v>
      </c>
      <c r="H53" s="34">
        <v>39.251904871854002</v>
      </c>
      <c r="I53" s="34">
        <v>7.1297405333641102</v>
      </c>
      <c r="J53" s="34">
        <v>70.475297996998293</v>
      </c>
      <c r="K53" s="37">
        <v>186</v>
      </c>
    </row>
    <row r="54" spans="1:11" x14ac:dyDescent="0.3">
      <c r="A54" s="56"/>
      <c r="B54" s="53"/>
      <c r="C54" s="29">
        <v>1475</v>
      </c>
      <c r="D54" s="29">
        <v>4</v>
      </c>
      <c r="E54" s="29">
        <v>3108</v>
      </c>
      <c r="F54" s="44">
        <v>907.63072954309803</v>
      </c>
      <c r="G54" s="40">
        <v>0</v>
      </c>
      <c r="H54" s="44">
        <v>39.370078740157403</v>
      </c>
      <c r="I54" s="44">
        <v>7.1512057086614096</v>
      </c>
      <c r="J54" s="44">
        <v>70.676788570374001</v>
      </c>
      <c r="K54" s="36">
        <v>186</v>
      </c>
    </row>
    <row r="55" spans="1:11" x14ac:dyDescent="0.3">
      <c r="A55" s="56"/>
      <c r="B55" s="59"/>
      <c r="C55" s="33">
        <v>1676</v>
      </c>
      <c r="D55" s="33">
        <v>6</v>
      </c>
      <c r="E55" s="33">
        <v>3398</v>
      </c>
      <c r="F55" s="9">
        <v>998.73991282025304</v>
      </c>
      <c r="G55" s="41">
        <v>0</v>
      </c>
      <c r="H55" s="9">
        <v>38.513819664703199</v>
      </c>
      <c r="I55" s="9">
        <v>6.9956742750339798</v>
      </c>
      <c r="J55" s="9">
        <v>69.150094160625201</v>
      </c>
      <c r="K55" s="12">
        <v>186</v>
      </c>
    </row>
    <row r="56" spans="1:11" x14ac:dyDescent="0.3">
      <c r="A56" s="56"/>
      <c r="B56" s="52">
        <v>200</v>
      </c>
      <c r="C56" s="29">
        <v>2116</v>
      </c>
      <c r="D56" s="29">
        <v>5</v>
      </c>
      <c r="E56" s="29">
        <v>4574</v>
      </c>
      <c r="F56" s="44">
        <v>1310.8565392810699</v>
      </c>
      <c r="G56" s="40">
        <v>0</v>
      </c>
      <c r="H56" s="44">
        <v>37.373198077949802</v>
      </c>
      <c r="I56" s="44">
        <v>6.7884910571276</v>
      </c>
      <c r="J56" s="44">
        <v>67.133066938067202</v>
      </c>
      <c r="K56" s="36">
        <v>186</v>
      </c>
    </row>
    <row r="57" spans="1:11" x14ac:dyDescent="0.3">
      <c r="A57" s="56"/>
      <c r="B57" s="53"/>
      <c r="C57" s="29">
        <v>2191</v>
      </c>
      <c r="D57" s="29">
        <v>4</v>
      </c>
      <c r="E57" s="29">
        <v>4521</v>
      </c>
      <c r="F57" s="44">
        <v>1328.1162619858301</v>
      </c>
      <c r="G57" s="40">
        <v>0</v>
      </c>
      <c r="H57" s="44">
        <v>39.166815025814401</v>
      </c>
      <c r="I57" s="44">
        <v>7.1142847605483297</v>
      </c>
      <c r="J57" s="44">
        <v>70.361180345380006</v>
      </c>
      <c r="K57" s="36">
        <v>186</v>
      </c>
    </row>
    <row r="58" spans="1:11" x14ac:dyDescent="0.3">
      <c r="A58" s="56"/>
      <c r="B58" s="59"/>
      <c r="C58" s="33">
        <v>2238</v>
      </c>
      <c r="D58" s="33">
        <v>6</v>
      </c>
      <c r="E58" s="33">
        <v>5078</v>
      </c>
      <c r="F58" s="9">
        <v>1374.54922480242</v>
      </c>
      <c r="G58" s="41">
        <v>0</v>
      </c>
      <c r="H58" s="9">
        <v>35.6333009394233</v>
      </c>
      <c r="I58" s="9">
        <v>6.4724550534499503</v>
      </c>
      <c r="J58" s="9">
        <v>64.013402980239704</v>
      </c>
      <c r="K58" s="12">
        <v>186</v>
      </c>
    </row>
    <row r="59" spans="1:11" x14ac:dyDescent="0.3">
      <c r="A59" s="56"/>
      <c r="B59" s="52">
        <v>250</v>
      </c>
      <c r="C59" s="29">
        <v>2489</v>
      </c>
      <c r="D59" s="29">
        <v>2</v>
      </c>
      <c r="E59" s="29">
        <v>5303</v>
      </c>
      <c r="F59" s="44">
        <v>1532.7718698932299</v>
      </c>
      <c r="G59" s="40">
        <v>8.0000000000000002E-3</v>
      </c>
      <c r="H59" s="44">
        <v>39.7329942784488</v>
      </c>
      <c r="I59" s="44">
        <v>7.9708111490781901</v>
      </c>
      <c r="J59" s="44">
        <v>70.822199817228196</v>
      </c>
      <c r="K59" s="36">
        <v>205.42400000000001</v>
      </c>
    </row>
    <row r="60" spans="1:11" x14ac:dyDescent="0.3">
      <c r="A60" s="56"/>
      <c r="B60" s="53"/>
      <c r="C60" s="29">
        <v>2324</v>
      </c>
      <c r="D60" s="29">
        <v>3</v>
      </c>
      <c r="E60" s="29">
        <v>5374</v>
      </c>
      <c r="F60" s="44">
        <v>1628.49490881983</v>
      </c>
      <c r="G60" s="40">
        <v>8.1481481481481405E-2</v>
      </c>
      <c r="H60" s="44">
        <v>42.412818096135702</v>
      </c>
      <c r="I60" s="44">
        <v>15.8980570609487</v>
      </c>
      <c r="J60" s="44">
        <v>69.998944588438505</v>
      </c>
      <c r="K60" s="36">
        <v>383.83703703703702</v>
      </c>
    </row>
    <row r="61" spans="1:11" x14ac:dyDescent="0.3">
      <c r="A61" s="56"/>
      <c r="B61" s="59"/>
      <c r="C61" s="33">
        <v>3154</v>
      </c>
      <c r="D61" s="33">
        <v>0</v>
      </c>
      <c r="E61" s="33">
        <v>8127</v>
      </c>
      <c r="F61" s="9">
        <v>2481.7956327797401</v>
      </c>
      <c r="G61" s="41">
        <v>6.15384615384615E-2</v>
      </c>
      <c r="H61" s="9">
        <v>28.571428571428498</v>
      </c>
      <c r="I61" s="9">
        <v>9.3586881868131808</v>
      </c>
      <c r="J61" s="9">
        <v>48.177369505494497</v>
      </c>
      <c r="K61" s="12">
        <v>335.41538461538403</v>
      </c>
    </row>
    <row r="62" spans="1:11" x14ac:dyDescent="0.3">
      <c r="A62" s="56"/>
      <c r="B62" s="53">
        <v>300</v>
      </c>
      <c r="C62" s="29">
        <v>2200</v>
      </c>
      <c r="D62" s="29">
        <v>1</v>
      </c>
      <c r="E62" s="29">
        <v>6218</v>
      </c>
      <c r="F62" s="44">
        <v>2011.6437778427201</v>
      </c>
      <c r="G62" s="40">
        <v>0.25333333333333302</v>
      </c>
      <c r="H62" s="44">
        <v>43.547684714762603</v>
      </c>
      <c r="I62" s="44">
        <v>34.068124909275603</v>
      </c>
      <c r="J62" s="44">
        <v>58.414569422267299</v>
      </c>
      <c r="K62" s="36">
        <v>801.09333333333302</v>
      </c>
    </row>
    <row r="63" spans="1:11" x14ac:dyDescent="0.3">
      <c r="A63" s="56"/>
      <c r="B63" s="53"/>
      <c r="C63" s="29">
        <v>2111</v>
      </c>
      <c r="D63" s="29">
        <v>1</v>
      </c>
      <c r="E63" s="29">
        <v>6145</v>
      </c>
      <c r="F63" s="44">
        <v>1879.7369104448801</v>
      </c>
      <c r="G63" s="40">
        <v>0.223333333333333</v>
      </c>
      <c r="H63" s="44">
        <v>43.846828412744799</v>
      </c>
      <c r="I63" s="44">
        <v>31.183202097339901</v>
      </c>
      <c r="J63" s="44">
        <v>61.183310572566498</v>
      </c>
      <c r="K63" s="36">
        <v>728.25333333333299</v>
      </c>
    </row>
    <row r="64" spans="1:11" ht="15" thickBot="1" x14ac:dyDescent="0.35">
      <c r="A64" s="57"/>
      <c r="B64" s="54"/>
      <c r="C64" s="31">
        <v>2770</v>
      </c>
      <c r="D64" s="31">
        <v>4</v>
      </c>
      <c r="E64" s="31">
        <v>6665</v>
      </c>
      <c r="F64" s="35">
        <v>2303.9701590853001</v>
      </c>
      <c r="G64" s="43">
        <v>0.27666666666666601</v>
      </c>
      <c r="H64" s="35">
        <v>41.011619958988298</v>
      </c>
      <c r="I64" s="35">
        <v>34.353105775803101</v>
      </c>
      <c r="J64" s="35">
        <v>53.290408193779903</v>
      </c>
      <c r="K64" s="38">
        <v>857.74666666666599</v>
      </c>
    </row>
    <row r="67" spans="3:13" x14ac:dyDescent="0.3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9" spans="3:13" x14ac:dyDescent="0.3">
      <c r="C69" s="29"/>
      <c r="D69" s="29"/>
    </row>
    <row r="73" spans="3:13" x14ac:dyDescent="0.3">
      <c r="C73" s="29"/>
      <c r="D73" s="29"/>
    </row>
    <row r="77" spans="3:13" x14ac:dyDescent="0.3">
      <c r="C77" s="29"/>
      <c r="D77" s="29"/>
    </row>
  </sheetData>
  <mergeCells count="24">
    <mergeCell ref="B56:B58"/>
    <mergeCell ref="B59:B61"/>
    <mergeCell ref="B62:B64"/>
    <mergeCell ref="A44:A64"/>
    <mergeCell ref="A23:A43"/>
    <mergeCell ref="B44:B46"/>
    <mergeCell ref="B47:B49"/>
    <mergeCell ref="B50:B52"/>
    <mergeCell ref="B53:B55"/>
    <mergeCell ref="B23:B25"/>
    <mergeCell ref="B35:B37"/>
    <mergeCell ref="B38:B40"/>
    <mergeCell ref="B41:B43"/>
    <mergeCell ref="B26:B28"/>
    <mergeCell ref="B29:B31"/>
    <mergeCell ref="B32:B34"/>
    <mergeCell ref="B20:B22"/>
    <mergeCell ref="A2:A22"/>
    <mergeCell ref="B17:B19"/>
    <mergeCell ref="B2:B4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7686-41F2-44EC-911F-A6EA8D664A40}">
  <dimension ref="A1:K22"/>
  <sheetViews>
    <sheetView tabSelected="1" topLeftCell="A12" workbookViewId="0">
      <selection activeCell="N24" sqref="N24"/>
    </sheetView>
  </sheetViews>
  <sheetFormatPr defaultRowHeight="14.4" x14ac:dyDescent="0.3"/>
  <cols>
    <col min="1" max="1" width="17.21875" customWidth="1"/>
    <col min="2" max="2" width="12.44140625" customWidth="1"/>
    <col min="3" max="3" width="10.5546875" style="18" customWidth="1"/>
    <col min="4" max="5" width="9.77734375" style="10" customWidth="1"/>
    <col min="6" max="6" width="12" style="10" customWidth="1"/>
    <col min="7" max="7" width="12.5546875" style="28" customWidth="1"/>
    <col min="8" max="8" width="12.77734375" style="10" customWidth="1"/>
    <col min="9" max="9" width="16.21875" style="10" customWidth="1"/>
    <col min="10" max="10" width="13.77734375" style="10" customWidth="1"/>
    <col min="11" max="11" width="12.77734375" style="10" customWidth="1"/>
  </cols>
  <sheetData>
    <row r="1" spans="1:11" ht="15" thickBot="1" x14ac:dyDescent="0.35">
      <c r="A1" s="2" t="s">
        <v>0</v>
      </c>
      <c r="B1" s="2" t="s">
        <v>10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55">
        <v>5</v>
      </c>
      <c r="B2" s="4">
        <v>10</v>
      </c>
      <c r="C2" s="20">
        <f>AVERAGE('Complete data'!C2:C4)</f>
        <v>6</v>
      </c>
      <c r="D2" s="8">
        <f>AVERAGE('Complete data'!D2:D4)</f>
        <v>4.333333333333333</v>
      </c>
      <c r="E2" s="8">
        <f>AVERAGE('Complete data'!E2:E4)</f>
        <v>10</v>
      </c>
      <c r="F2" s="8">
        <f>AVERAGE('Complete data'!F2:F4)</f>
        <v>1.7000549928347235</v>
      </c>
      <c r="G2" s="24">
        <f>AVERAGE('Complete data'!G2:G4)</f>
        <v>0</v>
      </c>
      <c r="H2" s="8">
        <f>AVERAGE('Complete data'!H2:H4)</f>
        <v>10.961014319466067</v>
      </c>
      <c r="I2" s="8">
        <f>AVERAGE('Complete data'!I2:I4)</f>
        <v>1.9909654916217701</v>
      </c>
      <c r="J2" s="8">
        <f>AVERAGE('Complete data'!J2:J4)</f>
        <v>13.537494931473399</v>
      </c>
      <c r="K2" s="11">
        <f>AVERAGE('Complete data'!K2:K4)</f>
        <v>186</v>
      </c>
    </row>
    <row r="3" spans="1:11" x14ac:dyDescent="0.3">
      <c r="A3" s="56"/>
      <c r="B3" s="6">
        <v>50</v>
      </c>
      <c r="C3" s="21">
        <f>AVERAGE('Complete data'!C5:C7)</f>
        <v>3.3333333333333335</v>
      </c>
      <c r="D3" s="14">
        <f>AVERAGE('Complete data'!D5:D7)</f>
        <v>2</v>
      </c>
      <c r="E3" s="14">
        <f>AVERAGE('Complete data'!E5:E7)</f>
        <v>7.666666666666667</v>
      </c>
      <c r="F3" s="14">
        <f>AVERAGE('Complete data'!F5:F7)</f>
        <v>1.3527878255501165</v>
      </c>
      <c r="G3" s="25">
        <f>AVERAGE('Complete data'!G5:G7)</f>
        <v>0</v>
      </c>
      <c r="H3" s="14">
        <f>AVERAGE('Complete data'!H5:H7)</f>
        <v>50.8130081300813</v>
      </c>
      <c r="I3" s="14">
        <f>AVERAGE('Complete data'!I5:I7)</f>
        <v>9.2297065548780495</v>
      </c>
      <c r="J3" s="14">
        <f>AVERAGE('Complete data'!J5:J7)</f>
        <v>63.007137639735703</v>
      </c>
      <c r="K3" s="16">
        <f>AVERAGE('Complete data'!K5:K7)</f>
        <v>186</v>
      </c>
    </row>
    <row r="4" spans="1:11" x14ac:dyDescent="0.3">
      <c r="A4" s="56"/>
      <c r="B4" s="6">
        <v>100</v>
      </c>
      <c r="C4" s="21">
        <f>AVERAGE('Complete data'!C8:C10)</f>
        <v>35.333333333333336</v>
      </c>
      <c r="D4" s="14">
        <f>AVERAGE('Complete data'!D8:D10)</f>
        <v>4</v>
      </c>
      <c r="E4" s="14">
        <f>AVERAGE('Complete data'!E8:E10)</f>
        <v>89.666666666666671</v>
      </c>
      <c r="F4" s="14">
        <f>AVERAGE('Complete data'!F8:F10)</f>
        <v>21.573786700358568</v>
      </c>
      <c r="G4" s="25">
        <f>AVERAGE('Complete data'!G8:G10)</f>
        <v>0</v>
      </c>
      <c r="H4" s="14">
        <f>AVERAGE('Complete data'!H8:H10)</f>
        <v>103.12767305188534</v>
      </c>
      <c r="I4" s="14">
        <f>AVERAGE('Complete data'!I8:I10)</f>
        <v>18.732174987940198</v>
      </c>
      <c r="J4" s="14">
        <f>AVERAGE('Complete data'!J8:J10)</f>
        <v>128.01601346596999</v>
      </c>
      <c r="K4" s="16">
        <f>AVERAGE('Complete data'!K8:K10)</f>
        <v>186</v>
      </c>
    </row>
    <row r="5" spans="1:11" x14ac:dyDescent="0.3">
      <c r="A5" s="56"/>
      <c r="B5" s="1">
        <v>150</v>
      </c>
      <c r="C5" s="21">
        <f>AVERAGE('Complete data'!C11:C13)</f>
        <v>444.33333333333331</v>
      </c>
      <c r="D5" s="14">
        <f>AVERAGE('Complete data'!D11:D13)</f>
        <v>5.333333333333333</v>
      </c>
      <c r="E5" s="14">
        <f>AVERAGE('Complete data'!E11:E13)</f>
        <v>774.66666666666663</v>
      </c>
      <c r="F5" s="14">
        <f>AVERAGE('Complete data'!F11:F13)</f>
        <v>218.24733040308934</v>
      </c>
      <c r="G5" s="25">
        <f>AVERAGE('Complete data'!G11:G13)</f>
        <v>0</v>
      </c>
      <c r="H5" s="14">
        <f>AVERAGE('Complete data'!H11:H13)</f>
        <v>94.115655139742458</v>
      </c>
      <c r="I5" s="14">
        <f>AVERAGE('Complete data'!I11:I13)</f>
        <v>17.095226421867334</v>
      </c>
      <c r="J5" s="14">
        <f>AVERAGE('Complete data'!J11:J13)</f>
        <v>117.02647538872667</v>
      </c>
      <c r="K5" s="16">
        <f>AVERAGE('Complete data'!K11:K13)</f>
        <v>186</v>
      </c>
    </row>
    <row r="6" spans="1:11" x14ac:dyDescent="0.3">
      <c r="A6" s="56"/>
      <c r="B6" s="6">
        <v>200</v>
      </c>
      <c r="C6" s="21">
        <f>AVERAGE('Complete data'!C14:C16)</f>
        <v>480.66666666666669</v>
      </c>
      <c r="D6" s="14">
        <f>AVERAGE('Complete data'!D14:D16)</f>
        <v>4.666666666666667</v>
      </c>
      <c r="E6" s="14">
        <f>AVERAGE('Complete data'!E14:E16)</f>
        <v>927.33333333333337</v>
      </c>
      <c r="F6" s="14">
        <f>AVERAGE('Complete data'!F14:F16)</f>
        <v>271.44225076494064</v>
      </c>
      <c r="G6" s="25">
        <f>AVERAGE('Complete data'!G14:G16)</f>
        <v>0</v>
      </c>
      <c r="H6" s="14">
        <f>AVERAGE('Complete data'!H14:H16)</f>
        <v>106.35418140785434</v>
      </c>
      <c r="I6" s="14">
        <f>AVERAGE('Complete data'!I14:I16)</f>
        <v>19.318239982286102</v>
      </c>
      <c r="J6" s="14">
        <f>AVERAGE('Complete data'!J14:J16)</f>
        <v>132.36110233024365</v>
      </c>
      <c r="K6" s="16">
        <f>AVERAGE('Complete data'!K14:K16)</f>
        <v>186</v>
      </c>
    </row>
    <row r="7" spans="1:11" x14ac:dyDescent="0.3">
      <c r="A7" s="56"/>
      <c r="B7" s="1">
        <v>250</v>
      </c>
      <c r="C7" s="21">
        <f>AVERAGE('Complete data'!C17:C19)</f>
        <v>720</v>
      </c>
      <c r="D7" s="14">
        <f>AVERAGE('Complete data'!D17:D19)</f>
        <v>3.6666666666666665</v>
      </c>
      <c r="E7" s="14">
        <f>AVERAGE('Complete data'!E17:E19)</f>
        <v>1410.6666666666667</v>
      </c>
      <c r="F7" s="14">
        <f>AVERAGE('Complete data'!F17:F19)</f>
        <v>412.25161483160463</v>
      </c>
      <c r="G7" s="25">
        <f>AVERAGE('Complete data'!G17:G19)</f>
        <v>0</v>
      </c>
      <c r="H7" s="14">
        <f>AVERAGE('Complete data'!H17:H19)</f>
        <v>106.23075952357833</v>
      </c>
      <c r="I7" s="14">
        <f>AVERAGE('Complete data'!I17:I19)</f>
        <v>19.295821554087468</v>
      </c>
      <c r="J7" s="14">
        <f>AVERAGE('Complete data'!J17:J19)</f>
        <v>132.27932061408799</v>
      </c>
      <c r="K7" s="14">
        <f>AVERAGE('Complete data'!K17:K19)</f>
        <v>186</v>
      </c>
    </row>
    <row r="8" spans="1:11" ht="15" thickBot="1" x14ac:dyDescent="0.35">
      <c r="A8" s="57"/>
      <c r="B8" s="13">
        <v>300</v>
      </c>
      <c r="C8" s="22">
        <f>AVERAGE('Complete data'!C20:C22)</f>
        <v>973</v>
      </c>
      <c r="D8" s="15">
        <f>AVERAGE('Complete data'!D20:D22)</f>
        <v>3.6666666666666665</v>
      </c>
      <c r="E8" s="15">
        <f>AVERAGE('Complete data'!E20:E22)</f>
        <v>2132.3333333333335</v>
      </c>
      <c r="F8" s="15">
        <f>AVERAGE('Complete data'!F20:F22)</f>
        <v>623.52553972259091</v>
      </c>
      <c r="G8" s="26">
        <f>AVERAGE('Complete data'!G20:G22)</f>
        <v>4.8387096774193505E-2</v>
      </c>
      <c r="H8" s="15">
        <f>AVERAGE('Complete data'!H20:H22)</f>
        <v>102.57375016463402</v>
      </c>
      <c r="I8" s="15">
        <f>AVERAGE('Complete data'!I20:I22)</f>
        <v>30.342932391225002</v>
      </c>
      <c r="J8" s="15">
        <f>AVERAGE('Complete data'!J20:J22)</f>
        <v>121.60817569467901</v>
      </c>
      <c r="K8" s="17">
        <f>AVERAGE('Complete data'!K20:K22)</f>
        <v>303.48387096774167</v>
      </c>
    </row>
    <row r="9" spans="1:11" x14ac:dyDescent="0.3">
      <c r="A9" s="56">
        <v>10</v>
      </c>
      <c r="B9" s="1">
        <v>10</v>
      </c>
      <c r="C9" s="23">
        <f>AVERAGE('Complete data'!C23:C25)</f>
        <v>7</v>
      </c>
      <c r="D9" s="9">
        <f>AVERAGE('Complete data'!D23:D25)</f>
        <v>4.333333333333333</v>
      </c>
      <c r="E9" s="9">
        <f>AVERAGE('Complete data'!E23:E25)</f>
        <v>10.666666666666666</v>
      </c>
      <c r="F9" s="9">
        <f>AVERAGE('Complete data'!F23:F25)</f>
        <v>1.9395748108471569</v>
      </c>
      <c r="G9" s="27">
        <f>AVERAGE('Complete data'!G23:G25)</f>
        <v>0</v>
      </c>
      <c r="H9" s="9">
        <f>AVERAGE('Complete data'!H23:H25)</f>
        <v>11.013385506020667</v>
      </c>
      <c r="I9" s="9">
        <f>AVERAGE('Complete data'!I23:I25)</f>
        <v>2.0004782266795433</v>
      </c>
      <c r="J9" s="9">
        <f>AVERAGE('Complete data'!J23:J25)</f>
        <v>15.591899382888867</v>
      </c>
      <c r="K9" s="12">
        <f>AVERAGE('Complete data'!K23:K25)</f>
        <v>186</v>
      </c>
    </row>
    <row r="10" spans="1:11" x14ac:dyDescent="0.3">
      <c r="A10" s="56"/>
      <c r="B10" s="7">
        <v>50</v>
      </c>
      <c r="C10" s="21">
        <f>AVERAGE('Complete data'!C26:C28)</f>
        <v>18.666666666666668</v>
      </c>
      <c r="D10" s="14">
        <f>AVERAGE('Complete data'!D26:D28)</f>
        <v>3.3333333333333335</v>
      </c>
      <c r="E10" s="14">
        <f>AVERAGE('Complete data'!E26:E28)</f>
        <v>99.333333333333329</v>
      </c>
      <c r="F10" s="14">
        <f>AVERAGE('Complete data'!F26:F28)</f>
        <v>23.932563950947657</v>
      </c>
      <c r="G10" s="25">
        <f>AVERAGE('Complete data'!G26:G28)</f>
        <v>0</v>
      </c>
      <c r="H10" s="14">
        <f>AVERAGE('Complete data'!H26:H28)</f>
        <v>55.818400680304627</v>
      </c>
      <c r="I10" s="14">
        <f>AVERAGE('Complete data'!I26:I28)</f>
        <v>10.138889186070962</v>
      </c>
      <c r="J10" s="14">
        <f>AVERAGE('Complete data'!J26:J28)</f>
        <v>79.309552802548112</v>
      </c>
      <c r="K10" s="16">
        <f>AVERAGE('Complete data'!K26:K28)</f>
        <v>186</v>
      </c>
    </row>
    <row r="11" spans="1:11" x14ac:dyDescent="0.3">
      <c r="A11" s="56"/>
      <c r="B11" s="6">
        <v>100</v>
      </c>
      <c r="C11" s="21">
        <f>AVERAGE('Complete data'!C29:C31)</f>
        <v>288</v>
      </c>
      <c r="D11" s="14">
        <f>AVERAGE('Complete data'!D29:D31)</f>
        <v>4</v>
      </c>
      <c r="E11" s="14">
        <f>AVERAGE('Complete data'!E29:E31)</f>
        <v>577.33333333333337</v>
      </c>
      <c r="F11" s="14">
        <f>AVERAGE('Complete data'!F29:F31)</f>
        <v>166.609363195859</v>
      </c>
      <c r="G11" s="25">
        <f>AVERAGE('Complete data'!G29:G31)</f>
        <v>0</v>
      </c>
      <c r="H11" s="14">
        <f>AVERAGE('Complete data'!H29:H31)</f>
        <v>70.560889865791069</v>
      </c>
      <c r="I11" s="14">
        <f>AVERAGE('Complete data'!I29:I31)</f>
        <v>12.816724135778401</v>
      </c>
      <c r="J11" s="14">
        <f>AVERAGE('Complete data'!J29:J31)</f>
        <v>100.33753527488631</v>
      </c>
      <c r="K11" s="16">
        <f>AVERAGE('Complete data'!K29:K31)</f>
        <v>186</v>
      </c>
    </row>
    <row r="12" spans="1:11" x14ac:dyDescent="0.3">
      <c r="A12" s="56"/>
      <c r="B12" s="6">
        <v>150</v>
      </c>
      <c r="C12" s="21">
        <f>AVERAGE('Complete data'!C32:C34)</f>
        <v>710</v>
      </c>
      <c r="D12" s="14">
        <f>AVERAGE('Complete data'!D32:D34)</f>
        <v>3.6666666666666665</v>
      </c>
      <c r="E12" s="14">
        <f>AVERAGE('Complete data'!E32:E34)</f>
        <v>1436.6666666666667</v>
      </c>
      <c r="F12" s="14">
        <f>AVERAGE('Complete data'!F32:F34)</f>
        <v>409.95969565079264</v>
      </c>
      <c r="G12" s="25">
        <f>AVERAGE('Complete data'!G32:G34)</f>
        <v>0</v>
      </c>
      <c r="H12" s="14">
        <f>AVERAGE('Complete data'!H32:H34)</f>
        <v>68.134697683608096</v>
      </c>
      <c r="I12" s="14">
        <f>AVERAGE('Complete data'!I32:I34)</f>
        <v>12.376029071436568</v>
      </c>
      <c r="J12" s="14">
        <f>AVERAGE('Complete data'!J32:J34)</f>
        <v>97.039737816520343</v>
      </c>
      <c r="K12" s="16">
        <f>AVERAGE('Complete data'!K32:K34)</f>
        <v>186</v>
      </c>
    </row>
    <row r="13" spans="1:11" x14ac:dyDescent="0.3">
      <c r="A13" s="56"/>
      <c r="B13" s="6">
        <v>200</v>
      </c>
      <c r="C13" s="21">
        <f>AVERAGE('Complete data'!C35:C37)</f>
        <v>1043.3333333333333</v>
      </c>
      <c r="D13" s="14">
        <f>AVERAGE('Complete data'!D35:D37)</f>
        <v>4.333333333333333</v>
      </c>
      <c r="E13" s="14">
        <f>AVERAGE('Complete data'!E35:E37)</f>
        <v>2061.3333333333335</v>
      </c>
      <c r="F13" s="14">
        <f>AVERAGE('Complete data'!F35:F37)</f>
        <v>599.14851572850193</v>
      </c>
      <c r="G13" s="25">
        <f>AVERAGE('Complete data'!G35:G37)</f>
        <v>0</v>
      </c>
      <c r="H13" s="14">
        <f>AVERAGE('Complete data'!H35:H37)</f>
        <v>67.944522813498523</v>
      </c>
      <c r="I13" s="14">
        <f>AVERAGE('Complete data'!I35:I37)</f>
        <v>12.341485589170567</v>
      </c>
      <c r="J13" s="14">
        <f>AVERAGE('Complete data'!J35:J37)</f>
        <v>96.836060896288402</v>
      </c>
      <c r="K13" s="16">
        <f>AVERAGE('Complete data'!K35:K37)</f>
        <v>186</v>
      </c>
    </row>
    <row r="14" spans="1:11" x14ac:dyDescent="0.3">
      <c r="A14" s="56"/>
      <c r="B14" s="6">
        <v>250</v>
      </c>
      <c r="C14" s="21">
        <f>AVERAGE('Complete data'!C38:C40)</f>
        <v>1659</v>
      </c>
      <c r="D14" s="14">
        <f>AVERAGE('Complete data'!D38:D40)</f>
        <v>5</v>
      </c>
      <c r="E14" s="14">
        <f>AVERAGE('Complete data'!E38:E40)</f>
        <v>3509.3333333333335</v>
      </c>
      <c r="F14" s="14">
        <f>AVERAGE('Complete data'!F38:F40)</f>
        <v>1051.3647917291512</v>
      </c>
      <c r="G14" s="25">
        <f>AVERAGE('Complete data'!G38:G40)</f>
        <v>0</v>
      </c>
      <c r="H14" s="14">
        <f>AVERAGE('Complete data'!H38:H40)</f>
        <v>58.915394309694534</v>
      </c>
      <c r="I14" s="14">
        <f>AVERAGE('Complete data'!I38:I40)</f>
        <v>10.70142904453431</v>
      </c>
      <c r="J14" s="14">
        <f>AVERAGE('Complete data'!J38:J40)</f>
        <v>84.005775426019696</v>
      </c>
      <c r="K14" s="16">
        <f>AVERAGE('Complete data'!K38:K40)</f>
        <v>186</v>
      </c>
    </row>
    <row r="15" spans="1:11" ht="15" thickBot="1" x14ac:dyDescent="0.35">
      <c r="A15" s="57"/>
      <c r="B15" s="5">
        <v>300</v>
      </c>
      <c r="C15" s="22">
        <f>AVERAGE('Complete data'!C41:C43)</f>
        <v>1429.3333333333333</v>
      </c>
      <c r="D15" s="15">
        <f>AVERAGE('Complete data'!D41:D43)</f>
        <v>3.6666666666666665</v>
      </c>
      <c r="E15" s="15">
        <f>AVERAGE('Complete data'!E41:E43)</f>
        <v>3857.3333333333335</v>
      </c>
      <c r="F15" s="15">
        <f>AVERAGE('Complete data'!F41:F43)</f>
        <v>1159.0338370648567</v>
      </c>
      <c r="G15" s="26">
        <f>AVERAGE('Complete data'!G41:G43)</f>
        <v>0.19779825908858131</v>
      </c>
      <c r="H15" s="15">
        <f>AVERAGE('Complete data'!H41:H43)</f>
        <v>68.451781406964429</v>
      </c>
      <c r="I15" s="15">
        <f>AVERAGE('Complete data'!I41:I43)</f>
        <v>44.311871380823796</v>
      </c>
      <c r="J15" s="15">
        <f>AVERAGE('Complete data'!J41:J43)</f>
        <v>78.428125245756277</v>
      </c>
      <c r="K15" s="17">
        <f>AVERAGE('Complete data'!K41:K43)</f>
        <v>666.25417306707561</v>
      </c>
    </row>
    <row r="16" spans="1:11" x14ac:dyDescent="0.3">
      <c r="A16" s="55">
        <v>20</v>
      </c>
      <c r="B16" s="4">
        <v>10</v>
      </c>
      <c r="C16" s="48">
        <f>AVERAGE('Complete data'!C44:C46)</f>
        <v>9</v>
      </c>
      <c r="D16" s="49">
        <f>AVERAGE('Complete data'!D44:D46)</f>
        <v>3.6666666666666665</v>
      </c>
      <c r="E16" s="48">
        <f>AVERAGE('Complete data'!E44:E46)</f>
        <v>30</v>
      </c>
      <c r="F16" s="48">
        <f>AVERAGE('Complete data'!F44:F46)</f>
        <v>5.2469170518560935</v>
      </c>
      <c r="G16" s="50">
        <f>AVERAGE('Complete data'!G44:G46)</f>
        <v>0</v>
      </c>
      <c r="H16" s="49">
        <f>AVERAGE('Complete data'!H44:H46)</f>
        <v>25.52936443898427</v>
      </c>
      <c r="I16" s="49">
        <f>AVERAGE('Complete data'!I44:I46)</f>
        <v>4.6371697125498832</v>
      </c>
      <c r="J16" s="49">
        <f>AVERAGE('Complete data'!J44:J46)</f>
        <v>45.7105264761611</v>
      </c>
      <c r="K16" s="51">
        <f>AVERAGE('Complete data'!K44:K46)</f>
        <v>186</v>
      </c>
    </row>
    <row r="17" spans="1:11" x14ac:dyDescent="0.3">
      <c r="A17" s="56"/>
      <c r="B17" s="7">
        <v>50</v>
      </c>
      <c r="C17" s="23">
        <f>AVERAGE('Complete data'!C47:C49)</f>
        <v>333.66666666666669</v>
      </c>
      <c r="D17" s="9">
        <f>AVERAGE('Complete data'!D47:D49)</f>
        <v>4.666666666666667</v>
      </c>
      <c r="E17" s="9">
        <f>AVERAGE('Complete data'!E47:E49)</f>
        <v>689.66666666666663</v>
      </c>
      <c r="F17" s="9">
        <f>AVERAGE('Complete data'!F47:F49)</f>
        <v>217.38965133452112</v>
      </c>
      <c r="G17" s="41">
        <f>AVERAGE('Complete data'!G47:G49)</f>
        <v>0</v>
      </c>
      <c r="H17" s="9">
        <f>AVERAGE('Complete data'!H47:H49)</f>
        <v>36.491741196330103</v>
      </c>
      <c r="I17" s="9">
        <f>AVERAGE('Complete data'!I47:I49)</f>
        <v>6.6283826782396504</v>
      </c>
      <c r="J17" s="9">
        <f>AVERAGE('Complete data'!J47:J49)</f>
        <v>65.391133308794863</v>
      </c>
      <c r="K17" s="12">
        <f>AVERAGE('Complete data'!K47:K49)</f>
        <v>186</v>
      </c>
    </row>
    <row r="18" spans="1:11" x14ac:dyDescent="0.3">
      <c r="A18" s="56"/>
      <c r="B18" s="6">
        <v>100</v>
      </c>
      <c r="C18" s="23">
        <f>AVERAGE('Complete data'!C50:C52)</f>
        <v>1088</v>
      </c>
      <c r="D18" s="9">
        <f>AVERAGE('Complete data'!D50:D52)</f>
        <v>6.666666666666667</v>
      </c>
      <c r="E18" s="9">
        <f>AVERAGE('Complete data'!E50:E52)</f>
        <v>2228.3333333333335</v>
      </c>
      <c r="F18" s="9">
        <f>AVERAGE('Complete data'!F50:F52)</f>
        <v>662.32070253733593</v>
      </c>
      <c r="G18" s="41">
        <f>AVERAGE('Complete data'!G50:G52)</f>
        <v>0</v>
      </c>
      <c r="H18" s="9">
        <f>AVERAGE('Complete data'!H50:H52)</f>
        <v>33.332901531827801</v>
      </c>
      <c r="I18" s="9">
        <f>AVERAGE('Complete data'!I50:I52)</f>
        <v>6.0546090673046677</v>
      </c>
      <c r="J18" s="9">
        <f>AVERAGE('Complete data'!J50:J52)</f>
        <v>59.762473312144571</v>
      </c>
      <c r="K18" s="12">
        <f>AVERAGE('Complete data'!K50:K52)</f>
        <v>186</v>
      </c>
    </row>
    <row r="19" spans="1:11" x14ac:dyDescent="0.3">
      <c r="A19" s="56"/>
      <c r="B19" s="6">
        <v>150</v>
      </c>
      <c r="C19" s="23">
        <f>AVERAGE('Complete data'!C53:C55)</f>
        <v>1573.6666666666667</v>
      </c>
      <c r="D19" s="9">
        <f>AVERAGE('Complete data'!D53:D55)</f>
        <v>5.666666666666667</v>
      </c>
      <c r="E19" s="9">
        <f>AVERAGE('Complete data'!E53:E55)</f>
        <v>3274.3333333333335</v>
      </c>
      <c r="F19" s="9">
        <f>AVERAGE('Complete data'!F53:F55)</f>
        <v>954.04457505557787</v>
      </c>
      <c r="G19" s="41">
        <f>AVERAGE('Complete data'!G53:G55)</f>
        <v>0</v>
      </c>
      <c r="H19" s="9">
        <f>AVERAGE('Complete data'!H53:H55)</f>
        <v>39.045267758904863</v>
      </c>
      <c r="I19" s="9">
        <f>AVERAGE('Complete data'!I53:I55)</f>
        <v>7.0922068390198332</v>
      </c>
      <c r="J19" s="9">
        <f>AVERAGE('Complete data'!J53:J55)</f>
        <v>70.100726909332494</v>
      </c>
      <c r="K19" s="12">
        <f>AVERAGE('Complete data'!K53:K55)</f>
        <v>186</v>
      </c>
    </row>
    <row r="20" spans="1:11" x14ac:dyDescent="0.3">
      <c r="A20" s="56"/>
      <c r="B20" s="6">
        <v>200</v>
      </c>
      <c r="C20" s="23">
        <f>AVERAGE('Complete data'!C56:C58)</f>
        <v>2181.6666666666665</v>
      </c>
      <c r="D20" s="9">
        <f>AVERAGE('Complete data'!D56:D58)</f>
        <v>5</v>
      </c>
      <c r="E20" s="9">
        <f>AVERAGE('Complete data'!E56:E58)</f>
        <v>4724.333333333333</v>
      </c>
      <c r="F20" s="9">
        <f>AVERAGE('Complete data'!F56:F58)</f>
        <v>1337.8406753564402</v>
      </c>
      <c r="G20" s="41">
        <f>AVERAGE('Complete data'!G56:G58)</f>
        <v>0</v>
      </c>
      <c r="H20" s="9">
        <f>AVERAGE('Complete data'!H56:H58)</f>
        <v>37.391104681062501</v>
      </c>
      <c r="I20" s="9">
        <f>AVERAGE('Complete data'!I56:I58)</f>
        <v>6.7917436237086264</v>
      </c>
      <c r="J20" s="9">
        <f>AVERAGE('Complete data'!J56:J58)</f>
        <v>67.169216754562299</v>
      </c>
      <c r="K20" s="12">
        <f>AVERAGE('Complete data'!K56:K58)</f>
        <v>186</v>
      </c>
    </row>
    <row r="21" spans="1:11" x14ac:dyDescent="0.3">
      <c r="A21" s="56"/>
      <c r="B21" s="46">
        <v>250</v>
      </c>
      <c r="C21" s="45">
        <f>AVERAGE('Complete data'!C59:C61)</f>
        <v>2655.6666666666665</v>
      </c>
      <c r="D21" s="44">
        <f>AVERAGE('Complete data'!D59:D61)</f>
        <v>1.6666666666666667</v>
      </c>
      <c r="E21" s="44">
        <f>AVERAGE('Complete data'!E59:E61)</f>
        <v>6268</v>
      </c>
      <c r="F21" s="44">
        <f>AVERAGE('Complete data'!F59:F61)</f>
        <v>1881.0208038309331</v>
      </c>
      <c r="G21" s="40">
        <f>AVERAGE('Complete data'!G59:G61)</f>
        <v>5.033998100664764E-2</v>
      </c>
      <c r="H21" s="44">
        <f>AVERAGE('Complete data'!H59:H61)</f>
        <v>36.905746982004331</v>
      </c>
      <c r="I21" s="44">
        <f>AVERAGE('Complete data'!I59:I61)</f>
        <v>11.075852132280025</v>
      </c>
      <c r="J21" s="44">
        <f>AVERAGE('Complete data'!J59:J61)</f>
        <v>62.999504637053725</v>
      </c>
      <c r="K21" s="36">
        <f>AVERAGE('Complete data'!K59:K61)</f>
        <v>308.22547388414034</v>
      </c>
    </row>
    <row r="22" spans="1:11" ht="15" thickBot="1" x14ac:dyDescent="0.35">
      <c r="A22" s="57"/>
      <c r="B22" s="5">
        <v>300</v>
      </c>
      <c r="C22" s="22">
        <f>AVERAGE('Complete data'!C62:C64)</f>
        <v>2360.3333333333335</v>
      </c>
      <c r="D22" s="15">
        <f>AVERAGE('Complete data'!D62:D64)</f>
        <v>2</v>
      </c>
      <c r="E22" s="15">
        <f>AVERAGE('Complete data'!E62:E64)</f>
        <v>6342.666666666667</v>
      </c>
      <c r="F22" s="15">
        <f>AVERAGE('Complete data'!F62:F64)</f>
        <v>2065.1169491242999</v>
      </c>
      <c r="G22" s="47">
        <f>AVERAGE('Complete data'!G62:G64)</f>
        <v>0.25111111111111067</v>
      </c>
      <c r="H22" s="15">
        <f>AVERAGE('Complete data'!H62:H64)</f>
        <v>42.802044362165226</v>
      </c>
      <c r="I22" s="15">
        <f>AVERAGE('Complete data'!I62:I64)</f>
        <v>33.201477594139533</v>
      </c>
      <c r="J22" s="15">
        <f>AVERAGE('Complete data'!J62:J64)</f>
        <v>57.629429396204564</v>
      </c>
      <c r="K22" s="17">
        <f>AVERAGE('Complete data'!K62:K64)</f>
        <v>795.69777777777733</v>
      </c>
    </row>
  </sheetData>
  <mergeCells count="3">
    <mergeCell ref="A9:A15"/>
    <mergeCell ref="A2:A8"/>
    <mergeCell ref="A16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data</vt:lpstr>
      <vt:lpstr>Avg.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David ALFONSO DIAZ</dc:creator>
  <cp:lastModifiedBy>Ivan David ALFONSO DIAZ</cp:lastModifiedBy>
  <dcterms:created xsi:type="dcterms:W3CDTF">2025-04-18T08:48:52Z</dcterms:created>
  <dcterms:modified xsi:type="dcterms:W3CDTF">2025-04-25T17:33:23Z</dcterms:modified>
</cp:coreProperties>
</file>