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-building\eureca_building\example_scripts\"/>
    </mc:Choice>
  </mc:AlternateContent>
  <xr:revisionPtr revIDLastSave="0" documentId="13_ncr:1_{0990ECF3-CD09-4E2E-B90A-E146CB83E416}" xr6:coauthVersionLast="36" xr6:coauthVersionMax="45" xr10:uidLastSave="{00000000-0000-0000-0000-000000000000}"/>
  <bookViews>
    <workbookView xWindow="1710" yWindow="225" windowWidth="17985" windowHeight="10440" tabRatio="823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</workbook>
</file>

<file path=xl/calcChain.xml><?xml version="1.0" encoding="utf-8"?>
<calcChain xmlns="http://schemas.openxmlformats.org/spreadsheetml/2006/main">
  <c r="E23" i="6" l="1"/>
  <c r="E33" i="6" l="1"/>
  <c r="E31" i="6"/>
  <c r="F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Prataviera Enrico</author>
  </authors>
  <commentList>
    <comment ref="F1" authorId="0" shapeId="0" xr:uid="{87576426-2F41-4C3B-B3C5-17FB4AA48BC6}">
      <text>
        <r>
          <rPr>
            <b/>
            <sz val="9"/>
            <color indexed="81"/>
            <rFont val="Tahoma"/>
            <charset val="1"/>
          </rPr>
          <t>Prataviera Enrico:</t>
        </r>
        <r>
          <rPr>
            <sz val="9"/>
            <color indexed="81"/>
            <rFont val="Tahoma"/>
            <charset val="1"/>
          </rPr>
          <t xml:space="preserve">
0 = no frame
</t>
        </r>
      </text>
    </comment>
  </commentList>
</comments>
</file>

<file path=xl/sharedStrings.xml><?xml version="1.0" encoding="utf-8"?>
<sst xmlns="http://schemas.openxmlformats.org/spreadsheetml/2006/main" count="316" uniqueCount="135">
  <si>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</si>
  <si>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</si>
  <si>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</si>
  <si>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</si>
  <si>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</si>
  <si>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</si>
  <si>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</si>
  <si>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</si>
  <si>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</si>
  <si>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</si>
  <si>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</si>
  <si>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</si>
  <si>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</si>
  <si>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</si>
  <si>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</si>
  <si>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</si>
  <si>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</si>
  <si>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</si>
  <si>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</si>
  <si>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</si>
  <si>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</si>
  <si>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Opaque</t>
  </si>
  <si>
    <t>Asim</t>
  </si>
  <si>
    <t>Single glazing, wood frame</t>
  </si>
  <si>
    <t>Double glazing, air filled, metal frame without thermal break</t>
  </si>
  <si>
    <t>Low-e double glazing, air/gas filled, wood frame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</si>
  <si>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</si>
  <si>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</si>
  <si>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</si>
  <si>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</si>
  <si>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</si>
  <si>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</si>
  <si>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</si>
  <si>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</si>
  <si>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</si>
  <si>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</si>
  <si>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</si>
  <si>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</si>
  <si>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</si>
  <si>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</si>
  <si>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</si>
  <si>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</si>
  <si>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</si>
  <si>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</si>
  <si>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</si>
  <si>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</si>
  <si>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</si>
  <si>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</si>
  <si>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</si>
  <si>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</si>
  <si>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</si>
  <si>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</si>
  <si>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</si>
  <si>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</si>
  <si>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</si>
  <si>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</si>
  <si>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</si>
  <si>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</si>
  <si>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</si>
  <si>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</si>
  <si>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</si>
  <si>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</si>
  <si>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</si>
  <si>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</si>
  <si>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</si>
  <si>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</si>
  <si>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</si>
  <si>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</si>
  <si>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</si>
  <si>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</si>
  <si>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</si>
  <si>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</si>
  <si>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</si>
  <si>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</si>
  <si>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Hollow tiles and plaster (6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</si>
  <si>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</si>
  <si>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</si>
  <si>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</si>
  <si>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</si>
  <si>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</si>
  <si>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Brick-concrete slab - lightweight screed (6 cm)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</si>
  <si>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</si>
  <si>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</si>
  <si>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</si>
  <si>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</si>
  <si>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</si>
  <si>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slab, insulated (24 cm + 5 cm)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</si>
  <si>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</si>
  <si>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</si>
  <si>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</si>
  <si>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</si>
  <si>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</si>
  <si>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</si>
  <si>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</si>
  <si>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</si>
  <si>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1945-1960</t>
  </si>
  <si>
    <t>1981-1990</t>
  </si>
  <si>
    <t>2005-2010</t>
  </si>
  <si>
    <t>Air gap with insulation (4cm)</t>
  </si>
  <si>
    <t>età</t>
  </si>
  <si>
    <t>U [W/(m²K)]</t>
  </si>
  <si>
    <t>visible_transmittance [-]</t>
  </si>
  <si>
    <t>frame_factor [-]</t>
  </si>
  <si>
    <t>shading_coef_ext [-]</t>
  </si>
  <si>
    <t>Solar_Heat_Gain_Coef [-]</t>
  </si>
  <si>
    <t>Thickness [m]</t>
  </si>
  <si>
    <t>Conductivity [W/(m K)]</t>
  </si>
  <si>
    <t>Density [kg/m³]</t>
  </si>
  <si>
    <t>Specific_heat [J/(kg K)]</t>
  </si>
  <si>
    <t>Thermal_absorptance [-]</t>
  </si>
  <si>
    <t>Thermal_resistance [(m2 K)/W]</t>
  </si>
  <si>
    <t>Material_type</t>
  </si>
  <si>
    <t>AirGapMaterial</t>
  </si>
  <si>
    <t>shading_coef_int [-]</t>
  </si>
  <si>
    <t>U-value [W/(m2 K)]</t>
  </si>
  <si>
    <t>Weight class</t>
  </si>
  <si>
    <t>tilted roof with cavity between rafters</t>
  </si>
  <si>
    <t>timber frame</t>
  </si>
  <si>
    <t>natural stone floor on soil</t>
  </si>
  <si>
    <t>wooden beam ceiling</t>
  </si>
  <si>
    <t>tilted roof with clay/straw filling between rafters</t>
  </si>
  <si>
    <t>brickwork</t>
  </si>
  <si>
    <t>wooden beam ceiling with visible beams</t>
  </si>
  <si>
    <t>masonry of natural stones or bricks</t>
  </si>
  <si>
    <t>vault ceiling</t>
  </si>
  <si>
    <t>tilted roof with wood fiberboard planking</t>
  </si>
  <si>
    <t>concrete ceiling with steel beams and wooden flooring</t>
  </si>
  <si>
    <t>brickwork, two layers</t>
  </si>
  <si>
    <t>tilted roof with masonry between rafters</t>
  </si>
  <si>
    <t>concrete ceiling with wooden flooring</t>
  </si>
  <si>
    <t>Mansory</t>
  </si>
  <si>
    <t>cavity blocks ceiling</t>
  </si>
  <si>
    <t>concrete ceiling</t>
  </si>
  <si>
    <t>Light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</si>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</sst>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4"/>
  <sheetViews>
    <sheetView tabSelected="1" zoomScale="80" zoomScaleNormal="80" workbookViewId="0">
      <pane ySplit="1" topLeftCell="A2" activePane="bottomLeft" state="frozen"/>
      <selection pane="bottomLeft" activeCell="H4" sqref="H4"/>
    </sheetView>
  </sheetViews>
  <sheetFormatPr defaultColWidth="8.5703125" defaultRowHeight="15" x14ac:dyDescent="0.25"/>
  <cols>
    <col min="1" max="1" width="16.28515625" style="7" customWidth="1"/>
    <col min="2" max="5" width="12.7109375" style="7" customWidth="1"/>
    <col min="6" max="6" width="12.5703125" style="7" customWidth="1"/>
    <col min="7" max="7" width="13.5703125" style="7" customWidth="1"/>
    <col min="8" max="8" width="10.85546875" style="7" customWidth="1"/>
    <col min="9" max="1014" width="8.5703125" style="7"/>
    <col min="1015" max="1024" width="9.140625" style="7" customWidth="1"/>
    <col min="1025" max="16384" width="8.5703125" style="7"/>
  </cols>
  <sheetData>
    <row r="1" spans="1:1025" s="6" customFormat="1" x14ac:dyDescent="0.25">
      <c r="A1" s="6" t="s">
        <v>0</v>
      </c>
      <c r="B1" s="6" t="s">
        <v>1</v>
      </c>
      <c r="C1" s="6" t="s">
        <v>99</v>
      </c>
      <c r="D1" s="6" t="s">
        <v>2</v>
      </c>
      <c r="E1" s="6" t="s">
        <v>3</v>
      </c>
      <c r="F1" s="7" t="s">
        <v>4</v>
      </c>
      <c r="G1" s="6" t="s">
        <v>5</v>
      </c>
      <c r="H1" s="6" t="s">
        <v>6</v>
      </c>
      <c r="I1" s="6" t="s">
        <v>7</v>
      </c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s="6" customFormat="1" x14ac:dyDescent="0.25">
      <c r="A2" s="7">
        <v>3</v>
      </c>
      <c r="B2" s="7" t="s">
        <v>95</v>
      </c>
      <c r="C2" s="7" t="s">
        <v>95</v>
      </c>
      <c r="D2" s="8">
        <v>13</v>
      </c>
      <c r="E2" s="8">
        <v>16</v>
      </c>
      <c r="F2" s="8">
        <v>17</v>
      </c>
      <c r="G2" s="8">
        <v>14</v>
      </c>
      <c r="H2" s="8">
        <v>18</v>
      </c>
      <c r="I2" s="8">
        <v>2</v>
      </c>
      <c r="AMB2" s="7"/>
      <c r="AMC2" s="7"/>
      <c r="AMD2" s="7"/>
      <c r="AME2" s="7"/>
      <c r="AMF2" s="7"/>
      <c r="AMG2" s="7"/>
      <c r="AMH2" s="7"/>
      <c r="AMI2" s="7"/>
      <c r="AMJ2" s="7"/>
      <c r="AMK2" s="7"/>
    </row>
    <row r="3" spans="1:1025" s="6" customFormat="1" x14ac:dyDescent="0.25">
      <c r="A3" s="7">
        <v>6</v>
      </c>
      <c r="B3" s="7" t="s">
        <v>96</v>
      </c>
      <c r="C3" s="7" t="s">
        <v>96</v>
      </c>
      <c r="D3" s="8">
        <v>34</v>
      </c>
      <c r="E3" s="8">
        <v>37</v>
      </c>
      <c r="F3" s="8">
        <v>38</v>
      </c>
      <c r="G3" s="8">
        <v>35</v>
      </c>
      <c r="H3" s="8">
        <v>70</v>
      </c>
      <c r="I3" s="8">
        <v>3</v>
      </c>
      <c r="AMB3" s="7"/>
      <c r="AMC3" s="7"/>
      <c r="AMD3" s="7"/>
      <c r="AME3" s="7"/>
      <c r="AMF3" s="7"/>
      <c r="AMG3" s="7"/>
      <c r="AMH3" s="7"/>
      <c r="AMI3" s="7"/>
      <c r="AMJ3" s="7"/>
      <c r="AMK3" s="7"/>
    </row>
    <row r="4" spans="1:1025" s="6" customFormat="1" x14ac:dyDescent="0.25">
      <c r="A4" s="7">
        <v>9</v>
      </c>
      <c r="B4" s="7" t="s">
        <v>97</v>
      </c>
      <c r="C4" s="7" t="s">
        <v>97</v>
      </c>
      <c r="D4" s="8">
        <v>55</v>
      </c>
      <c r="E4" s="8">
        <v>57</v>
      </c>
      <c r="F4" s="8">
        <v>58</v>
      </c>
      <c r="G4" s="8">
        <v>70</v>
      </c>
      <c r="H4" s="8">
        <v>59</v>
      </c>
      <c r="I4" s="8">
        <v>5</v>
      </c>
      <c r="AMB4" s="7"/>
      <c r="AMC4" s="7"/>
      <c r="AMD4" s="7"/>
      <c r="AME4" s="7"/>
      <c r="AMF4" s="7"/>
      <c r="AMG4" s="7"/>
      <c r="AMH4" s="7"/>
      <c r="AMI4" s="7"/>
      <c r="AMJ4" s="7"/>
      <c r="AMK4" s="7"/>
    </row>
    <row r="5" spans="1:1025" s="6" customFormat="1" x14ac:dyDescent="0.25">
      <c r="A5" s="7"/>
      <c r="B5" s="7"/>
      <c r="C5" s="7"/>
      <c r="D5" s="8"/>
      <c r="E5" s="8"/>
      <c r="F5" s="8"/>
      <c r="G5" s="8"/>
      <c r="H5" s="8"/>
      <c r="I5" s="8"/>
      <c r="AMB5" s="7"/>
      <c r="AMC5" s="7"/>
      <c r="AMD5" s="7"/>
      <c r="AME5" s="7"/>
      <c r="AMF5" s="7"/>
      <c r="AMG5" s="7"/>
      <c r="AMH5" s="7"/>
      <c r="AMI5" s="7"/>
      <c r="AMJ5" s="7"/>
      <c r="AMK5" s="7"/>
    </row>
    <row r="6" spans="1:1025" s="6" customFormat="1" x14ac:dyDescent="0.25"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5" s="6" customFormat="1" x14ac:dyDescent="0.25"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5" s="6" customFormat="1" x14ac:dyDescent="0.25"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5" x14ac:dyDescent="0.25">
      <c r="A9" s="6"/>
      <c r="B9" s="6"/>
      <c r="C9" s="6"/>
      <c r="D9" s="6"/>
      <c r="E9" s="6"/>
      <c r="F9" s="6"/>
      <c r="G9" s="6"/>
      <c r="H9" s="6"/>
    </row>
    <row r="10" spans="1:1025" x14ac:dyDescent="0.25">
      <c r="A10" s="6"/>
      <c r="B10" s="6"/>
      <c r="C10" s="6"/>
      <c r="D10" s="6"/>
      <c r="E10" s="6"/>
      <c r="F10" s="6"/>
      <c r="G10" s="6"/>
      <c r="H10" s="6"/>
    </row>
    <row r="11" spans="1:1025" x14ac:dyDescent="0.25">
      <c r="A11" s="6"/>
    </row>
    <row r="12" spans="1:1025" x14ac:dyDescent="0.25">
      <c r="A12" s="6"/>
    </row>
    <row r="13" spans="1:1025" x14ac:dyDescent="0.25">
      <c r="A13" s="6"/>
    </row>
    <row r="14" spans="1:1025" x14ac:dyDescent="0.25">
      <c r="A14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2" sqref="B2:B5"/>
    </sheetView>
  </sheetViews>
  <sheetFormatPr defaultColWidth="8.5703125" defaultRowHeight="15" x14ac:dyDescent="0.25"/>
  <cols>
    <col min="2" max="2" width="18.140625" customWidth="1"/>
  </cols>
  <sheetData>
    <row r="1" spans="1:2" x14ac:dyDescent="0.25">
      <c r="A1" t="s">
        <v>0</v>
      </c>
      <c r="B1" t="s">
        <v>8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8"/>
  <sheetViews>
    <sheetView zoomScale="80" zoomScaleNormal="80" workbookViewId="0">
      <pane ySplit="1" topLeftCell="A23" activePane="bottomLeft" state="frozen"/>
      <selection pane="bottomLeft" activeCell="D45" sqref="D45"/>
    </sheetView>
  </sheetViews>
  <sheetFormatPr defaultColWidth="9.140625" defaultRowHeight="15" x14ac:dyDescent="0.25"/>
  <cols>
    <col min="1" max="1" width="5.7109375" style="6" customWidth="1"/>
    <col min="2" max="2" width="23" style="6" bestFit="1" customWidth="1"/>
    <col min="3" max="5" width="21.140625" style="6" customWidth="1"/>
    <col min="6" max="15" width="13.28515625" style="6" customWidth="1"/>
    <col min="16" max="16" width="14.28515625" style="6" customWidth="1"/>
    <col min="17" max="1025" width="9.140625" style="6"/>
    <col min="1026" max="16384" width="9.140625" style="7"/>
  </cols>
  <sheetData>
    <row r="1" spans="1:16" s="9" customFormat="1" ht="30" x14ac:dyDescent="0.25">
      <c r="A1" s="9" t="s">
        <v>0</v>
      </c>
      <c r="B1" s="9" t="s">
        <v>1</v>
      </c>
      <c r="C1" s="9" t="s">
        <v>8</v>
      </c>
      <c r="D1" s="28" t="s">
        <v>114</v>
      </c>
      <c r="E1" s="28" t="s">
        <v>115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</row>
    <row r="2" spans="1:16" ht="45" x14ac:dyDescent="0.25">
      <c r="A2" s="1">
        <v>13</v>
      </c>
      <c r="B2" s="1" t="s">
        <v>75</v>
      </c>
      <c r="C2" s="7" t="s">
        <v>2</v>
      </c>
      <c r="D2" s="7"/>
      <c r="E2" s="7"/>
      <c r="F2" s="6" t="s">
        <v>22</v>
      </c>
      <c r="G2" s="1">
        <v>20</v>
      </c>
      <c r="H2" s="1">
        <v>19</v>
      </c>
      <c r="I2" s="1">
        <v>18</v>
      </c>
      <c r="J2" s="1">
        <v>17</v>
      </c>
      <c r="K2" s="1">
        <v>16</v>
      </c>
      <c r="L2" s="1">
        <v>4</v>
      </c>
      <c r="M2" s="1"/>
      <c r="N2" s="1"/>
      <c r="O2" s="1"/>
    </row>
    <row r="3" spans="1:16" x14ac:dyDescent="0.25">
      <c r="A3" s="1">
        <v>14</v>
      </c>
      <c r="B3" s="7" t="s">
        <v>76</v>
      </c>
      <c r="C3" s="7" t="s">
        <v>5</v>
      </c>
      <c r="D3" s="7"/>
      <c r="E3" s="7"/>
      <c r="F3" s="6" t="s">
        <v>22</v>
      </c>
      <c r="G3" s="1">
        <v>3</v>
      </c>
      <c r="H3" s="1">
        <v>23</v>
      </c>
      <c r="I3" s="1">
        <v>22</v>
      </c>
      <c r="J3" s="1">
        <v>21</v>
      </c>
      <c r="K3" s="1">
        <v>4</v>
      </c>
      <c r="L3" s="1"/>
      <c r="M3" s="1"/>
      <c r="N3" s="1"/>
      <c r="O3" s="1"/>
    </row>
    <row r="4" spans="1:16" x14ac:dyDescent="0.25">
      <c r="A4" s="1">
        <v>15</v>
      </c>
      <c r="B4" s="7" t="s">
        <v>77</v>
      </c>
      <c r="C4" s="7" t="s">
        <v>5</v>
      </c>
      <c r="D4" s="7"/>
      <c r="E4" s="7"/>
      <c r="F4" s="6" t="s">
        <v>22</v>
      </c>
      <c r="G4" s="1">
        <v>3</v>
      </c>
      <c r="H4" s="1">
        <v>24</v>
      </c>
      <c r="I4" s="1">
        <v>4</v>
      </c>
      <c r="J4" s="1"/>
      <c r="K4" s="1"/>
      <c r="L4" s="1"/>
      <c r="M4" s="1"/>
      <c r="N4" s="1"/>
      <c r="O4" s="1"/>
    </row>
    <row r="5" spans="1:16" ht="60" x14ac:dyDescent="0.25">
      <c r="A5" s="1">
        <v>16</v>
      </c>
      <c r="B5" s="1" t="s">
        <v>78</v>
      </c>
      <c r="C5" s="7" t="s">
        <v>3</v>
      </c>
      <c r="D5" s="7"/>
      <c r="E5" s="7"/>
      <c r="F5" s="6" t="s">
        <v>22</v>
      </c>
      <c r="G5" s="1">
        <v>6</v>
      </c>
      <c r="H5" s="1">
        <v>7</v>
      </c>
      <c r="I5" s="1">
        <v>8</v>
      </c>
      <c r="J5" s="1">
        <v>12</v>
      </c>
      <c r="K5" s="1"/>
      <c r="L5" s="1"/>
      <c r="M5" s="1"/>
      <c r="N5" s="1"/>
      <c r="O5" s="1"/>
    </row>
    <row r="6" spans="1:16" ht="45" x14ac:dyDescent="0.25">
      <c r="A6" s="1">
        <v>17</v>
      </c>
      <c r="B6" s="1" t="s">
        <v>79</v>
      </c>
      <c r="C6" s="7" t="s">
        <v>4</v>
      </c>
      <c r="D6" s="7"/>
      <c r="E6" s="7"/>
      <c r="F6" s="6" t="s">
        <v>20</v>
      </c>
      <c r="G6" s="1">
        <v>12</v>
      </c>
      <c r="H6" s="1">
        <v>26</v>
      </c>
      <c r="I6" s="1">
        <v>27</v>
      </c>
      <c r="J6" s="1">
        <v>26</v>
      </c>
      <c r="K6" s="1">
        <v>28</v>
      </c>
      <c r="L6" s="1">
        <v>3</v>
      </c>
      <c r="M6" s="1"/>
      <c r="N6" s="1"/>
      <c r="O6" s="1"/>
    </row>
    <row r="7" spans="1:16" ht="30" x14ac:dyDescent="0.25">
      <c r="A7" s="1">
        <v>18</v>
      </c>
      <c r="B7" s="1" t="s">
        <v>74</v>
      </c>
      <c r="C7" s="7" t="s">
        <v>6</v>
      </c>
      <c r="D7" s="7"/>
      <c r="E7" s="7"/>
      <c r="F7" s="6" t="s">
        <v>20</v>
      </c>
      <c r="G7" s="1">
        <v>14</v>
      </c>
      <c r="H7" s="1">
        <v>13</v>
      </c>
      <c r="I7" s="1">
        <v>14</v>
      </c>
      <c r="J7" s="1"/>
      <c r="K7" s="1"/>
      <c r="L7" s="1"/>
      <c r="M7" s="1"/>
      <c r="N7" s="1"/>
      <c r="O7" s="1"/>
    </row>
    <row r="8" spans="1:16" ht="45" x14ac:dyDescent="0.25">
      <c r="A8" s="1">
        <v>19</v>
      </c>
      <c r="B8" s="1" t="s">
        <v>79</v>
      </c>
      <c r="C8" s="7" t="s">
        <v>4</v>
      </c>
      <c r="D8" s="7"/>
      <c r="E8" s="7"/>
      <c r="F8" s="6" t="s">
        <v>20</v>
      </c>
      <c r="G8" s="1">
        <v>3</v>
      </c>
      <c r="H8" s="1">
        <v>28</v>
      </c>
      <c r="I8" s="1">
        <v>26</v>
      </c>
      <c r="J8" s="1">
        <v>27</v>
      </c>
      <c r="K8" s="1">
        <v>26</v>
      </c>
      <c r="L8" s="1">
        <v>12</v>
      </c>
      <c r="M8" s="1"/>
      <c r="N8" s="1"/>
      <c r="O8" s="1"/>
    </row>
    <row r="9" spans="1:16" ht="45" x14ac:dyDescent="0.25">
      <c r="A9" s="1">
        <v>34</v>
      </c>
      <c r="B9" s="1" t="s">
        <v>82</v>
      </c>
      <c r="C9" s="7" t="s">
        <v>2</v>
      </c>
      <c r="D9" s="7"/>
      <c r="E9" s="7"/>
      <c r="F9" s="6" t="s">
        <v>22</v>
      </c>
      <c r="G9" s="1">
        <v>40</v>
      </c>
      <c r="H9" s="1">
        <v>41</v>
      </c>
      <c r="I9" s="1">
        <v>20</v>
      </c>
      <c r="J9" s="1">
        <v>39</v>
      </c>
      <c r="K9" s="1">
        <v>26</v>
      </c>
      <c r="L9" s="1">
        <v>17</v>
      </c>
      <c r="M9" s="1">
        <v>28</v>
      </c>
      <c r="N9" s="1">
        <v>4</v>
      </c>
      <c r="O9" s="7"/>
    </row>
    <row r="10" spans="1:16" x14ac:dyDescent="0.25">
      <c r="A10" s="1">
        <v>35</v>
      </c>
      <c r="B10" s="7" t="s">
        <v>83</v>
      </c>
      <c r="C10" s="7" t="s">
        <v>5</v>
      </c>
      <c r="D10" s="7"/>
      <c r="E10" s="7"/>
      <c r="F10" s="6" t="s">
        <v>22</v>
      </c>
      <c r="G10" s="1">
        <v>3</v>
      </c>
      <c r="H10" s="1">
        <v>34</v>
      </c>
      <c r="I10" s="1">
        <v>35</v>
      </c>
      <c r="J10" s="1">
        <v>21</v>
      </c>
      <c r="K10" s="1">
        <v>4</v>
      </c>
      <c r="L10" s="7"/>
      <c r="M10" s="7"/>
      <c r="N10" s="7"/>
      <c r="O10" s="7"/>
    </row>
    <row r="11" spans="1:16" x14ac:dyDescent="0.25">
      <c r="A11" s="1">
        <v>36</v>
      </c>
      <c r="B11" s="7" t="s">
        <v>84</v>
      </c>
      <c r="C11" s="7" t="s">
        <v>5</v>
      </c>
      <c r="D11" s="7"/>
      <c r="E11" s="7"/>
      <c r="F11" s="6" t="s">
        <v>22</v>
      </c>
      <c r="G11" s="1">
        <v>3</v>
      </c>
      <c r="H11" s="1">
        <v>36</v>
      </c>
      <c r="I11" s="1">
        <v>37</v>
      </c>
      <c r="J11" s="1">
        <v>38</v>
      </c>
      <c r="K11" s="1">
        <v>4</v>
      </c>
      <c r="L11" s="7"/>
      <c r="M11" s="7"/>
      <c r="N11" s="7"/>
      <c r="O11" s="7"/>
    </row>
    <row r="12" spans="1:16" ht="60" x14ac:dyDescent="0.25">
      <c r="A12" s="1">
        <v>37</v>
      </c>
      <c r="B12" s="1" t="s">
        <v>85</v>
      </c>
      <c r="C12" s="7" t="s">
        <v>3</v>
      </c>
      <c r="D12" s="7"/>
      <c r="E12" s="7"/>
      <c r="F12" s="6" t="s">
        <v>22</v>
      </c>
      <c r="G12" s="1">
        <v>6</v>
      </c>
      <c r="H12" s="1">
        <v>7</v>
      </c>
      <c r="I12" s="1">
        <v>8</v>
      </c>
      <c r="J12" s="1">
        <v>12</v>
      </c>
      <c r="K12" s="7"/>
      <c r="L12" s="7"/>
      <c r="M12" s="7"/>
      <c r="N12" s="7"/>
      <c r="O12" s="7"/>
    </row>
    <row r="13" spans="1:16" ht="45" x14ac:dyDescent="0.25">
      <c r="A13" s="1">
        <v>38</v>
      </c>
      <c r="B13" s="1" t="s">
        <v>80</v>
      </c>
      <c r="C13" s="7" t="s">
        <v>4</v>
      </c>
      <c r="D13" s="7"/>
      <c r="E13" s="7"/>
      <c r="F13" s="6" t="s">
        <v>20</v>
      </c>
      <c r="G13" s="1">
        <v>12</v>
      </c>
      <c r="H13" s="1">
        <v>26</v>
      </c>
      <c r="I13" s="1">
        <v>33</v>
      </c>
      <c r="J13" s="1">
        <v>26</v>
      </c>
      <c r="K13" s="1">
        <v>17</v>
      </c>
      <c r="L13" s="1">
        <v>28</v>
      </c>
      <c r="M13" s="1">
        <v>3</v>
      </c>
      <c r="N13" s="7"/>
      <c r="O13" s="7"/>
    </row>
    <row r="14" spans="1:16" ht="30" x14ac:dyDescent="0.25">
      <c r="A14" s="1">
        <v>39</v>
      </c>
      <c r="B14" s="1" t="s">
        <v>81</v>
      </c>
      <c r="C14" s="7" t="s">
        <v>6</v>
      </c>
      <c r="D14" s="7"/>
      <c r="E14" s="7"/>
      <c r="F14" s="6" t="s">
        <v>20</v>
      </c>
      <c r="G14" s="1">
        <v>14</v>
      </c>
      <c r="H14" s="1">
        <v>25</v>
      </c>
      <c r="I14" s="1">
        <v>14</v>
      </c>
      <c r="J14" s="7"/>
      <c r="K14" s="7"/>
      <c r="L14" s="7"/>
      <c r="M14" s="7"/>
      <c r="N14" s="7"/>
      <c r="O14" s="7"/>
    </row>
    <row r="15" spans="1:16" ht="45" x14ac:dyDescent="0.25">
      <c r="A15" s="1">
        <v>50</v>
      </c>
      <c r="B15" s="1" t="s">
        <v>87</v>
      </c>
      <c r="C15" s="7" t="s">
        <v>5</v>
      </c>
      <c r="D15" s="7"/>
      <c r="E15" s="7"/>
      <c r="F15" s="6" t="s">
        <v>22</v>
      </c>
      <c r="G15" s="1">
        <v>3</v>
      </c>
      <c r="H15" s="1">
        <v>37</v>
      </c>
      <c r="I15" s="1">
        <v>51</v>
      </c>
      <c r="J15" s="1">
        <v>45</v>
      </c>
      <c r="K15" s="1">
        <v>4</v>
      </c>
      <c r="L15" s="1"/>
      <c r="M15" s="7"/>
      <c r="N15" s="7"/>
      <c r="O15" s="7"/>
    </row>
    <row r="16" spans="1:16" ht="60" x14ac:dyDescent="0.25">
      <c r="A16" s="1">
        <v>51</v>
      </c>
      <c r="B16" s="1" t="s">
        <v>88</v>
      </c>
      <c r="C16" s="7" t="s">
        <v>3</v>
      </c>
      <c r="D16" s="7"/>
      <c r="E16" s="7"/>
      <c r="F16" s="6" t="s">
        <v>22</v>
      </c>
      <c r="G16" s="1">
        <v>6</v>
      </c>
      <c r="H16" s="1">
        <v>46</v>
      </c>
      <c r="I16" s="1">
        <v>43</v>
      </c>
      <c r="J16" s="1">
        <v>8</v>
      </c>
      <c r="K16" s="1">
        <v>12</v>
      </c>
      <c r="L16" s="7"/>
      <c r="M16" s="7"/>
      <c r="N16" s="7"/>
      <c r="O16" s="7"/>
    </row>
    <row r="17" spans="1:1025" ht="45" x14ac:dyDescent="0.25">
      <c r="A17" s="1">
        <v>52</v>
      </c>
      <c r="B17" s="1" t="s">
        <v>89</v>
      </c>
      <c r="C17" s="7" t="s">
        <v>4</v>
      </c>
      <c r="D17" s="7"/>
      <c r="E17" s="7"/>
      <c r="F17" s="6" t="s">
        <v>20</v>
      </c>
      <c r="G17" s="1">
        <v>12</v>
      </c>
      <c r="H17" s="1">
        <v>26</v>
      </c>
      <c r="I17" s="1">
        <v>41</v>
      </c>
      <c r="J17" s="1">
        <v>33</v>
      </c>
      <c r="K17" s="1">
        <v>26</v>
      </c>
      <c r="L17" s="1">
        <v>17</v>
      </c>
      <c r="M17" s="1">
        <v>43</v>
      </c>
      <c r="N17" s="1">
        <v>3</v>
      </c>
      <c r="O17" s="7"/>
    </row>
    <row r="18" spans="1:1025" ht="30" x14ac:dyDescent="0.25">
      <c r="A18" s="1">
        <v>53</v>
      </c>
      <c r="B18" s="1" t="s">
        <v>81</v>
      </c>
      <c r="C18" s="7" t="s">
        <v>6</v>
      </c>
      <c r="D18" s="7"/>
      <c r="E18" s="7"/>
      <c r="F18" s="6" t="s">
        <v>20</v>
      </c>
      <c r="G18" s="1">
        <v>14</v>
      </c>
      <c r="H18" s="1">
        <v>25</v>
      </c>
      <c r="I18" s="1">
        <v>14</v>
      </c>
      <c r="J18" s="7"/>
      <c r="K18" s="7"/>
      <c r="L18" s="7"/>
      <c r="M18" s="7"/>
      <c r="N18" s="7"/>
      <c r="O18" s="7"/>
    </row>
    <row r="19" spans="1:1025" ht="45" x14ac:dyDescent="0.25">
      <c r="A19" s="1">
        <v>54</v>
      </c>
      <c r="B19" s="1" t="s">
        <v>89</v>
      </c>
      <c r="C19" s="7" t="s">
        <v>4</v>
      </c>
      <c r="D19" s="7"/>
      <c r="E19" s="7"/>
      <c r="F19" s="6" t="s">
        <v>20</v>
      </c>
      <c r="G19" s="1">
        <v>3</v>
      </c>
      <c r="H19" s="1">
        <v>43</v>
      </c>
      <c r="I19" s="1">
        <v>17</v>
      </c>
      <c r="J19" s="1">
        <v>26</v>
      </c>
      <c r="K19" s="1">
        <v>33</v>
      </c>
      <c r="L19" s="1">
        <v>41</v>
      </c>
      <c r="M19" s="1">
        <v>26</v>
      </c>
      <c r="N19" s="1">
        <v>12</v>
      </c>
      <c r="O19" s="7"/>
    </row>
    <row r="20" spans="1:1025" ht="60" x14ac:dyDescent="0.25">
      <c r="A20" s="1">
        <v>55</v>
      </c>
      <c r="B20" s="1" t="s">
        <v>90</v>
      </c>
      <c r="C20" s="6" t="s">
        <v>2</v>
      </c>
      <c r="F20" s="6" t="s">
        <v>22</v>
      </c>
      <c r="G20" s="1">
        <v>40</v>
      </c>
      <c r="H20" s="1">
        <v>49</v>
      </c>
      <c r="I20" s="1">
        <v>20</v>
      </c>
      <c r="J20" s="1">
        <v>39</v>
      </c>
      <c r="K20" s="1">
        <v>26</v>
      </c>
      <c r="L20" s="1">
        <v>17</v>
      </c>
      <c r="M20" s="1">
        <v>43</v>
      </c>
      <c r="N20" s="1">
        <v>4</v>
      </c>
      <c r="O20" s="7"/>
    </row>
    <row r="21" spans="1:1025" x14ac:dyDescent="0.25">
      <c r="A21" s="1">
        <v>56</v>
      </c>
      <c r="B21" s="17" t="s">
        <v>91</v>
      </c>
      <c r="C21" s="7" t="s">
        <v>5</v>
      </c>
      <c r="D21" s="7"/>
      <c r="E21" s="7"/>
      <c r="F21" s="6" t="s">
        <v>22</v>
      </c>
      <c r="G21" s="1">
        <v>3</v>
      </c>
      <c r="H21" s="1">
        <v>49</v>
      </c>
      <c r="I21" s="1">
        <v>53</v>
      </c>
      <c r="J21" s="1">
        <v>4</v>
      </c>
      <c r="K21" s="7"/>
      <c r="L21" s="7"/>
      <c r="M21" s="7"/>
      <c r="N21" s="7"/>
      <c r="O21" s="7"/>
    </row>
    <row r="22" spans="1:1025" ht="60" x14ac:dyDescent="0.25">
      <c r="A22" s="1">
        <v>57</v>
      </c>
      <c r="B22" s="1" t="s">
        <v>92</v>
      </c>
      <c r="C22" s="7" t="s">
        <v>3</v>
      </c>
      <c r="D22" s="7"/>
      <c r="E22" s="7"/>
      <c r="F22" s="6" t="s">
        <v>22</v>
      </c>
      <c r="G22" s="1">
        <v>6</v>
      </c>
      <c r="H22" s="1">
        <v>46</v>
      </c>
      <c r="I22" s="1">
        <v>49</v>
      </c>
      <c r="J22" s="1">
        <v>8</v>
      </c>
      <c r="K22" s="1">
        <v>12</v>
      </c>
      <c r="L22" s="7"/>
      <c r="M22" s="7"/>
      <c r="N22" s="7"/>
      <c r="O22" s="7"/>
    </row>
    <row r="23" spans="1:1025" ht="45" x14ac:dyDescent="0.25">
      <c r="A23" s="1">
        <v>58</v>
      </c>
      <c r="B23" s="1" t="s">
        <v>93</v>
      </c>
      <c r="C23" s="7" t="s">
        <v>4</v>
      </c>
      <c r="D23" s="7"/>
      <c r="E23" s="7"/>
      <c r="F23" s="6" t="s">
        <v>20</v>
      </c>
      <c r="G23" s="1">
        <v>12</v>
      </c>
      <c r="H23" s="1">
        <v>26</v>
      </c>
      <c r="I23" s="1">
        <v>47</v>
      </c>
      <c r="J23" s="1">
        <v>33</v>
      </c>
      <c r="K23" s="1">
        <v>26</v>
      </c>
      <c r="L23" s="1">
        <v>17</v>
      </c>
      <c r="M23" s="1">
        <v>43</v>
      </c>
      <c r="N23" s="1">
        <v>3</v>
      </c>
      <c r="O23" s="7"/>
    </row>
    <row r="24" spans="1:1025" ht="30" x14ac:dyDescent="0.25">
      <c r="A24" s="1">
        <v>59</v>
      </c>
      <c r="B24" s="1" t="s">
        <v>81</v>
      </c>
      <c r="C24" s="7" t="s">
        <v>6</v>
      </c>
      <c r="D24" s="7"/>
      <c r="E24" s="7"/>
      <c r="F24" s="6" t="s">
        <v>20</v>
      </c>
      <c r="G24" s="1">
        <v>14</v>
      </c>
      <c r="H24" s="1">
        <v>25</v>
      </c>
      <c r="I24" s="1">
        <v>14</v>
      </c>
      <c r="J24" s="7"/>
      <c r="K24" s="7"/>
      <c r="L24" s="7"/>
      <c r="M24" s="7"/>
      <c r="N24" s="7"/>
      <c r="O24" s="7"/>
    </row>
    <row r="25" spans="1:1025" ht="45" x14ac:dyDescent="0.25">
      <c r="A25" s="1">
        <v>60</v>
      </c>
      <c r="B25" s="1" t="s">
        <v>93</v>
      </c>
      <c r="C25" s="7" t="s">
        <v>4</v>
      </c>
      <c r="D25" s="7"/>
      <c r="E25" s="7"/>
      <c r="F25" s="6" t="s">
        <v>20</v>
      </c>
      <c r="G25" s="1">
        <v>3</v>
      </c>
      <c r="H25" s="1">
        <v>43</v>
      </c>
      <c r="I25" s="1">
        <v>17</v>
      </c>
      <c r="J25" s="1">
        <v>26</v>
      </c>
      <c r="K25" s="1">
        <v>33</v>
      </c>
      <c r="L25" s="1">
        <v>47</v>
      </c>
      <c r="M25" s="1">
        <v>26</v>
      </c>
      <c r="N25" s="1">
        <v>12</v>
      </c>
      <c r="O25" s="7"/>
    </row>
    <row r="26" spans="1:1025" ht="45" x14ac:dyDescent="0.25">
      <c r="A26" s="1">
        <v>61</v>
      </c>
      <c r="B26" s="1" t="s">
        <v>86</v>
      </c>
      <c r="C26" s="7" t="s">
        <v>2</v>
      </c>
      <c r="D26" s="7"/>
      <c r="E26" s="7"/>
      <c r="F26" s="6" t="s">
        <v>22</v>
      </c>
      <c r="G26" s="1">
        <v>40</v>
      </c>
      <c r="H26" s="1">
        <v>49</v>
      </c>
      <c r="I26" s="1">
        <v>20</v>
      </c>
      <c r="J26" s="1">
        <v>39</v>
      </c>
      <c r="K26" s="1">
        <v>26</v>
      </c>
      <c r="L26" s="1">
        <v>17</v>
      </c>
      <c r="M26" s="1">
        <v>43</v>
      </c>
      <c r="N26" s="1">
        <v>4</v>
      </c>
      <c r="O26" s="7"/>
      <c r="AMD26" s="7"/>
      <c r="AME26" s="7"/>
      <c r="AMF26" s="7"/>
      <c r="AMG26" s="7"/>
      <c r="AMH26" s="7"/>
      <c r="AMI26" s="7"/>
      <c r="AMJ26" s="7"/>
      <c r="AMK26" s="7"/>
    </row>
    <row r="27" spans="1:1025" x14ac:dyDescent="0.25">
      <c r="A27" s="1">
        <v>62</v>
      </c>
      <c r="B27" s="7" t="s">
        <v>94</v>
      </c>
      <c r="C27" s="7" t="s">
        <v>5</v>
      </c>
      <c r="D27" s="7"/>
      <c r="E27" s="7"/>
      <c r="F27" s="6" t="s">
        <v>22</v>
      </c>
      <c r="G27" s="1">
        <v>3</v>
      </c>
      <c r="H27" s="1">
        <v>52</v>
      </c>
      <c r="I27" s="1">
        <v>53</v>
      </c>
      <c r="J27" s="1">
        <v>4</v>
      </c>
      <c r="K27" s="7"/>
      <c r="L27" s="7"/>
      <c r="M27" s="7"/>
      <c r="N27" s="7"/>
      <c r="O27" s="7"/>
      <c r="AMD27" s="7"/>
      <c r="AME27" s="7"/>
      <c r="AMF27" s="7"/>
      <c r="AMG27" s="7"/>
      <c r="AMH27" s="7"/>
      <c r="AMI27" s="7"/>
      <c r="AMJ27" s="7"/>
      <c r="AMK27" s="7"/>
    </row>
    <row r="28" spans="1:1025" s="1" customFormat="1" ht="30" x14ac:dyDescent="0.25">
      <c r="A28" s="28">
        <v>63</v>
      </c>
      <c r="B28" s="1" t="s">
        <v>116</v>
      </c>
      <c r="C28" s="7" t="s">
        <v>2</v>
      </c>
      <c r="D28" s="1">
        <v>2.6</v>
      </c>
      <c r="E28" s="1" t="s">
        <v>133</v>
      </c>
      <c r="F28" s="6" t="s">
        <v>22</v>
      </c>
      <c r="L28" s="7"/>
      <c r="M28" s="7"/>
      <c r="N28" s="7"/>
      <c r="O28" s="7"/>
    </row>
    <row r="29" spans="1:1025" x14ac:dyDescent="0.25">
      <c r="A29" s="28">
        <v>64</v>
      </c>
      <c r="B29" s="1" t="s">
        <v>117</v>
      </c>
      <c r="C29" s="7" t="s">
        <v>5</v>
      </c>
      <c r="D29" s="6">
        <v>2</v>
      </c>
      <c r="E29" s="6" t="s">
        <v>133</v>
      </c>
      <c r="F29" s="6" t="s">
        <v>22</v>
      </c>
      <c r="G29" s="1"/>
      <c r="H29" s="1"/>
      <c r="I29" s="1"/>
      <c r="J29" s="1"/>
      <c r="K29" s="1"/>
      <c r="L29" s="1"/>
      <c r="M29" s="1"/>
      <c r="N29" s="1"/>
      <c r="O29" s="7"/>
      <c r="AMD29" s="7"/>
      <c r="AME29" s="7"/>
      <c r="AMF29" s="7"/>
      <c r="AMG29" s="7"/>
      <c r="AMH29" s="7"/>
      <c r="AMI29" s="7"/>
      <c r="AMJ29" s="7"/>
      <c r="AMK29" s="7"/>
    </row>
    <row r="30" spans="1:1025" ht="30" x14ac:dyDescent="0.25">
      <c r="A30" s="28">
        <v>65</v>
      </c>
      <c r="B30" s="1" t="s">
        <v>118</v>
      </c>
      <c r="C30" s="7" t="s">
        <v>3</v>
      </c>
      <c r="D30" s="6">
        <v>2.9</v>
      </c>
      <c r="E30" s="6" t="s">
        <v>133</v>
      </c>
      <c r="F30" s="6" t="s">
        <v>22</v>
      </c>
      <c r="G30" s="1"/>
      <c r="H30" s="1"/>
      <c r="I30" s="1"/>
      <c r="J30" s="7"/>
      <c r="K30" s="7"/>
      <c r="L30" s="7"/>
      <c r="M30" s="7"/>
      <c r="N30" s="7"/>
      <c r="O30" s="7"/>
      <c r="AMD30" s="7"/>
      <c r="AME30" s="7"/>
      <c r="AMF30" s="7"/>
      <c r="AMG30" s="7"/>
      <c r="AMH30" s="7"/>
      <c r="AMI30" s="7"/>
      <c r="AMJ30" s="7"/>
      <c r="AMK30" s="7"/>
    </row>
    <row r="31" spans="1:1025" x14ac:dyDescent="0.25">
      <c r="A31" s="28">
        <v>66</v>
      </c>
      <c r="B31" s="1" t="s">
        <v>119</v>
      </c>
      <c r="C31" s="6" t="s">
        <v>3</v>
      </c>
      <c r="D31" s="6">
        <v>0.88</v>
      </c>
      <c r="E31" s="6" t="s">
        <v>133</v>
      </c>
      <c r="F31" s="6" t="s">
        <v>22</v>
      </c>
      <c r="G31" s="1"/>
      <c r="H31" s="1"/>
      <c r="I31" s="1"/>
      <c r="J31" s="1"/>
      <c r="K31" s="1"/>
      <c r="L31" s="1"/>
      <c r="M31" s="1"/>
      <c r="N31" s="1"/>
      <c r="O31" s="7"/>
      <c r="AMD31" s="7"/>
      <c r="AME31" s="7"/>
      <c r="AMF31" s="7"/>
      <c r="AMG31" s="7"/>
      <c r="AMH31" s="7"/>
      <c r="AMI31" s="7"/>
      <c r="AMJ31" s="7"/>
      <c r="AMK31" s="7"/>
    </row>
    <row r="32" spans="1:1025" x14ac:dyDescent="0.25">
      <c r="A32" s="28">
        <v>67</v>
      </c>
      <c r="B32" s="7" t="s">
        <v>120</v>
      </c>
      <c r="C32" s="6" t="s">
        <v>2</v>
      </c>
      <c r="D32" s="6">
        <v>1.3</v>
      </c>
      <c r="E32" s="6" t="s">
        <v>133</v>
      </c>
      <c r="F32" s="6" t="s">
        <v>22</v>
      </c>
      <c r="AMD32" s="7"/>
      <c r="AME32" s="7"/>
      <c r="AMF32" s="7"/>
      <c r="AMG32" s="7"/>
      <c r="AMH32" s="7"/>
      <c r="AMI32" s="7"/>
      <c r="AMJ32" s="7"/>
      <c r="AMK32" s="7"/>
    </row>
    <row r="33" spans="1:6" x14ac:dyDescent="0.25">
      <c r="A33" s="28">
        <v>68</v>
      </c>
      <c r="B33" s="7" t="s">
        <v>121</v>
      </c>
      <c r="C33" s="6" t="s">
        <v>5</v>
      </c>
      <c r="D33" s="6">
        <v>1.7</v>
      </c>
      <c r="E33" s="6" t="s">
        <v>133</v>
      </c>
      <c r="F33" s="6" t="s">
        <v>22</v>
      </c>
    </row>
    <row r="34" spans="1:6" x14ac:dyDescent="0.25">
      <c r="A34" s="28">
        <v>69</v>
      </c>
      <c r="B34" s="6" t="s">
        <v>122</v>
      </c>
      <c r="C34" s="6" t="s">
        <v>2</v>
      </c>
      <c r="D34" s="6">
        <v>0.77</v>
      </c>
      <c r="E34" s="6" t="s">
        <v>133</v>
      </c>
      <c r="F34" s="6" t="s">
        <v>22</v>
      </c>
    </row>
    <row r="35" spans="1:6" x14ac:dyDescent="0.25">
      <c r="A35" s="28">
        <v>70</v>
      </c>
      <c r="B35" s="6" t="s">
        <v>123</v>
      </c>
      <c r="C35" s="6" t="s">
        <v>5</v>
      </c>
      <c r="D35" s="6">
        <v>2.2000000000000002</v>
      </c>
      <c r="E35" s="6" t="s">
        <v>133</v>
      </c>
      <c r="F35" s="6" t="s">
        <v>22</v>
      </c>
    </row>
    <row r="36" spans="1:6" x14ac:dyDescent="0.25">
      <c r="A36" s="28">
        <v>71</v>
      </c>
      <c r="B36" s="6" t="s">
        <v>124</v>
      </c>
      <c r="C36" s="6" t="s">
        <v>3</v>
      </c>
      <c r="D36" s="6">
        <v>0.88</v>
      </c>
      <c r="E36" s="6" t="s">
        <v>133</v>
      </c>
      <c r="F36" s="6" t="s">
        <v>22</v>
      </c>
    </row>
    <row r="37" spans="1:6" x14ac:dyDescent="0.25">
      <c r="A37" s="28">
        <v>72</v>
      </c>
      <c r="B37" s="6" t="s">
        <v>125</v>
      </c>
      <c r="C37" s="6" t="s">
        <v>2</v>
      </c>
      <c r="D37" s="6">
        <v>1.4</v>
      </c>
      <c r="E37" s="6" t="s">
        <v>133</v>
      </c>
      <c r="F37" s="6" t="s">
        <v>22</v>
      </c>
    </row>
    <row r="38" spans="1:6" x14ac:dyDescent="0.25">
      <c r="A38" s="28">
        <v>73</v>
      </c>
      <c r="B38" s="6" t="s">
        <v>126</v>
      </c>
      <c r="C38" s="6" t="s">
        <v>3</v>
      </c>
      <c r="D38" s="6">
        <v>0.77</v>
      </c>
      <c r="E38" s="6" t="s">
        <v>134</v>
      </c>
      <c r="F38" s="6" t="s">
        <v>22</v>
      </c>
    </row>
    <row r="39" spans="1:6" x14ac:dyDescent="0.25">
      <c r="A39" s="28">
        <v>74</v>
      </c>
      <c r="B39" s="6" t="s">
        <v>119</v>
      </c>
      <c r="C39" s="6" t="s">
        <v>2</v>
      </c>
      <c r="D39" s="6">
        <v>0.65</v>
      </c>
      <c r="E39" s="6" t="s">
        <v>133</v>
      </c>
      <c r="F39" s="6" t="s">
        <v>22</v>
      </c>
    </row>
    <row r="40" spans="1:6" x14ac:dyDescent="0.25">
      <c r="A40" s="28">
        <v>75</v>
      </c>
      <c r="B40" s="6" t="s">
        <v>127</v>
      </c>
      <c r="C40" s="6" t="s">
        <v>5</v>
      </c>
      <c r="D40" s="6">
        <v>1.4</v>
      </c>
      <c r="E40" s="6" t="s">
        <v>134</v>
      </c>
      <c r="F40" s="6" t="s">
        <v>22</v>
      </c>
    </row>
    <row r="41" spans="1:6" x14ac:dyDescent="0.25">
      <c r="A41" s="28">
        <v>76</v>
      </c>
      <c r="B41" s="6" t="s">
        <v>128</v>
      </c>
      <c r="C41" s="6" t="s">
        <v>2</v>
      </c>
      <c r="D41" s="6">
        <v>1.4</v>
      </c>
      <c r="E41" s="6" t="s">
        <v>134</v>
      </c>
      <c r="F41" s="6" t="s">
        <v>22</v>
      </c>
    </row>
    <row r="42" spans="1:6" x14ac:dyDescent="0.25">
      <c r="A42" s="28">
        <v>77</v>
      </c>
      <c r="B42" s="6" t="s">
        <v>129</v>
      </c>
      <c r="C42" s="6" t="s">
        <v>3</v>
      </c>
      <c r="D42" s="6">
        <v>0.78</v>
      </c>
      <c r="E42" s="6" t="s">
        <v>134</v>
      </c>
      <c r="F42" s="6" t="s">
        <v>22</v>
      </c>
    </row>
    <row r="43" spans="1:6" x14ac:dyDescent="0.25">
      <c r="A43" s="28">
        <v>78</v>
      </c>
      <c r="B43" s="6" t="s">
        <v>130</v>
      </c>
      <c r="C43" s="6" t="s">
        <v>5</v>
      </c>
      <c r="D43" s="6">
        <v>1</v>
      </c>
      <c r="E43" s="6" t="s">
        <v>133</v>
      </c>
      <c r="F43" s="6" t="s">
        <v>22</v>
      </c>
    </row>
    <row r="44" spans="1:6" x14ac:dyDescent="0.25">
      <c r="A44" s="28">
        <v>79</v>
      </c>
      <c r="B44" s="6" t="s">
        <v>131</v>
      </c>
      <c r="C44" s="6" t="s">
        <v>3</v>
      </c>
      <c r="D44" s="6">
        <v>1.29</v>
      </c>
      <c r="E44" s="6" t="s">
        <v>134</v>
      </c>
      <c r="F44" s="6" t="s">
        <v>22</v>
      </c>
    </row>
    <row r="45" spans="1:6" x14ac:dyDescent="0.25">
      <c r="A45" s="28">
        <v>80</v>
      </c>
      <c r="B45" s="6" t="s">
        <v>132</v>
      </c>
      <c r="C45" s="6" t="s">
        <v>2</v>
      </c>
      <c r="D45" s="6">
        <v>1.08</v>
      </c>
      <c r="E45" s="6" t="s">
        <v>134</v>
      </c>
      <c r="F45" s="6" t="s">
        <v>22</v>
      </c>
    </row>
    <row r="46" spans="1:6" x14ac:dyDescent="0.25">
      <c r="A46" s="28"/>
    </row>
    <row r="47" spans="1:6" x14ac:dyDescent="0.25">
      <c r="A47" s="28"/>
    </row>
    <row r="48" spans="1:6" x14ac:dyDescent="0.25">
      <c r="A48" s="28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3"/>
  <sheetViews>
    <sheetView zoomScale="77" zoomScaleNormal="77" workbookViewId="0">
      <pane ySplit="1" topLeftCell="A29" activePane="bottomLeft" state="frozen"/>
      <selection pane="bottomLeft" activeCell="B53" sqref="B53"/>
    </sheetView>
  </sheetViews>
  <sheetFormatPr defaultColWidth="16.85546875" defaultRowHeight="15" x14ac:dyDescent="0.25"/>
  <cols>
    <col min="1" max="4" width="16.85546875" style="6"/>
    <col min="5" max="5" width="22.42578125" style="6" customWidth="1"/>
    <col min="6" max="7" width="16.85546875" style="6"/>
    <col min="8" max="8" width="21.5703125" style="6" customWidth="1"/>
    <col min="9" max="10" width="16.85546875" style="6"/>
    <col min="11" max="11" width="16.85546875" style="7"/>
    <col min="12" max="1020" width="16.85546875" style="6"/>
    <col min="1021" max="16384" width="16.85546875" style="7"/>
  </cols>
  <sheetData>
    <row r="1" spans="1:1023" s="9" customFormat="1" ht="30" x14ac:dyDescent="0.25">
      <c r="A1" s="9" t="s">
        <v>0</v>
      </c>
      <c r="B1" s="9" t="s">
        <v>1</v>
      </c>
      <c r="C1" s="9" t="s">
        <v>111</v>
      </c>
      <c r="D1" s="9" t="s">
        <v>105</v>
      </c>
      <c r="E1" s="9" t="s">
        <v>106</v>
      </c>
      <c r="F1" s="9" t="s">
        <v>107</v>
      </c>
      <c r="G1" s="9" t="s">
        <v>108</v>
      </c>
      <c r="H1" s="9" t="s">
        <v>109</v>
      </c>
      <c r="I1" s="9" t="s">
        <v>110</v>
      </c>
      <c r="K1" s="1"/>
      <c r="AMG1" s="7"/>
      <c r="AMH1" s="7"/>
      <c r="AMI1" s="7"/>
    </row>
    <row r="2" spans="1:1023" x14ac:dyDescent="0.25">
      <c r="A2" s="1">
        <v>1</v>
      </c>
      <c r="B2" s="1" t="s">
        <v>66</v>
      </c>
      <c r="C2" s="6" t="s">
        <v>21</v>
      </c>
      <c r="D2" s="1">
        <v>0.03</v>
      </c>
      <c r="E2" s="10">
        <v>0.15</v>
      </c>
      <c r="F2" s="1">
        <v>550</v>
      </c>
      <c r="G2" s="1">
        <v>1600</v>
      </c>
      <c r="H2" s="1">
        <v>0.7</v>
      </c>
      <c r="I2" s="19"/>
    </row>
    <row r="3" spans="1:1023" x14ac:dyDescent="0.25">
      <c r="A3" s="1">
        <v>2</v>
      </c>
      <c r="B3" s="1" t="s">
        <v>67</v>
      </c>
      <c r="C3" s="6" t="s">
        <v>21</v>
      </c>
      <c r="D3" s="1">
        <v>1.4999999999999999E-2</v>
      </c>
      <c r="E3" s="10">
        <v>0.57499999999999996</v>
      </c>
      <c r="F3" s="7">
        <f>27/0.015</f>
        <v>1800</v>
      </c>
      <c r="G3" s="1">
        <v>840</v>
      </c>
      <c r="H3" s="7">
        <v>0.9</v>
      </c>
      <c r="I3" s="19"/>
    </row>
    <row r="4" spans="1:1023" x14ac:dyDescent="0.25">
      <c r="A4" s="7">
        <v>3</v>
      </c>
      <c r="B4" s="1" t="s">
        <v>68</v>
      </c>
      <c r="C4" s="6" t="s">
        <v>21</v>
      </c>
      <c r="D4" s="7">
        <v>0.02</v>
      </c>
      <c r="E4" s="13">
        <v>0.9</v>
      </c>
      <c r="F4" s="7">
        <v>1800</v>
      </c>
      <c r="G4" s="7">
        <v>910</v>
      </c>
      <c r="H4" s="7">
        <v>0.9</v>
      </c>
      <c r="I4" s="19"/>
    </row>
    <row r="5" spans="1:1023" x14ac:dyDescent="0.25">
      <c r="A5" s="1">
        <v>4</v>
      </c>
      <c r="B5" s="1" t="s">
        <v>69</v>
      </c>
      <c r="C5" s="6" t="s">
        <v>21</v>
      </c>
      <c r="D5" s="7">
        <v>0.02</v>
      </c>
      <c r="E5" s="13">
        <v>0.7</v>
      </c>
      <c r="F5" s="7">
        <v>1400</v>
      </c>
      <c r="G5" s="7">
        <v>1000</v>
      </c>
      <c r="H5" s="7">
        <v>0.9</v>
      </c>
      <c r="I5" s="19"/>
    </row>
    <row r="6" spans="1:1023" ht="30" x14ac:dyDescent="0.25">
      <c r="A6" s="1">
        <v>5</v>
      </c>
      <c r="B6" s="1" t="s">
        <v>70</v>
      </c>
      <c r="C6" s="6" t="s">
        <v>21</v>
      </c>
      <c r="D6" s="1">
        <v>0.4</v>
      </c>
      <c r="E6" s="10">
        <v>2.4</v>
      </c>
      <c r="F6" s="1">
        <v>2500</v>
      </c>
      <c r="G6" s="1">
        <v>1000</v>
      </c>
      <c r="H6" s="1">
        <v>0.7</v>
      </c>
      <c r="I6" s="20"/>
    </row>
    <row r="7" spans="1:1023" x14ac:dyDescent="0.25">
      <c r="A7" s="1">
        <v>6</v>
      </c>
      <c r="B7" s="1" t="s">
        <v>71</v>
      </c>
      <c r="C7" s="6" t="s">
        <v>21</v>
      </c>
      <c r="D7" s="1">
        <v>0.3</v>
      </c>
      <c r="E7" s="10">
        <v>1.2</v>
      </c>
      <c r="F7" s="1">
        <v>1700</v>
      </c>
      <c r="G7" s="1">
        <v>1000</v>
      </c>
      <c r="H7" s="1">
        <v>0.7</v>
      </c>
      <c r="I7" s="21"/>
    </row>
    <row r="8" spans="1:1023" ht="45" x14ac:dyDescent="0.25">
      <c r="A8" s="1">
        <v>7</v>
      </c>
      <c r="B8" s="1" t="s">
        <v>72</v>
      </c>
      <c r="C8" s="6" t="s">
        <v>21</v>
      </c>
      <c r="D8" s="7">
        <v>0.1</v>
      </c>
      <c r="E8" s="13">
        <v>1.1599999999999999</v>
      </c>
      <c r="F8" s="7">
        <v>2000</v>
      </c>
      <c r="G8" s="7">
        <v>670</v>
      </c>
      <c r="H8" s="1">
        <v>0.7</v>
      </c>
      <c r="I8" s="21"/>
    </row>
    <row r="9" spans="1:1023" ht="30" x14ac:dyDescent="0.25">
      <c r="A9" s="1">
        <v>8</v>
      </c>
      <c r="B9" s="1" t="s">
        <v>42</v>
      </c>
      <c r="C9" s="6" t="s">
        <v>21</v>
      </c>
      <c r="D9" s="1">
        <v>0.02</v>
      </c>
      <c r="E9" s="10">
        <v>1.4</v>
      </c>
      <c r="F9" s="1">
        <v>2000</v>
      </c>
      <c r="G9" s="1">
        <v>670</v>
      </c>
      <c r="H9" s="1">
        <v>0.7</v>
      </c>
      <c r="I9" s="21"/>
    </row>
    <row r="10" spans="1:1023" ht="30" x14ac:dyDescent="0.25">
      <c r="A10" s="18">
        <v>9</v>
      </c>
      <c r="B10" s="1" t="s">
        <v>73</v>
      </c>
      <c r="C10" s="6" t="s">
        <v>21</v>
      </c>
      <c r="D10" s="1">
        <v>0.2</v>
      </c>
      <c r="E10" s="10">
        <v>1.1100000000000001</v>
      </c>
      <c r="F10" s="1">
        <v>1.2</v>
      </c>
      <c r="G10" s="1">
        <v>1000</v>
      </c>
      <c r="H10" s="1">
        <v>0.7</v>
      </c>
      <c r="I10" s="19"/>
    </row>
    <row r="11" spans="1:1023" x14ac:dyDescent="0.25">
      <c r="A11" s="1">
        <v>10</v>
      </c>
      <c r="B11" s="1" t="s">
        <v>26</v>
      </c>
      <c r="C11" s="6" t="s">
        <v>21</v>
      </c>
      <c r="D11" s="1">
        <v>0.06</v>
      </c>
      <c r="E11" s="10">
        <v>0.18</v>
      </c>
      <c r="F11" s="1">
        <v>710</v>
      </c>
      <c r="G11" s="1">
        <v>2700</v>
      </c>
      <c r="H11" s="1">
        <v>0.7</v>
      </c>
      <c r="I11" s="21"/>
    </row>
    <row r="12" spans="1:1023" x14ac:dyDescent="0.25">
      <c r="A12" s="1">
        <v>11</v>
      </c>
      <c r="B12" s="1" t="s">
        <v>27</v>
      </c>
      <c r="C12" s="6" t="s">
        <v>21</v>
      </c>
      <c r="D12" s="1">
        <v>0.01</v>
      </c>
      <c r="E12" s="1">
        <v>0.1</v>
      </c>
      <c r="F12" s="1">
        <v>450</v>
      </c>
      <c r="G12" s="1">
        <v>1000</v>
      </c>
      <c r="H12" s="1">
        <v>0.7</v>
      </c>
      <c r="I12" s="19"/>
    </row>
    <row r="13" spans="1:1023" ht="30" x14ac:dyDescent="0.25">
      <c r="A13" s="1">
        <v>12</v>
      </c>
      <c r="B13" s="1" t="s">
        <v>28</v>
      </c>
      <c r="C13" s="6" t="s">
        <v>21</v>
      </c>
      <c r="D13" s="1">
        <v>1.4999999999999999E-2</v>
      </c>
      <c r="E13" s="10">
        <v>1.47</v>
      </c>
      <c r="F13" s="1">
        <v>1700</v>
      </c>
      <c r="G13" s="1">
        <v>1000</v>
      </c>
      <c r="H13" s="1">
        <v>0.7</v>
      </c>
      <c r="I13" s="21"/>
    </row>
    <row r="14" spans="1:1023" x14ac:dyDescent="0.25">
      <c r="A14" s="1">
        <v>13</v>
      </c>
      <c r="B14" s="7" t="s">
        <v>29</v>
      </c>
      <c r="C14" s="6" t="s">
        <v>21</v>
      </c>
      <c r="D14" s="7">
        <v>0.06</v>
      </c>
      <c r="E14" s="14">
        <v>0.69399999999999995</v>
      </c>
      <c r="F14" s="15">
        <v>600</v>
      </c>
      <c r="G14" s="15">
        <v>1000</v>
      </c>
      <c r="H14" s="1">
        <v>0.7</v>
      </c>
      <c r="I14" s="19"/>
    </row>
    <row r="15" spans="1:1023" x14ac:dyDescent="0.25">
      <c r="A15" s="1">
        <v>14</v>
      </c>
      <c r="B15" s="7" t="s">
        <v>30</v>
      </c>
      <c r="C15" s="6" t="s">
        <v>21</v>
      </c>
      <c r="D15" s="7">
        <v>1.4999999999999999E-2</v>
      </c>
      <c r="E15" s="14">
        <v>0.7</v>
      </c>
      <c r="F15" s="15">
        <v>1400</v>
      </c>
      <c r="G15" s="15">
        <v>1010</v>
      </c>
      <c r="H15" s="1">
        <v>0.7</v>
      </c>
      <c r="I15" s="19"/>
    </row>
    <row r="16" spans="1:1023" x14ac:dyDescent="0.25">
      <c r="A16" s="1">
        <v>15</v>
      </c>
      <c r="B16" s="1" t="s">
        <v>31</v>
      </c>
      <c r="C16" s="6" t="s">
        <v>21</v>
      </c>
      <c r="D16" s="1">
        <v>0.375</v>
      </c>
      <c r="E16" s="11">
        <v>0.72</v>
      </c>
      <c r="F16" s="12">
        <v>1800</v>
      </c>
      <c r="G16" s="12">
        <v>1000</v>
      </c>
      <c r="H16" s="1">
        <v>0.7</v>
      </c>
      <c r="I16" s="21"/>
    </row>
    <row r="17" spans="1:1020" ht="45" x14ac:dyDescent="0.25">
      <c r="A17" s="18">
        <v>16</v>
      </c>
      <c r="B17" s="1" t="s">
        <v>32</v>
      </c>
      <c r="C17" s="6" t="s">
        <v>21</v>
      </c>
      <c r="D17" s="1">
        <v>0.16</v>
      </c>
      <c r="E17" s="11">
        <v>0.48</v>
      </c>
      <c r="F17" s="12">
        <v>900</v>
      </c>
      <c r="G17" s="12">
        <v>1000</v>
      </c>
      <c r="H17" s="1">
        <v>0.7</v>
      </c>
      <c r="I17" s="19"/>
    </row>
    <row r="18" spans="1:1020" ht="30" x14ac:dyDescent="0.25">
      <c r="A18" s="1">
        <v>17</v>
      </c>
      <c r="B18" s="1" t="s">
        <v>33</v>
      </c>
      <c r="C18" s="6" t="s">
        <v>21</v>
      </c>
      <c r="D18" s="1">
        <v>0.04</v>
      </c>
      <c r="E18" s="11">
        <v>1.4</v>
      </c>
      <c r="F18" s="12">
        <v>2400</v>
      </c>
      <c r="G18" s="12">
        <v>1000</v>
      </c>
      <c r="H18" s="1">
        <v>0.7</v>
      </c>
      <c r="I18" s="19"/>
    </row>
    <row r="19" spans="1:1020" ht="30" x14ac:dyDescent="0.25">
      <c r="A19" s="1">
        <v>18</v>
      </c>
      <c r="B19" s="1" t="s">
        <v>34</v>
      </c>
      <c r="C19" s="6" t="s">
        <v>21</v>
      </c>
      <c r="D19" s="1">
        <v>0.03</v>
      </c>
      <c r="E19" s="11">
        <v>1.4</v>
      </c>
      <c r="F19" s="12">
        <v>2000</v>
      </c>
      <c r="G19" s="12">
        <v>1000</v>
      </c>
      <c r="H19" s="1">
        <v>0.7</v>
      </c>
      <c r="I19" s="19"/>
    </row>
    <row r="20" spans="1:1020" ht="45" x14ac:dyDescent="0.25">
      <c r="A20" s="1">
        <v>19</v>
      </c>
      <c r="B20" s="1" t="s">
        <v>35</v>
      </c>
      <c r="C20" s="6" t="s">
        <v>21</v>
      </c>
      <c r="D20" s="7">
        <v>0.12</v>
      </c>
      <c r="E20" s="14">
        <v>1.1599999999999999</v>
      </c>
      <c r="F20" s="15">
        <v>2000</v>
      </c>
      <c r="G20" s="15">
        <v>670</v>
      </c>
      <c r="H20" s="1">
        <v>0.7</v>
      </c>
      <c r="I20" s="19"/>
    </row>
    <row r="21" spans="1:1020" ht="30" x14ac:dyDescent="0.25">
      <c r="A21" s="1">
        <v>20</v>
      </c>
      <c r="B21" s="1" t="s">
        <v>36</v>
      </c>
      <c r="C21" s="6" t="s">
        <v>21</v>
      </c>
      <c r="D21" s="1">
        <v>0.01</v>
      </c>
      <c r="E21" s="11">
        <v>0.17</v>
      </c>
      <c r="F21" s="12">
        <v>1200</v>
      </c>
      <c r="G21" s="12">
        <v>1000</v>
      </c>
      <c r="H21" s="1">
        <v>0.8</v>
      </c>
      <c r="I21" s="19"/>
    </row>
    <row r="22" spans="1:1020" ht="30" x14ac:dyDescent="0.25">
      <c r="A22" s="18">
        <v>21</v>
      </c>
      <c r="B22" s="1" t="s">
        <v>37</v>
      </c>
      <c r="C22" s="6" t="s">
        <v>21</v>
      </c>
      <c r="D22" s="1">
        <v>0.08</v>
      </c>
      <c r="E22" s="11">
        <v>0.4</v>
      </c>
      <c r="F22" s="12">
        <v>800</v>
      </c>
      <c r="G22" s="12">
        <v>1000</v>
      </c>
      <c r="H22" s="7">
        <v>0.7</v>
      </c>
      <c r="I22" s="19"/>
    </row>
    <row r="23" spans="1:1020" s="27" customFormat="1" x14ac:dyDescent="0.25">
      <c r="A23" s="22">
        <v>22</v>
      </c>
      <c r="B23" s="22" t="s">
        <v>38</v>
      </c>
      <c r="C23" s="23" t="s">
        <v>112</v>
      </c>
      <c r="D23" s="22">
        <v>0.05</v>
      </c>
      <c r="E23" s="24">
        <f>D23/I23</f>
        <v>0.27777777777777779</v>
      </c>
      <c r="F23" s="25">
        <v>1.2</v>
      </c>
      <c r="G23" s="25">
        <v>1005</v>
      </c>
      <c r="H23" s="22">
        <v>0.7</v>
      </c>
      <c r="I23" s="26">
        <v>0.18</v>
      </c>
      <c r="J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</row>
    <row r="24" spans="1:1020" ht="30" x14ac:dyDescent="0.25">
      <c r="A24" s="1">
        <v>23</v>
      </c>
      <c r="B24" s="1" t="s">
        <v>39</v>
      </c>
      <c r="C24" s="6" t="s">
        <v>21</v>
      </c>
      <c r="D24" s="1">
        <v>0.25</v>
      </c>
      <c r="E24" s="11">
        <v>0.72</v>
      </c>
      <c r="F24" s="12">
        <v>1800</v>
      </c>
      <c r="G24" s="12">
        <v>1000</v>
      </c>
      <c r="H24" s="7">
        <v>0.7</v>
      </c>
      <c r="I24" s="19"/>
    </row>
    <row r="25" spans="1:1020" ht="30" x14ac:dyDescent="0.25">
      <c r="A25" s="1">
        <v>24</v>
      </c>
      <c r="B25" s="1" t="s">
        <v>40</v>
      </c>
      <c r="C25" s="6" t="s">
        <v>21</v>
      </c>
      <c r="D25" s="1">
        <v>0.3</v>
      </c>
      <c r="E25" s="11">
        <v>0.5</v>
      </c>
      <c r="F25" s="12">
        <v>1800</v>
      </c>
      <c r="G25" s="12">
        <v>1000</v>
      </c>
      <c r="H25" s="7">
        <v>0.7</v>
      </c>
      <c r="I25" s="19"/>
    </row>
    <row r="26" spans="1:1020" x14ac:dyDescent="0.25">
      <c r="A26" s="1">
        <v>25</v>
      </c>
      <c r="B26" s="7" t="s">
        <v>41</v>
      </c>
      <c r="C26" s="6" t="s">
        <v>21</v>
      </c>
      <c r="D26" s="7">
        <v>0.08</v>
      </c>
      <c r="E26" s="14">
        <v>0.69399999999999995</v>
      </c>
      <c r="F26" s="15">
        <v>600</v>
      </c>
      <c r="G26" s="15">
        <v>1000</v>
      </c>
      <c r="H26" s="7">
        <v>0.7</v>
      </c>
      <c r="I26" s="19"/>
    </row>
    <row r="27" spans="1:1020" ht="30" x14ac:dyDescent="0.25">
      <c r="A27" s="1">
        <v>26</v>
      </c>
      <c r="B27" s="1" t="s">
        <v>42</v>
      </c>
      <c r="C27" s="6" t="s">
        <v>21</v>
      </c>
      <c r="D27" s="1">
        <v>0.02</v>
      </c>
      <c r="E27" s="11">
        <v>1.4</v>
      </c>
      <c r="F27" s="12">
        <v>2000</v>
      </c>
      <c r="G27" s="12">
        <v>1000</v>
      </c>
      <c r="H27" s="7">
        <v>0.7</v>
      </c>
      <c r="I27" s="19"/>
    </row>
    <row r="28" spans="1:1020" ht="30" x14ac:dyDescent="0.25">
      <c r="A28" s="1">
        <v>27</v>
      </c>
      <c r="B28" s="1" t="s">
        <v>43</v>
      </c>
      <c r="C28" s="6" t="s">
        <v>21</v>
      </c>
      <c r="D28" s="7">
        <v>0.06</v>
      </c>
      <c r="E28" s="13">
        <v>1.06</v>
      </c>
      <c r="F28" s="7">
        <v>1700</v>
      </c>
      <c r="G28" s="7">
        <v>1000</v>
      </c>
      <c r="H28" s="7">
        <v>0.7</v>
      </c>
      <c r="I28" s="19"/>
    </row>
    <row r="29" spans="1:1020" ht="45" x14ac:dyDescent="0.25">
      <c r="A29" s="18">
        <v>28</v>
      </c>
      <c r="B29" s="1" t="s">
        <v>44</v>
      </c>
      <c r="C29" s="6" t="s">
        <v>21</v>
      </c>
      <c r="D29" s="1">
        <v>0.16</v>
      </c>
      <c r="E29" s="1">
        <v>0.49</v>
      </c>
      <c r="F29" s="1">
        <v>900</v>
      </c>
      <c r="G29" s="1">
        <v>1000</v>
      </c>
      <c r="H29" s="7">
        <v>0.7</v>
      </c>
      <c r="I29" s="19"/>
    </row>
    <row r="30" spans="1:1020" x14ac:dyDescent="0.25">
      <c r="A30" s="1">
        <v>29</v>
      </c>
      <c r="B30" s="1" t="s">
        <v>45</v>
      </c>
      <c r="C30" s="6" t="s">
        <v>21</v>
      </c>
      <c r="D30" s="1">
        <v>0.15</v>
      </c>
      <c r="E30" s="1">
        <v>0.5</v>
      </c>
      <c r="F30" s="1">
        <v>1400</v>
      </c>
      <c r="G30" s="1">
        <v>1000</v>
      </c>
      <c r="H30" s="7">
        <v>0.7</v>
      </c>
      <c r="I30" s="19"/>
    </row>
    <row r="31" spans="1:1020" s="27" customFormat="1" x14ac:dyDescent="0.25">
      <c r="A31" s="22">
        <v>30</v>
      </c>
      <c r="B31" s="22" t="s">
        <v>46</v>
      </c>
      <c r="C31" s="23" t="s">
        <v>112</v>
      </c>
      <c r="D31" s="27">
        <v>0.08</v>
      </c>
      <c r="E31" s="27">
        <f>D31/I31</f>
        <v>0.44444444444444448</v>
      </c>
      <c r="F31" s="27">
        <v>1.2</v>
      </c>
      <c r="G31" s="27">
        <v>1005</v>
      </c>
      <c r="H31" s="27">
        <v>0.7</v>
      </c>
      <c r="I31" s="26">
        <v>0.18</v>
      </c>
      <c r="J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  <c r="KD31" s="23"/>
      <c r="KE31" s="23"/>
      <c r="KF31" s="23"/>
      <c r="KG31" s="23"/>
      <c r="KH31" s="23"/>
      <c r="KI31" s="23"/>
      <c r="KJ31" s="23"/>
      <c r="KK31" s="23"/>
      <c r="KL31" s="23"/>
      <c r="KM31" s="23"/>
      <c r="KN31" s="23"/>
      <c r="KO31" s="23"/>
      <c r="KP31" s="23"/>
      <c r="KQ31" s="23"/>
      <c r="KR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D31" s="23"/>
      <c r="LE31" s="23"/>
      <c r="LF31" s="23"/>
      <c r="LG31" s="23"/>
      <c r="LH31" s="23"/>
      <c r="LI31" s="23"/>
      <c r="LJ31" s="23"/>
      <c r="LK31" s="23"/>
      <c r="LL31" s="23"/>
      <c r="LM31" s="23"/>
      <c r="LN31" s="23"/>
      <c r="LO31" s="23"/>
      <c r="LP31" s="23"/>
      <c r="LQ31" s="23"/>
      <c r="LR31" s="23"/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F31" s="23"/>
      <c r="MG31" s="23"/>
      <c r="MH31" s="23"/>
      <c r="MI31" s="23"/>
      <c r="MJ31" s="23"/>
      <c r="MK31" s="23"/>
      <c r="ML31" s="23"/>
      <c r="MM31" s="23"/>
      <c r="MN31" s="23"/>
      <c r="MO31" s="23"/>
      <c r="MP31" s="23"/>
      <c r="MQ31" s="23"/>
      <c r="MR31" s="23"/>
      <c r="MS31" s="23"/>
      <c r="MT31" s="23"/>
      <c r="MU31" s="23"/>
      <c r="MV31" s="23"/>
      <c r="MW31" s="23"/>
      <c r="MX31" s="23"/>
      <c r="MY31" s="23"/>
      <c r="MZ31" s="23"/>
      <c r="NA31" s="23"/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/>
      <c r="NO31" s="23"/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/>
      <c r="OB31" s="23"/>
      <c r="OC31" s="23"/>
      <c r="OD31" s="23"/>
      <c r="OE31" s="23"/>
      <c r="OF31" s="23"/>
      <c r="OG31" s="23"/>
      <c r="OH31" s="23"/>
      <c r="OI31" s="23"/>
      <c r="OJ31" s="23"/>
      <c r="OK31" s="23"/>
      <c r="OL31" s="23"/>
      <c r="OM31" s="23"/>
      <c r="ON31" s="23"/>
      <c r="OO31" s="23"/>
      <c r="OP31" s="23"/>
      <c r="OQ31" s="23"/>
      <c r="OR31" s="23"/>
      <c r="OS31" s="23"/>
      <c r="OT31" s="23"/>
      <c r="OU31" s="23"/>
      <c r="OV31" s="23"/>
      <c r="OW31" s="23"/>
      <c r="OX31" s="23"/>
      <c r="OY31" s="23"/>
      <c r="OZ31" s="23"/>
      <c r="PA31" s="23"/>
      <c r="PB31" s="23"/>
      <c r="PC31" s="23"/>
      <c r="PD31" s="23"/>
      <c r="PE31" s="23"/>
      <c r="PF31" s="23"/>
      <c r="PG31" s="23"/>
      <c r="PH31" s="23"/>
      <c r="PI31" s="23"/>
      <c r="PJ31" s="23"/>
      <c r="PK31" s="23"/>
      <c r="PL31" s="23"/>
      <c r="PM31" s="23"/>
      <c r="PN31" s="23"/>
      <c r="PO31" s="23"/>
      <c r="PP31" s="23"/>
      <c r="PQ31" s="23"/>
      <c r="PR31" s="23"/>
      <c r="PS31" s="23"/>
      <c r="PT31" s="23"/>
      <c r="PU31" s="23"/>
      <c r="PV31" s="23"/>
      <c r="PW31" s="23"/>
      <c r="PX31" s="23"/>
      <c r="PY31" s="23"/>
      <c r="PZ31" s="23"/>
      <c r="QA31" s="23"/>
      <c r="QB31" s="23"/>
      <c r="QC31" s="23"/>
      <c r="QD31" s="23"/>
      <c r="QE31" s="23"/>
      <c r="QF31" s="23"/>
      <c r="QG31" s="23"/>
      <c r="QH31" s="23"/>
      <c r="QI31" s="23"/>
      <c r="QJ31" s="23"/>
      <c r="QK31" s="23"/>
      <c r="QL31" s="23"/>
      <c r="QM31" s="23"/>
      <c r="QN31" s="23"/>
      <c r="QO31" s="23"/>
      <c r="QP31" s="23"/>
      <c r="QQ31" s="23"/>
      <c r="QR31" s="23"/>
      <c r="QS31" s="23"/>
      <c r="QT31" s="23"/>
      <c r="QU31" s="23"/>
      <c r="QV31" s="23"/>
      <c r="QW31" s="23"/>
      <c r="QX31" s="23"/>
      <c r="QY31" s="23"/>
      <c r="QZ31" s="23"/>
      <c r="RA31" s="23"/>
      <c r="RB31" s="23"/>
      <c r="RC31" s="23"/>
      <c r="RD31" s="23"/>
      <c r="RE31" s="23"/>
      <c r="RF31" s="23"/>
      <c r="RG31" s="23"/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  <c r="YK31" s="23"/>
      <c r="YL31" s="23"/>
      <c r="YM31" s="23"/>
      <c r="YN31" s="23"/>
      <c r="YO31" s="23"/>
      <c r="YP31" s="23"/>
      <c r="YQ31" s="23"/>
      <c r="YR31" s="23"/>
      <c r="YS31" s="23"/>
      <c r="YT31" s="23"/>
      <c r="YU31" s="23"/>
      <c r="YV31" s="23"/>
      <c r="YW31" s="23"/>
      <c r="YX31" s="23"/>
      <c r="YY31" s="23"/>
      <c r="YZ31" s="23"/>
      <c r="ZA31" s="23"/>
      <c r="ZB31" s="23"/>
      <c r="ZC31" s="23"/>
      <c r="ZD31" s="23"/>
      <c r="ZE31" s="23"/>
      <c r="ZF31" s="23"/>
      <c r="ZG31" s="23"/>
      <c r="ZH31" s="23"/>
      <c r="ZI31" s="23"/>
      <c r="ZJ31" s="23"/>
      <c r="ZK31" s="23"/>
      <c r="ZL31" s="23"/>
      <c r="ZM31" s="23"/>
      <c r="ZN31" s="23"/>
      <c r="ZO31" s="23"/>
      <c r="ZP31" s="23"/>
      <c r="ZQ31" s="23"/>
      <c r="ZR31" s="23"/>
      <c r="ZS31" s="23"/>
      <c r="ZT31" s="23"/>
      <c r="ZU31" s="23"/>
      <c r="ZV31" s="23"/>
      <c r="ZW31" s="23"/>
      <c r="ZX31" s="23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  <c r="ABD31" s="23"/>
      <c r="ABE31" s="23"/>
      <c r="ABF31" s="23"/>
      <c r="ABG31" s="23"/>
      <c r="ABH31" s="23"/>
      <c r="ABI31" s="23"/>
      <c r="ABJ31" s="23"/>
      <c r="ABK31" s="23"/>
      <c r="ABL31" s="23"/>
      <c r="ABM31" s="23"/>
      <c r="ABN31" s="23"/>
      <c r="ABO31" s="23"/>
      <c r="ABP31" s="23"/>
      <c r="ABQ31" s="23"/>
      <c r="ABR31" s="23"/>
      <c r="ABS31" s="23"/>
      <c r="ABT31" s="23"/>
      <c r="ABU31" s="23"/>
      <c r="ABV31" s="23"/>
      <c r="ABW31" s="23"/>
      <c r="ABX31" s="23"/>
      <c r="ABY31" s="23"/>
      <c r="ABZ31" s="23"/>
      <c r="ACA31" s="23"/>
      <c r="ACB31" s="23"/>
      <c r="ACC31" s="23"/>
      <c r="ACD31" s="23"/>
      <c r="ACE31" s="23"/>
      <c r="ACF31" s="23"/>
      <c r="ACG31" s="23"/>
      <c r="ACH31" s="23"/>
      <c r="ACI31" s="23"/>
      <c r="ACJ31" s="23"/>
      <c r="ACK31" s="23"/>
      <c r="ACL31" s="23"/>
      <c r="ACM31" s="23"/>
      <c r="ACN31" s="23"/>
      <c r="ACO31" s="23"/>
      <c r="ACP31" s="23"/>
      <c r="ACQ31" s="23"/>
      <c r="ACR31" s="23"/>
      <c r="ACS31" s="23"/>
      <c r="ACT31" s="23"/>
      <c r="ACU31" s="23"/>
      <c r="ACV31" s="23"/>
      <c r="ACW31" s="23"/>
      <c r="ACX31" s="23"/>
      <c r="ACY31" s="23"/>
      <c r="ACZ31" s="23"/>
      <c r="ADA31" s="23"/>
      <c r="ADB31" s="23"/>
      <c r="ADC31" s="23"/>
      <c r="ADD31" s="23"/>
      <c r="ADE31" s="23"/>
      <c r="ADF31" s="23"/>
      <c r="ADG31" s="23"/>
      <c r="ADH31" s="23"/>
      <c r="ADI31" s="23"/>
      <c r="ADJ31" s="23"/>
      <c r="ADK31" s="23"/>
      <c r="ADL31" s="23"/>
      <c r="ADM31" s="23"/>
      <c r="ADN31" s="23"/>
      <c r="ADO31" s="23"/>
      <c r="ADP31" s="23"/>
      <c r="ADQ31" s="23"/>
      <c r="ADR31" s="23"/>
      <c r="ADS31" s="23"/>
      <c r="ADT31" s="23"/>
      <c r="ADU31" s="23"/>
      <c r="ADV31" s="23"/>
      <c r="ADW31" s="23"/>
      <c r="ADX31" s="23"/>
      <c r="ADY31" s="23"/>
      <c r="ADZ31" s="23"/>
      <c r="AEA31" s="23"/>
      <c r="AEB31" s="23"/>
      <c r="AEC31" s="23"/>
      <c r="AED31" s="23"/>
      <c r="AEE31" s="23"/>
      <c r="AEF31" s="23"/>
      <c r="AEG31" s="23"/>
      <c r="AEH31" s="23"/>
      <c r="AEI31" s="23"/>
      <c r="AEJ31" s="23"/>
      <c r="AEK31" s="23"/>
      <c r="AEL31" s="23"/>
      <c r="AEM31" s="23"/>
      <c r="AEN31" s="23"/>
      <c r="AEO31" s="23"/>
      <c r="AEP31" s="23"/>
      <c r="AEQ31" s="23"/>
      <c r="AER31" s="23"/>
      <c r="AES31" s="23"/>
      <c r="AET31" s="23"/>
      <c r="AEU31" s="23"/>
      <c r="AEV31" s="23"/>
      <c r="AEW31" s="23"/>
      <c r="AEX31" s="23"/>
      <c r="AEY31" s="23"/>
      <c r="AEZ31" s="23"/>
      <c r="AFA31" s="23"/>
      <c r="AFB31" s="23"/>
      <c r="AFC31" s="23"/>
      <c r="AFD31" s="23"/>
      <c r="AFE31" s="23"/>
      <c r="AFF31" s="23"/>
      <c r="AFG31" s="23"/>
      <c r="AFH31" s="23"/>
      <c r="AFI31" s="23"/>
      <c r="AFJ31" s="23"/>
      <c r="AFK31" s="23"/>
      <c r="AFL31" s="23"/>
      <c r="AFM31" s="23"/>
      <c r="AFN31" s="23"/>
      <c r="AFO31" s="23"/>
      <c r="AFP31" s="23"/>
      <c r="AFQ31" s="23"/>
      <c r="AFR31" s="23"/>
      <c r="AFS31" s="23"/>
      <c r="AFT31" s="23"/>
      <c r="AFU31" s="23"/>
      <c r="AFV31" s="23"/>
      <c r="AFW31" s="23"/>
      <c r="AFX31" s="23"/>
      <c r="AFY31" s="23"/>
      <c r="AFZ31" s="23"/>
      <c r="AGA31" s="23"/>
      <c r="AGB31" s="23"/>
      <c r="AGC31" s="23"/>
      <c r="AGD31" s="23"/>
      <c r="AGE31" s="23"/>
      <c r="AGF31" s="23"/>
      <c r="AGG31" s="23"/>
      <c r="AGH31" s="23"/>
      <c r="AGI31" s="23"/>
      <c r="AGJ31" s="23"/>
      <c r="AGK31" s="23"/>
      <c r="AGL31" s="23"/>
      <c r="AGM31" s="23"/>
      <c r="AGN31" s="23"/>
      <c r="AGO31" s="23"/>
      <c r="AGP31" s="23"/>
      <c r="AGQ31" s="23"/>
      <c r="AGR31" s="23"/>
      <c r="AGS31" s="23"/>
      <c r="AGT31" s="23"/>
      <c r="AGU31" s="23"/>
      <c r="AGV31" s="23"/>
      <c r="AGW31" s="23"/>
      <c r="AGX31" s="23"/>
      <c r="AGY31" s="23"/>
      <c r="AGZ31" s="23"/>
      <c r="AHA31" s="23"/>
      <c r="AHB31" s="23"/>
      <c r="AHC31" s="23"/>
      <c r="AHD31" s="23"/>
      <c r="AHE31" s="23"/>
      <c r="AHF31" s="23"/>
      <c r="AHG31" s="23"/>
      <c r="AHH31" s="23"/>
      <c r="AHI31" s="23"/>
      <c r="AHJ31" s="23"/>
      <c r="AHK31" s="23"/>
      <c r="AHL31" s="23"/>
      <c r="AHM31" s="23"/>
      <c r="AHN31" s="23"/>
      <c r="AHO31" s="23"/>
      <c r="AHP31" s="23"/>
      <c r="AHQ31" s="23"/>
      <c r="AHR31" s="23"/>
      <c r="AHS31" s="23"/>
      <c r="AHT31" s="23"/>
      <c r="AHU31" s="23"/>
      <c r="AHV31" s="23"/>
      <c r="AHW31" s="23"/>
      <c r="AHX31" s="23"/>
      <c r="AHY31" s="23"/>
      <c r="AHZ31" s="23"/>
      <c r="AIA31" s="23"/>
      <c r="AIB31" s="23"/>
      <c r="AIC31" s="23"/>
      <c r="AID31" s="23"/>
      <c r="AIE31" s="23"/>
      <c r="AIF31" s="23"/>
      <c r="AIG31" s="23"/>
      <c r="AIH31" s="23"/>
      <c r="AII31" s="23"/>
      <c r="AIJ31" s="23"/>
      <c r="AIK31" s="23"/>
      <c r="AIL31" s="23"/>
      <c r="AIM31" s="23"/>
      <c r="AIN31" s="23"/>
      <c r="AIO31" s="23"/>
      <c r="AIP31" s="23"/>
      <c r="AIQ31" s="23"/>
      <c r="AIR31" s="23"/>
      <c r="AIS31" s="23"/>
      <c r="AIT31" s="23"/>
      <c r="AIU31" s="23"/>
      <c r="AIV31" s="23"/>
      <c r="AIW31" s="23"/>
      <c r="AIX31" s="23"/>
      <c r="AIY31" s="23"/>
      <c r="AIZ31" s="23"/>
      <c r="AJA31" s="23"/>
      <c r="AJB31" s="23"/>
      <c r="AJC31" s="23"/>
      <c r="AJD31" s="23"/>
      <c r="AJE31" s="23"/>
      <c r="AJF31" s="23"/>
      <c r="AJG31" s="23"/>
      <c r="AJH31" s="23"/>
      <c r="AJI31" s="23"/>
      <c r="AJJ31" s="23"/>
      <c r="AJK31" s="23"/>
      <c r="AJL31" s="23"/>
      <c r="AJM31" s="23"/>
      <c r="AJN31" s="23"/>
      <c r="AJO31" s="23"/>
      <c r="AJP31" s="23"/>
      <c r="AJQ31" s="23"/>
      <c r="AJR31" s="23"/>
      <c r="AJS31" s="23"/>
      <c r="AJT31" s="23"/>
      <c r="AJU31" s="23"/>
      <c r="AJV31" s="23"/>
      <c r="AJW31" s="23"/>
      <c r="AJX31" s="23"/>
      <c r="AJY31" s="23"/>
      <c r="AJZ31" s="23"/>
      <c r="AKA31" s="23"/>
      <c r="AKB31" s="23"/>
      <c r="AKC31" s="23"/>
      <c r="AKD31" s="23"/>
      <c r="AKE31" s="23"/>
      <c r="AKF31" s="23"/>
      <c r="AKG31" s="23"/>
      <c r="AKH31" s="23"/>
      <c r="AKI31" s="23"/>
      <c r="AKJ31" s="23"/>
      <c r="AKK31" s="23"/>
      <c r="AKL31" s="23"/>
      <c r="AKM31" s="23"/>
      <c r="AKN31" s="23"/>
      <c r="AKO31" s="23"/>
      <c r="AKP31" s="23"/>
      <c r="AKQ31" s="23"/>
      <c r="AKR31" s="23"/>
      <c r="AKS31" s="23"/>
      <c r="AKT31" s="23"/>
      <c r="AKU31" s="23"/>
      <c r="AKV31" s="23"/>
      <c r="AKW31" s="23"/>
      <c r="AKX31" s="23"/>
      <c r="AKY31" s="23"/>
      <c r="AKZ31" s="23"/>
      <c r="ALA31" s="23"/>
      <c r="ALB31" s="23"/>
      <c r="ALC31" s="23"/>
      <c r="ALD31" s="23"/>
      <c r="ALE31" s="23"/>
      <c r="ALF31" s="23"/>
      <c r="ALG31" s="23"/>
      <c r="ALH31" s="23"/>
      <c r="ALI31" s="23"/>
      <c r="ALJ31" s="23"/>
      <c r="ALK31" s="23"/>
      <c r="ALL31" s="23"/>
      <c r="ALM31" s="23"/>
      <c r="ALN31" s="23"/>
      <c r="ALO31" s="23"/>
      <c r="ALP31" s="23"/>
      <c r="ALQ31" s="23"/>
      <c r="ALR31" s="23"/>
      <c r="ALS31" s="23"/>
      <c r="ALT31" s="23"/>
      <c r="ALU31" s="23"/>
      <c r="ALV31" s="23"/>
      <c r="ALW31" s="23"/>
      <c r="ALX31" s="23"/>
      <c r="ALY31" s="23"/>
      <c r="ALZ31" s="23"/>
      <c r="AMA31" s="23"/>
      <c r="AMB31" s="23"/>
      <c r="AMC31" s="23"/>
      <c r="AMD31" s="23"/>
      <c r="AME31" s="23"/>
      <c r="AMF31" s="23"/>
    </row>
    <row r="32" spans="1:1020" ht="30" x14ac:dyDescent="0.25">
      <c r="A32" s="18">
        <v>31</v>
      </c>
      <c r="B32" s="1" t="s">
        <v>47</v>
      </c>
      <c r="C32" s="6" t="s">
        <v>21</v>
      </c>
      <c r="D32" s="7">
        <v>0.12</v>
      </c>
      <c r="E32" s="7">
        <v>0.39</v>
      </c>
      <c r="F32" s="7">
        <v>800</v>
      </c>
      <c r="G32" s="7">
        <v>1000</v>
      </c>
      <c r="H32" s="7">
        <v>0.7</v>
      </c>
      <c r="I32" s="19"/>
    </row>
    <row r="33" spans="1:1020" s="27" customFormat="1" x14ac:dyDescent="0.25">
      <c r="A33" s="22">
        <v>32</v>
      </c>
      <c r="B33" s="22" t="s">
        <v>48</v>
      </c>
      <c r="C33" s="23" t="s">
        <v>112</v>
      </c>
      <c r="D33" s="27">
        <v>0.06</v>
      </c>
      <c r="E33" s="27">
        <f>D33/I33</f>
        <v>0.33333333333333331</v>
      </c>
      <c r="F33" s="27">
        <v>1.2</v>
      </c>
      <c r="G33" s="27">
        <v>1005</v>
      </c>
      <c r="H33" s="27">
        <v>0.7</v>
      </c>
      <c r="I33" s="26">
        <v>0.18</v>
      </c>
      <c r="J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  <c r="KD33" s="23"/>
      <c r="KE33" s="23"/>
      <c r="KF33" s="23"/>
      <c r="KG33" s="23"/>
      <c r="KH33" s="23"/>
      <c r="KI33" s="23"/>
      <c r="KJ33" s="23"/>
      <c r="KK33" s="23"/>
      <c r="KL33" s="23"/>
      <c r="KM33" s="23"/>
      <c r="KN33" s="23"/>
      <c r="KO33" s="23"/>
      <c r="KP33" s="23"/>
      <c r="KQ33" s="23"/>
      <c r="KR33" s="23"/>
      <c r="KS33" s="23"/>
      <c r="KT33" s="23"/>
      <c r="KU33" s="23"/>
      <c r="KV33" s="23"/>
      <c r="KW33" s="23"/>
      <c r="KX33" s="23"/>
      <c r="KY33" s="23"/>
      <c r="KZ33" s="23"/>
      <c r="LA33" s="23"/>
      <c r="LB33" s="23"/>
      <c r="LC33" s="23"/>
      <c r="LD33" s="23"/>
      <c r="LE33" s="23"/>
      <c r="LF33" s="23"/>
      <c r="LG33" s="23"/>
      <c r="LH33" s="23"/>
      <c r="LI33" s="23"/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F33" s="23"/>
      <c r="MG33" s="23"/>
      <c r="MH33" s="23"/>
      <c r="MI33" s="23"/>
      <c r="MJ33" s="23"/>
      <c r="MK33" s="23"/>
      <c r="ML33" s="23"/>
      <c r="MM33" s="23"/>
      <c r="MN33" s="23"/>
      <c r="MO33" s="23"/>
      <c r="MP33" s="23"/>
      <c r="MQ33" s="23"/>
      <c r="MR33" s="23"/>
      <c r="MS33" s="23"/>
      <c r="MT33" s="23"/>
      <c r="MU33" s="23"/>
      <c r="MV33" s="23"/>
      <c r="MW33" s="23"/>
      <c r="MX33" s="23"/>
      <c r="MY33" s="23"/>
      <c r="MZ33" s="23"/>
      <c r="NA33" s="23"/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/>
      <c r="NO33" s="23"/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/>
      <c r="OA33" s="23"/>
      <c r="OB33" s="23"/>
      <c r="OC33" s="23"/>
      <c r="OD33" s="23"/>
      <c r="OE33" s="23"/>
      <c r="OF33" s="23"/>
      <c r="OG33" s="23"/>
      <c r="OH33" s="23"/>
      <c r="OI33" s="23"/>
      <c r="OJ33" s="23"/>
      <c r="OK33" s="23"/>
      <c r="OL33" s="23"/>
      <c r="OM33" s="23"/>
      <c r="ON33" s="23"/>
      <c r="OO33" s="23"/>
      <c r="OP33" s="23"/>
      <c r="OQ33" s="23"/>
      <c r="OR33" s="23"/>
      <c r="OS33" s="23"/>
      <c r="OT33" s="23"/>
      <c r="OU33" s="23"/>
      <c r="OV33" s="23"/>
      <c r="OW33" s="23"/>
      <c r="OX33" s="23"/>
      <c r="OY33" s="23"/>
      <c r="OZ33" s="23"/>
      <c r="PA33" s="23"/>
      <c r="PB33" s="23"/>
      <c r="PC33" s="23"/>
      <c r="PD33" s="23"/>
      <c r="PE33" s="23"/>
      <c r="PF33" s="23"/>
      <c r="PG33" s="23"/>
      <c r="PH33" s="23"/>
      <c r="PI33" s="23"/>
      <c r="PJ33" s="23"/>
      <c r="PK33" s="23"/>
      <c r="PL33" s="23"/>
      <c r="PM33" s="23"/>
      <c r="PN33" s="23"/>
      <c r="PO33" s="23"/>
      <c r="PP33" s="23"/>
      <c r="PQ33" s="23"/>
      <c r="PR33" s="23"/>
      <c r="PS33" s="23"/>
      <c r="PT33" s="23"/>
      <c r="PU33" s="23"/>
      <c r="PV33" s="23"/>
      <c r="PW33" s="23"/>
      <c r="PX33" s="23"/>
      <c r="PY33" s="23"/>
      <c r="PZ33" s="23"/>
      <c r="QA33" s="23"/>
      <c r="QB33" s="23"/>
      <c r="QC33" s="23"/>
      <c r="QD33" s="23"/>
      <c r="QE33" s="23"/>
      <c r="QF33" s="23"/>
      <c r="QG33" s="23"/>
      <c r="QH33" s="23"/>
      <c r="QI33" s="23"/>
      <c r="QJ33" s="23"/>
      <c r="QK33" s="23"/>
      <c r="QL33" s="23"/>
      <c r="QM33" s="23"/>
      <c r="QN33" s="23"/>
      <c r="QO33" s="23"/>
      <c r="QP33" s="23"/>
      <c r="QQ33" s="23"/>
      <c r="QR33" s="23"/>
      <c r="QS33" s="23"/>
      <c r="QT33" s="23"/>
      <c r="QU33" s="23"/>
      <c r="QV33" s="23"/>
      <c r="QW33" s="23"/>
      <c r="QX33" s="23"/>
      <c r="QY33" s="23"/>
      <c r="QZ33" s="23"/>
      <c r="RA33" s="23"/>
      <c r="RB33" s="23"/>
      <c r="RC33" s="23"/>
      <c r="RD33" s="23"/>
      <c r="RE33" s="23"/>
      <c r="RF33" s="23"/>
      <c r="RG33" s="23"/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  <c r="YK33" s="23"/>
      <c r="YL33" s="23"/>
      <c r="YM33" s="23"/>
      <c r="YN33" s="23"/>
      <c r="YO33" s="23"/>
      <c r="YP33" s="23"/>
      <c r="YQ33" s="23"/>
      <c r="YR33" s="23"/>
      <c r="YS33" s="23"/>
      <c r="YT33" s="23"/>
      <c r="YU33" s="23"/>
      <c r="YV33" s="23"/>
      <c r="YW33" s="23"/>
      <c r="YX33" s="23"/>
      <c r="YY33" s="23"/>
      <c r="YZ33" s="23"/>
      <c r="ZA33" s="23"/>
      <c r="ZB33" s="23"/>
      <c r="ZC33" s="23"/>
      <c r="ZD33" s="23"/>
      <c r="ZE33" s="23"/>
      <c r="ZF33" s="23"/>
      <c r="ZG33" s="23"/>
      <c r="ZH33" s="23"/>
      <c r="ZI33" s="23"/>
      <c r="ZJ33" s="23"/>
      <c r="ZK33" s="23"/>
      <c r="ZL33" s="23"/>
      <c r="ZM33" s="23"/>
      <c r="ZN33" s="23"/>
      <c r="ZO33" s="23"/>
      <c r="ZP33" s="23"/>
      <c r="ZQ33" s="23"/>
      <c r="ZR33" s="23"/>
      <c r="ZS33" s="23"/>
      <c r="ZT33" s="23"/>
      <c r="ZU33" s="23"/>
      <c r="ZV33" s="23"/>
      <c r="ZW33" s="23"/>
      <c r="ZX33" s="23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  <c r="ABD33" s="23"/>
      <c r="ABE33" s="23"/>
      <c r="ABF33" s="23"/>
      <c r="ABG33" s="23"/>
      <c r="ABH33" s="23"/>
      <c r="ABI33" s="23"/>
      <c r="ABJ33" s="23"/>
      <c r="ABK33" s="23"/>
      <c r="ABL33" s="23"/>
      <c r="ABM33" s="23"/>
      <c r="ABN33" s="23"/>
      <c r="ABO33" s="23"/>
      <c r="ABP33" s="23"/>
      <c r="ABQ33" s="23"/>
      <c r="ABR33" s="23"/>
      <c r="ABS33" s="23"/>
      <c r="ABT33" s="23"/>
      <c r="ABU33" s="23"/>
      <c r="ABV33" s="23"/>
      <c r="ABW33" s="23"/>
      <c r="ABX33" s="23"/>
      <c r="ABY33" s="23"/>
      <c r="ABZ33" s="23"/>
      <c r="ACA33" s="23"/>
      <c r="ACB33" s="23"/>
      <c r="ACC33" s="23"/>
      <c r="ACD33" s="23"/>
      <c r="ACE33" s="23"/>
      <c r="ACF33" s="23"/>
      <c r="ACG33" s="23"/>
      <c r="ACH33" s="23"/>
      <c r="ACI33" s="23"/>
      <c r="ACJ33" s="23"/>
      <c r="ACK33" s="23"/>
      <c r="ACL33" s="23"/>
      <c r="ACM33" s="23"/>
      <c r="ACN33" s="23"/>
      <c r="ACO33" s="23"/>
      <c r="ACP33" s="23"/>
      <c r="ACQ33" s="23"/>
      <c r="ACR33" s="23"/>
      <c r="ACS33" s="23"/>
      <c r="ACT33" s="23"/>
      <c r="ACU33" s="23"/>
      <c r="ACV33" s="23"/>
      <c r="ACW33" s="23"/>
      <c r="ACX33" s="23"/>
      <c r="ACY33" s="23"/>
      <c r="ACZ33" s="23"/>
      <c r="ADA33" s="23"/>
      <c r="ADB33" s="23"/>
      <c r="ADC33" s="23"/>
      <c r="ADD33" s="23"/>
      <c r="ADE33" s="23"/>
      <c r="ADF33" s="23"/>
      <c r="ADG33" s="23"/>
      <c r="ADH33" s="23"/>
      <c r="ADI33" s="23"/>
      <c r="ADJ33" s="23"/>
      <c r="ADK33" s="23"/>
      <c r="ADL33" s="23"/>
      <c r="ADM33" s="23"/>
      <c r="ADN33" s="23"/>
      <c r="ADO33" s="23"/>
      <c r="ADP33" s="23"/>
      <c r="ADQ33" s="23"/>
      <c r="ADR33" s="23"/>
      <c r="ADS33" s="23"/>
      <c r="ADT33" s="23"/>
      <c r="ADU33" s="23"/>
      <c r="ADV33" s="23"/>
      <c r="ADW33" s="23"/>
      <c r="ADX33" s="23"/>
      <c r="ADY33" s="23"/>
      <c r="ADZ33" s="23"/>
      <c r="AEA33" s="23"/>
      <c r="AEB33" s="23"/>
      <c r="AEC33" s="23"/>
      <c r="AED33" s="23"/>
      <c r="AEE33" s="23"/>
      <c r="AEF33" s="23"/>
      <c r="AEG33" s="23"/>
      <c r="AEH33" s="23"/>
      <c r="AEI33" s="23"/>
      <c r="AEJ33" s="23"/>
      <c r="AEK33" s="23"/>
      <c r="AEL33" s="23"/>
      <c r="AEM33" s="23"/>
      <c r="AEN33" s="23"/>
      <c r="AEO33" s="23"/>
      <c r="AEP33" s="23"/>
      <c r="AEQ33" s="23"/>
      <c r="AER33" s="23"/>
      <c r="AES33" s="23"/>
      <c r="AET33" s="23"/>
      <c r="AEU33" s="23"/>
      <c r="AEV33" s="23"/>
      <c r="AEW33" s="23"/>
      <c r="AEX33" s="23"/>
      <c r="AEY33" s="23"/>
      <c r="AEZ33" s="23"/>
      <c r="AFA33" s="23"/>
      <c r="AFB33" s="23"/>
      <c r="AFC33" s="23"/>
      <c r="AFD33" s="23"/>
      <c r="AFE33" s="23"/>
      <c r="AFF33" s="23"/>
      <c r="AFG33" s="23"/>
      <c r="AFH33" s="23"/>
      <c r="AFI33" s="23"/>
      <c r="AFJ33" s="23"/>
      <c r="AFK33" s="23"/>
      <c r="AFL33" s="23"/>
      <c r="AFM33" s="23"/>
      <c r="AFN33" s="23"/>
      <c r="AFO33" s="23"/>
      <c r="AFP33" s="23"/>
      <c r="AFQ33" s="23"/>
      <c r="AFR33" s="23"/>
      <c r="AFS33" s="23"/>
      <c r="AFT33" s="23"/>
      <c r="AFU33" s="23"/>
      <c r="AFV33" s="23"/>
      <c r="AFW33" s="23"/>
      <c r="AFX33" s="23"/>
      <c r="AFY33" s="23"/>
      <c r="AFZ33" s="23"/>
      <c r="AGA33" s="23"/>
      <c r="AGB33" s="23"/>
      <c r="AGC33" s="23"/>
      <c r="AGD33" s="23"/>
      <c r="AGE33" s="23"/>
      <c r="AGF33" s="23"/>
      <c r="AGG33" s="23"/>
      <c r="AGH33" s="23"/>
      <c r="AGI33" s="23"/>
      <c r="AGJ33" s="23"/>
      <c r="AGK33" s="23"/>
      <c r="AGL33" s="23"/>
      <c r="AGM33" s="23"/>
      <c r="AGN33" s="23"/>
      <c r="AGO33" s="23"/>
      <c r="AGP33" s="23"/>
      <c r="AGQ33" s="23"/>
      <c r="AGR33" s="23"/>
      <c r="AGS33" s="23"/>
      <c r="AGT33" s="23"/>
      <c r="AGU33" s="23"/>
      <c r="AGV33" s="23"/>
      <c r="AGW33" s="23"/>
      <c r="AGX33" s="23"/>
      <c r="AGY33" s="23"/>
      <c r="AGZ33" s="23"/>
      <c r="AHA33" s="23"/>
      <c r="AHB33" s="23"/>
      <c r="AHC33" s="23"/>
      <c r="AHD33" s="23"/>
      <c r="AHE33" s="23"/>
      <c r="AHF33" s="23"/>
      <c r="AHG33" s="23"/>
      <c r="AHH33" s="23"/>
      <c r="AHI33" s="23"/>
      <c r="AHJ33" s="23"/>
      <c r="AHK33" s="23"/>
      <c r="AHL33" s="23"/>
      <c r="AHM33" s="23"/>
      <c r="AHN33" s="23"/>
      <c r="AHO33" s="23"/>
      <c r="AHP33" s="23"/>
      <c r="AHQ33" s="23"/>
      <c r="AHR33" s="23"/>
      <c r="AHS33" s="23"/>
      <c r="AHT33" s="23"/>
      <c r="AHU33" s="23"/>
      <c r="AHV33" s="23"/>
      <c r="AHW33" s="23"/>
      <c r="AHX33" s="23"/>
      <c r="AHY33" s="23"/>
      <c r="AHZ33" s="23"/>
      <c r="AIA33" s="23"/>
      <c r="AIB33" s="23"/>
      <c r="AIC33" s="23"/>
      <c r="AID33" s="23"/>
      <c r="AIE33" s="23"/>
      <c r="AIF33" s="23"/>
      <c r="AIG33" s="23"/>
      <c r="AIH33" s="23"/>
      <c r="AII33" s="23"/>
      <c r="AIJ33" s="23"/>
      <c r="AIK33" s="23"/>
      <c r="AIL33" s="23"/>
      <c r="AIM33" s="23"/>
      <c r="AIN33" s="23"/>
      <c r="AIO33" s="23"/>
      <c r="AIP33" s="23"/>
      <c r="AIQ33" s="23"/>
      <c r="AIR33" s="23"/>
      <c r="AIS33" s="23"/>
      <c r="AIT33" s="23"/>
      <c r="AIU33" s="23"/>
      <c r="AIV33" s="23"/>
      <c r="AIW33" s="23"/>
      <c r="AIX33" s="23"/>
      <c r="AIY33" s="23"/>
      <c r="AIZ33" s="23"/>
      <c r="AJA33" s="23"/>
      <c r="AJB33" s="23"/>
      <c r="AJC33" s="23"/>
      <c r="AJD33" s="23"/>
      <c r="AJE33" s="23"/>
      <c r="AJF33" s="23"/>
      <c r="AJG33" s="23"/>
      <c r="AJH33" s="23"/>
      <c r="AJI33" s="23"/>
      <c r="AJJ33" s="23"/>
      <c r="AJK33" s="23"/>
      <c r="AJL33" s="23"/>
      <c r="AJM33" s="23"/>
      <c r="AJN33" s="23"/>
      <c r="AJO33" s="23"/>
      <c r="AJP33" s="23"/>
      <c r="AJQ33" s="23"/>
      <c r="AJR33" s="23"/>
      <c r="AJS33" s="23"/>
      <c r="AJT33" s="23"/>
      <c r="AJU33" s="23"/>
      <c r="AJV33" s="23"/>
      <c r="AJW33" s="23"/>
      <c r="AJX33" s="23"/>
      <c r="AJY33" s="23"/>
      <c r="AJZ33" s="23"/>
      <c r="AKA33" s="23"/>
      <c r="AKB33" s="23"/>
      <c r="AKC33" s="23"/>
      <c r="AKD33" s="23"/>
      <c r="AKE33" s="23"/>
      <c r="AKF33" s="23"/>
      <c r="AKG33" s="23"/>
      <c r="AKH33" s="23"/>
      <c r="AKI33" s="23"/>
      <c r="AKJ33" s="23"/>
      <c r="AKK33" s="23"/>
      <c r="AKL33" s="23"/>
      <c r="AKM33" s="23"/>
      <c r="AKN33" s="23"/>
      <c r="AKO33" s="23"/>
      <c r="AKP33" s="23"/>
      <c r="AKQ33" s="23"/>
      <c r="AKR33" s="23"/>
      <c r="AKS33" s="23"/>
      <c r="AKT33" s="23"/>
      <c r="AKU33" s="23"/>
      <c r="AKV33" s="23"/>
      <c r="AKW33" s="23"/>
      <c r="AKX33" s="23"/>
      <c r="AKY33" s="23"/>
      <c r="AKZ33" s="23"/>
      <c r="ALA33" s="23"/>
      <c r="ALB33" s="23"/>
      <c r="ALC33" s="23"/>
      <c r="ALD33" s="23"/>
      <c r="ALE33" s="23"/>
      <c r="ALF33" s="23"/>
      <c r="ALG33" s="23"/>
      <c r="ALH33" s="23"/>
      <c r="ALI33" s="23"/>
      <c r="ALJ33" s="23"/>
      <c r="ALK33" s="23"/>
      <c r="ALL33" s="23"/>
      <c r="ALM33" s="23"/>
      <c r="ALN33" s="23"/>
      <c r="ALO33" s="23"/>
      <c r="ALP33" s="23"/>
      <c r="ALQ33" s="23"/>
      <c r="ALR33" s="23"/>
      <c r="ALS33" s="23"/>
      <c r="ALT33" s="23"/>
      <c r="ALU33" s="23"/>
      <c r="ALV33" s="23"/>
      <c r="ALW33" s="23"/>
      <c r="ALX33" s="23"/>
      <c r="ALY33" s="23"/>
      <c r="ALZ33" s="23"/>
      <c r="AMA33" s="23"/>
      <c r="AMB33" s="23"/>
      <c r="AMC33" s="23"/>
      <c r="AMD33" s="23"/>
      <c r="AME33" s="23"/>
      <c r="AMF33" s="23"/>
    </row>
    <row r="34" spans="1:1020" ht="45" x14ac:dyDescent="0.25">
      <c r="A34" s="1">
        <v>33</v>
      </c>
      <c r="B34" s="1" t="s">
        <v>49</v>
      </c>
      <c r="C34" s="6" t="s">
        <v>21</v>
      </c>
      <c r="D34" s="7">
        <v>0.06</v>
      </c>
      <c r="E34" s="7">
        <v>0.57999999999999996</v>
      </c>
      <c r="F34" s="7">
        <v>900</v>
      </c>
      <c r="G34" s="7">
        <v>1000</v>
      </c>
      <c r="H34" s="7">
        <v>0.7</v>
      </c>
      <c r="I34" s="19"/>
    </row>
    <row r="35" spans="1:1020" x14ac:dyDescent="0.25">
      <c r="A35" s="18">
        <v>34</v>
      </c>
      <c r="B35" s="1" t="s">
        <v>50</v>
      </c>
      <c r="C35" s="6" t="s">
        <v>21</v>
      </c>
      <c r="D35" s="7">
        <v>0.25</v>
      </c>
      <c r="E35" s="7">
        <v>0.4</v>
      </c>
      <c r="F35" s="7">
        <v>1000</v>
      </c>
      <c r="G35" s="7">
        <v>1000</v>
      </c>
      <c r="H35" s="7">
        <v>0.7</v>
      </c>
      <c r="I35" s="19"/>
    </row>
    <row r="36" spans="1:1020" s="27" customFormat="1" ht="30" x14ac:dyDescent="0.25">
      <c r="A36" s="22">
        <v>35</v>
      </c>
      <c r="B36" s="22" t="s">
        <v>51</v>
      </c>
      <c r="C36" s="23" t="s">
        <v>112</v>
      </c>
      <c r="D36" s="27">
        <v>0.02</v>
      </c>
      <c r="E36" s="27">
        <v>4.4999999999999998E-2</v>
      </c>
      <c r="F36" s="27">
        <v>30</v>
      </c>
      <c r="G36" s="27">
        <v>570</v>
      </c>
      <c r="H36" s="27">
        <v>0.7</v>
      </c>
      <c r="I36" s="26">
        <v>0.44444444444444448</v>
      </c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23"/>
      <c r="PD36" s="23"/>
      <c r="PE36" s="23"/>
      <c r="PF36" s="23"/>
      <c r="PG36" s="23"/>
      <c r="PH36" s="23"/>
      <c r="PI36" s="23"/>
      <c r="PJ36" s="23"/>
      <c r="PK36" s="23"/>
      <c r="PL36" s="23"/>
      <c r="PM36" s="23"/>
      <c r="PN36" s="23"/>
      <c r="PO36" s="23"/>
      <c r="PP36" s="23"/>
      <c r="PQ36" s="23"/>
      <c r="PR36" s="23"/>
      <c r="PS36" s="23"/>
      <c r="PT36" s="23"/>
      <c r="PU36" s="23"/>
      <c r="PV36" s="23"/>
      <c r="PW36" s="23"/>
      <c r="PX36" s="23"/>
      <c r="PY36" s="23"/>
      <c r="PZ36" s="23"/>
      <c r="QA36" s="23"/>
      <c r="QB36" s="23"/>
      <c r="QC36" s="23"/>
      <c r="QD36" s="23"/>
      <c r="QE36" s="23"/>
      <c r="QF36" s="23"/>
      <c r="QG36" s="23"/>
      <c r="QH36" s="23"/>
      <c r="QI36" s="23"/>
      <c r="QJ36" s="23"/>
      <c r="QK36" s="23"/>
      <c r="QL36" s="23"/>
      <c r="QM36" s="23"/>
      <c r="QN36" s="23"/>
      <c r="QO36" s="23"/>
      <c r="QP36" s="23"/>
      <c r="QQ36" s="23"/>
      <c r="QR36" s="23"/>
      <c r="QS36" s="23"/>
      <c r="QT36" s="23"/>
      <c r="QU36" s="23"/>
      <c r="QV36" s="23"/>
      <c r="QW36" s="23"/>
      <c r="QX36" s="23"/>
      <c r="QY36" s="23"/>
      <c r="QZ36" s="23"/>
      <c r="RA36" s="23"/>
      <c r="RB36" s="23"/>
      <c r="RC36" s="23"/>
      <c r="RD36" s="23"/>
      <c r="RE36" s="23"/>
      <c r="RF36" s="23"/>
      <c r="RG36" s="23"/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  <c r="YK36" s="23"/>
      <c r="YL36" s="23"/>
      <c r="YM36" s="23"/>
      <c r="YN36" s="23"/>
      <c r="YO36" s="23"/>
      <c r="YP36" s="23"/>
      <c r="YQ36" s="23"/>
      <c r="YR36" s="23"/>
      <c r="YS36" s="23"/>
      <c r="YT36" s="23"/>
      <c r="YU36" s="23"/>
      <c r="YV36" s="23"/>
      <c r="YW36" s="23"/>
      <c r="YX36" s="23"/>
      <c r="YY36" s="23"/>
      <c r="YZ36" s="23"/>
      <c r="ZA36" s="23"/>
      <c r="ZB36" s="23"/>
      <c r="ZC36" s="23"/>
      <c r="ZD36" s="23"/>
      <c r="ZE36" s="23"/>
      <c r="ZF36" s="23"/>
      <c r="ZG36" s="23"/>
      <c r="ZH36" s="23"/>
      <c r="ZI36" s="23"/>
      <c r="ZJ36" s="23"/>
      <c r="ZK36" s="23"/>
      <c r="ZL36" s="23"/>
      <c r="ZM36" s="23"/>
      <c r="ZN36" s="23"/>
      <c r="ZO36" s="23"/>
      <c r="ZP36" s="23"/>
      <c r="ZQ36" s="23"/>
      <c r="ZR36" s="23"/>
      <c r="ZS36" s="23"/>
      <c r="ZT36" s="23"/>
      <c r="ZU36" s="23"/>
      <c r="ZV36" s="23"/>
      <c r="ZW36" s="23"/>
      <c r="ZX36" s="23"/>
      <c r="ZY36" s="23"/>
      <c r="ZZ36" s="23"/>
      <c r="AAA36" s="23"/>
      <c r="AAB36" s="23"/>
      <c r="AAC36" s="23"/>
      <c r="AAD36" s="23"/>
      <c r="AAE36" s="23"/>
      <c r="AAF36" s="23"/>
      <c r="AAG36" s="23"/>
      <c r="AAH36" s="23"/>
      <c r="AAI36" s="23"/>
      <c r="AAJ36" s="23"/>
      <c r="AAK36" s="23"/>
      <c r="AAL36" s="23"/>
      <c r="AAM36" s="23"/>
      <c r="AAN36" s="23"/>
      <c r="AAO36" s="23"/>
      <c r="AAP36" s="23"/>
      <c r="AAQ36" s="23"/>
      <c r="AAR36" s="23"/>
      <c r="AAS36" s="23"/>
      <c r="AAT36" s="23"/>
      <c r="AAU36" s="23"/>
      <c r="AAV36" s="23"/>
      <c r="AAW36" s="23"/>
      <c r="AAX36" s="23"/>
      <c r="AAY36" s="23"/>
      <c r="AAZ36" s="23"/>
      <c r="ABA36" s="23"/>
      <c r="ABB36" s="23"/>
      <c r="ABC36" s="23"/>
      <c r="ABD36" s="23"/>
      <c r="ABE36" s="23"/>
      <c r="ABF36" s="23"/>
      <c r="ABG36" s="23"/>
      <c r="ABH36" s="23"/>
      <c r="ABI36" s="23"/>
      <c r="ABJ36" s="23"/>
      <c r="ABK36" s="23"/>
      <c r="ABL36" s="23"/>
      <c r="ABM36" s="23"/>
      <c r="ABN36" s="23"/>
      <c r="ABO36" s="23"/>
      <c r="ABP36" s="23"/>
      <c r="ABQ36" s="23"/>
      <c r="ABR36" s="23"/>
      <c r="ABS36" s="23"/>
      <c r="ABT36" s="23"/>
      <c r="ABU36" s="23"/>
      <c r="ABV36" s="23"/>
      <c r="ABW36" s="23"/>
      <c r="ABX36" s="23"/>
      <c r="ABY36" s="23"/>
      <c r="ABZ36" s="23"/>
      <c r="ACA36" s="23"/>
      <c r="ACB36" s="23"/>
      <c r="ACC36" s="23"/>
      <c r="ACD36" s="23"/>
      <c r="ACE36" s="23"/>
      <c r="ACF36" s="23"/>
      <c r="ACG36" s="23"/>
      <c r="ACH36" s="23"/>
      <c r="ACI36" s="23"/>
      <c r="ACJ36" s="23"/>
      <c r="ACK36" s="23"/>
      <c r="ACL36" s="23"/>
      <c r="ACM36" s="23"/>
      <c r="ACN36" s="23"/>
      <c r="ACO36" s="23"/>
      <c r="ACP36" s="23"/>
      <c r="ACQ36" s="23"/>
      <c r="ACR36" s="23"/>
      <c r="ACS36" s="23"/>
      <c r="ACT36" s="23"/>
      <c r="ACU36" s="23"/>
      <c r="ACV36" s="23"/>
      <c r="ACW36" s="23"/>
      <c r="ACX36" s="23"/>
      <c r="ACY36" s="23"/>
      <c r="ACZ36" s="23"/>
      <c r="ADA36" s="23"/>
      <c r="ADB36" s="23"/>
      <c r="ADC36" s="23"/>
      <c r="ADD36" s="23"/>
      <c r="ADE36" s="23"/>
      <c r="ADF36" s="23"/>
      <c r="ADG36" s="23"/>
      <c r="ADH36" s="23"/>
      <c r="ADI36" s="23"/>
      <c r="ADJ36" s="23"/>
      <c r="ADK36" s="23"/>
      <c r="ADL36" s="23"/>
      <c r="ADM36" s="23"/>
      <c r="ADN36" s="23"/>
      <c r="ADO36" s="23"/>
      <c r="ADP36" s="23"/>
      <c r="ADQ36" s="23"/>
      <c r="ADR36" s="23"/>
      <c r="ADS36" s="23"/>
      <c r="ADT36" s="23"/>
      <c r="ADU36" s="23"/>
      <c r="ADV36" s="23"/>
      <c r="ADW36" s="23"/>
      <c r="ADX36" s="23"/>
      <c r="ADY36" s="23"/>
      <c r="ADZ36" s="23"/>
      <c r="AEA36" s="23"/>
      <c r="AEB36" s="23"/>
      <c r="AEC36" s="23"/>
      <c r="AED36" s="23"/>
      <c r="AEE36" s="23"/>
      <c r="AEF36" s="23"/>
      <c r="AEG36" s="23"/>
      <c r="AEH36" s="23"/>
      <c r="AEI36" s="23"/>
      <c r="AEJ36" s="23"/>
      <c r="AEK36" s="23"/>
      <c r="AEL36" s="23"/>
      <c r="AEM36" s="23"/>
      <c r="AEN36" s="23"/>
      <c r="AEO36" s="23"/>
      <c r="AEP36" s="23"/>
      <c r="AEQ36" s="23"/>
      <c r="AER36" s="23"/>
      <c r="AES36" s="23"/>
      <c r="AET36" s="23"/>
      <c r="AEU36" s="23"/>
      <c r="AEV36" s="23"/>
      <c r="AEW36" s="23"/>
      <c r="AEX36" s="23"/>
      <c r="AEY36" s="23"/>
      <c r="AEZ36" s="23"/>
      <c r="AFA36" s="23"/>
      <c r="AFB36" s="23"/>
      <c r="AFC36" s="23"/>
      <c r="AFD36" s="23"/>
      <c r="AFE36" s="23"/>
      <c r="AFF36" s="23"/>
      <c r="AFG36" s="23"/>
      <c r="AFH36" s="23"/>
      <c r="AFI36" s="23"/>
      <c r="AFJ36" s="23"/>
      <c r="AFK36" s="23"/>
      <c r="AFL36" s="23"/>
      <c r="AFM36" s="23"/>
      <c r="AFN36" s="23"/>
      <c r="AFO36" s="23"/>
      <c r="AFP36" s="23"/>
      <c r="AFQ36" s="23"/>
      <c r="AFR36" s="23"/>
      <c r="AFS36" s="23"/>
      <c r="AFT36" s="23"/>
      <c r="AFU36" s="23"/>
      <c r="AFV36" s="23"/>
      <c r="AFW36" s="23"/>
      <c r="AFX36" s="23"/>
      <c r="AFY36" s="23"/>
      <c r="AFZ36" s="23"/>
      <c r="AGA36" s="23"/>
      <c r="AGB36" s="23"/>
      <c r="AGC36" s="23"/>
      <c r="AGD36" s="23"/>
      <c r="AGE36" s="23"/>
      <c r="AGF36" s="23"/>
      <c r="AGG36" s="23"/>
      <c r="AGH36" s="23"/>
      <c r="AGI36" s="23"/>
      <c r="AGJ36" s="23"/>
      <c r="AGK36" s="23"/>
      <c r="AGL36" s="23"/>
      <c r="AGM36" s="23"/>
      <c r="AGN36" s="23"/>
      <c r="AGO36" s="23"/>
      <c r="AGP36" s="23"/>
      <c r="AGQ36" s="23"/>
      <c r="AGR36" s="23"/>
      <c r="AGS36" s="23"/>
      <c r="AGT36" s="23"/>
      <c r="AGU36" s="23"/>
      <c r="AGV36" s="23"/>
      <c r="AGW36" s="23"/>
      <c r="AGX36" s="23"/>
      <c r="AGY36" s="23"/>
      <c r="AGZ36" s="23"/>
      <c r="AHA36" s="23"/>
      <c r="AHB36" s="23"/>
      <c r="AHC36" s="23"/>
      <c r="AHD36" s="23"/>
      <c r="AHE36" s="23"/>
      <c r="AHF36" s="23"/>
      <c r="AHG36" s="23"/>
      <c r="AHH36" s="23"/>
      <c r="AHI36" s="23"/>
      <c r="AHJ36" s="23"/>
      <c r="AHK36" s="23"/>
      <c r="AHL36" s="23"/>
      <c r="AHM36" s="23"/>
      <c r="AHN36" s="23"/>
      <c r="AHO36" s="23"/>
      <c r="AHP36" s="23"/>
      <c r="AHQ36" s="23"/>
      <c r="AHR36" s="23"/>
      <c r="AHS36" s="23"/>
      <c r="AHT36" s="23"/>
      <c r="AHU36" s="23"/>
      <c r="AHV36" s="23"/>
      <c r="AHW36" s="23"/>
      <c r="AHX36" s="23"/>
      <c r="AHY36" s="23"/>
      <c r="AHZ36" s="23"/>
      <c r="AIA36" s="23"/>
      <c r="AIB36" s="23"/>
      <c r="AIC36" s="23"/>
      <c r="AID36" s="23"/>
      <c r="AIE36" s="23"/>
      <c r="AIF36" s="23"/>
      <c r="AIG36" s="23"/>
      <c r="AIH36" s="23"/>
      <c r="AII36" s="23"/>
      <c r="AIJ36" s="23"/>
      <c r="AIK36" s="23"/>
      <c r="AIL36" s="23"/>
      <c r="AIM36" s="23"/>
      <c r="AIN36" s="23"/>
      <c r="AIO36" s="23"/>
      <c r="AIP36" s="23"/>
      <c r="AIQ36" s="23"/>
      <c r="AIR36" s="23"/>
      <c r="AIS36" s="23"/>
      <c r="AIT36" s="23"/>
      <c r="AIU36" s="23"/>
      <c r="AIV36" s="23"/>
      <c r="AIW36" s="23"/>
      <c r="AIX36" s="23"/>
      <c r="AIY36" s="23"/>
      <c r="AIZ36" s="23"/>
      <c r="AJA36" s="23"/>
      <c r="AJB36" s="23"/>
      <c r="AJC36" s="23"/>
      <c r="AJD36" s="23"/>
      <c r="AJE36" s="23"/>
      <c r="AJF36" s="23"/>
      <c r="AJG36" s="23"/>
      <c r="AJH36" s="23"/>
      <c r="AJI36" s="23"/>
      <c r="AJJ36" s="23"/>
      <c r="AJK36" s="23"/>
      <c r="AJL36" s="23"/>
      <c r="AJM36" s="23"/>
      <c r="AJN36" s="23"/>
      <c r="AJO36" s="23"/>
      <c r="AJP36" s="23"/>
      <c r="AJQ36" s="23"/>
      <c r="AJR36" s="23"/>
      <c r="AJS36" s="23"/>
      <c r="AJT36" s="23"/>
      <c r="AJU36" s="23"/>
      <c r="AJV36" s="23"/>
      <c r="AJW36" s="23"/>
      <c r="AJX36" s="23"/>
      <c r="AJY36" s="23"/>
      <c r="AJZ36" s="23"/>
      <c r="AKA36" s="23"/>
      <c r="AKB36" s="23"/>
      <c r="AKC36" s="23"/>
      <c r="AKD36" s="23"/>
      <c r="AKE36" s="23"/>
      <c r="AKF36" s="23"/>
      <c r="AKG36" s="23"/>
      <c r="AKH36" s="23"/>
      <c r="AKI36" s="23"/>
      <c r="AKJ36" s="23"/>
      <c r="AKK36" s="23"/>
      <c r="AKL36" s="23"/>
      <c r="AKM36" s="23"/>
      <c r="AKN36" s="23"/>
      <c r="AKO36" s="23"/>
      <c r="AKP36" s="23"/>
      <c r="AKQ36" s="23"/>
      <c r="AKR36" s="23"/>
      <c r="AKS36" s="23"/>
      <c r="AKT36" s="23"/>
      <c r="AKU36" s="23"/>
      <c r="AKV36" s="23"/>
      <c r="AKW36" s="23"/>
      <c r="AKX36" s="23"/>
      <c r="AKY36" s="23"/>
      <c r="AKZ36" s="23"/>
      <c r="ALA36" s="23"/>
      <c r="ALB36" s="23"/>
      <c r="ALC36" s="23"/>
      <c r="ALD36" s="23"/>
      <c r="ALE36" s="23"/>
      <c r="ALF36" s="23"/>
      <c r="ALG36" s="23"/>
      <c r="ALH36" s="23"/>
      <c r="ALI36" s="23"/>
      <c r="ALJ36" s="23"/>
      <c r="ALK36" s="23"/>
      <c r="ALL36" s="23"/>
      <c r="ALM36" s="23"/>
      <c r="ALN36" s="23"/>
      <c r="ALO36" s="23"/>
      <c r="ALP36" s="23"/>
      <c r="ALQ36" s="23"/>
      <c r="ALR36" s="23"/>
      <c r="ALS36" s="23"/>
      <c r="ALT36" s="23"/>
      <c r="ALU36" s="23"/>
      <c r="ALV36" s="23"/>
      <c r="ALW36" s="23"/>
      <c r="ALX36" s="23"/>
      <c r="ALY36" s="23"/>
      <c r="ALZ36" s="23"/>
      <c r="AMA36" s="23"/>
      <c r="AMB36" s="23"/>
      <c r="AMC36" s="23"/>
      <c r="AMD36" s="23"/>
      <c r="AME36" s="23"/>
      <c r="AMF36" s="23"/>
    </row>
    <row r="37" spans="1:1020" ht="30" x14ac:dyDescent="0.25">
      <c r="A37" s="1">
        <v>36</v>
      </c>
      <c r="B37" s="1" t="s">
        <v>52</v>
      </c>
      <c r="C37" s="6" t="s">
        <v>21</v>
      </c>
      <c r="D37" s="7">
        <v>0.25</v>
      </c>
      <c r="E37" s="7">
        <v>0.57999999999999996</v>
      </c>
      <c r="F37" s="7">
        <v>1400</v>
      </c>
      <c r="G37" s="7">
        <v>1000</v>
      </c>
      <c r="H37" s="7">
        <v>0.7</v>
      </c>
      <c r="I37" s="19"/>
    </row>
    <row r="38" spans="1:1020" ht="30" x14ac:dyDescent="0.25">
      <c r="A38" s="1">
        <v>37</v>
      </c>
      <c r="B38" s="1" t="s">
        <v>53</v>
      </c>
      <c r="C38" s="6" t="s">
        <v>21</v>
      </c>
      <c r="D38" s="7">
        <v>0.03</v>
      </c>
      <c r="E38" s="7">
        <v>0.04</v>
      </c>
      <c r="F38" s="7">
        <v>30</v>
      </c>
      <c r="G38" s="7">
        <v>670</v>
      </c>
      <c r="H38" s="7">
        <v>0.7</v>
      </c>
      <c r="I38" s="19"/>
    </row>
    <row r="39" spans="1:1020" ht="30" x14ac:dyDescent="0.25">
      <c r="A39" s="1">
        <v>38</v>
      </c>
      <c r="B39" s="1" t="s">
        <v>54</v>
      </c>
      <c r="C39" s="6" t="s">
        <v>21</v>
      </c>
      <c r="D39" s="7">
        <v>0.01</v>
      </c>
      <c r="E39" s="7">
        <v>0.57999999999999996</v>
      </c>
      <c r="F39" s="7">
        <v>1400</v>
      </c>
      <c r="G39" s="7">
        <v>1000</v>
      </c>
      <c r="H39" s="7">
        <v>0.7</v>
      </c>
      <c r="I39" s="19"/>
    </row>
    <row r="40" spans="1:1020" ht="45" x14ac:dyDescent="0.25">
      <c r="A40" s="1">
        <v>39</v>
      </c>
      <c r="B40" s="1" t="s">
        <v>35</v>
      </c>
      <c r="C40" s="6" t="s">
        <v>21</v>
      </c>
      <c r="D40" s="7">
        <v>0.12</v>
      </c>
      <c r="E40" s="7">
        <v>1.06</v>
      </c>
      <c r="F40" s="7">
        <v>1900</v>
      </c>
      <c r="G40" s="7">
        <v>1000</v>
      </c>
      <c r="H40" s="7">
        <v>0.7</v>
      </c>
      <c r="I40" s="19"/>
    </row>
    <row r="41" spans="1:1020" x14ac:dyDescent="0.25">
      <c r="A41" s="1">
        <v>40</v>
      </c>
      <c r="B41" s="1" t="s">
        <v>55</v>
      </c>
      <c r="C41" s="6" t="s">
        <v>21</v>
      </c>
      <c r="D41" s="7">
        <v>0.03</v>
      </c>
      <c r="E41" s="7">
        <v>0.7</v>
      </c>
      <c r="F41" s="7">
        <v>1500</v>
      </c>
      <c r="G41" s="7">
        <v>1000</v>
      </c>
      <c r="H41" s="7">
        <v>0.8</v>
      </c>
      <c r="I41" s="19"/>
    </row>
    <row r="42" spans="1:1020" ht="30" x14ac:dyDescent="0.25">
      <c r="A42" s="1">
        <v>41</v>
      </c>
      <c r="B42" s="1" t="s">
        <v>56</v>
      </c>
      <c r="C42" s="6" t="s">
        <v>21</v>
      </c>
      <c r="D42" s="7">
        <v>0.02</v>
      </c>
      <c r="E42" s="7">
        <v>4.4999999999999998E-2</v>
      </c>
      <c r="F42" s="7">
        <v>30</v>
      </c>
      <c r="G42" s="7">
        <v>1220</v>
      </c>
      <c r="H42" s="7">
        <v>0.7</v>
      </c>
      <c r="I42" s="19"/>
    </row>
    <row r="43" spans="1:1020" ht="30" x14ac:dyDescent="0.25">
      <c r="A43" s="1">
        <v>42</v>
      </c>
      <c r="B43" s="1" t="s">
        <v>53</v>
      </c>
      <c r="C43" s="6" t="s">
        <v>21</v>
      </c>
      <c r="D43" s="7">
        <v>0.06</v>
      </c>
      <c r="E43" s="7">
        <v>0.04</v>
      </c>
      <c r="F43" s="7">
        <v>30</v>
      </c>
      <c r="G43" s="7">
        <v>670</v>
      </c>
      <c r="H43" s="7">
        <v>0.7</v>
      </c>
      <c r="I43" s="19"/>
    </row>
    <row r="44" spans="1:1020" ht="45" x14ac:dyDescent="0.25">
      <c r="A44" s="18">
        <v>43</v>
      </c>
      <c r="B44" s="1" t="s">
        <v>57</v>
      </c>
      <c r="C44" s="6" t="s">
        <v>21</v>
      </c>
      <c r="D44" s="1">
        <v>0.24</v>
      </c>
      <c r="E44" s="1">
        <v>0.65</v>
      </c>
      <c r="F44" s="1">
        <v>900</v>
      </c>
      <c r="G44" s="1">
        <v>1000</v>
      </c>
      <c r="H44" s="7">
        <v>0.7</v>
      </c>
      <c r="I44" s="19"/>
    </row>
    <row r="45" spans="1:1020" ht="30" x14ac:dyDescent="0.25">
      <c r="A45" s="1">
        <v>44</v>
      </c>
      <c r="B45" s="1" t="s">
        <v>58</v>
      </c>
      <c r="C45" s="6" t="s">
        <v>21</v>
      </c>
      <c r="D45" s="7">
        <v>0.25</v>
      </c>
      <c r="E45" s="7">
        <v>0.72</v>
      </c>
      <c r="F45" s="7">
        <v>1800</v>
      </c>
      <c r="G45" s="7">
        <v>1000</v>
      </c>
      <c r="H45" s="7">
        <v>0.7</v>
      </c>
      <c r="I45" s="19"/>
    </row>
    <row r="46" spans="1:1020" ht="30" x14ac:dyDescent="0.25">
      <c r="A46" s="1">
        <v>45</v>
      </c>
      <c r="B46" s="1" t="s">
        <v>56</v>
      </c>
      <c r="C46" s="6" t="s">
        <v>21</v>
      </c>
      <c r="D46" s="7">
        <v>0.04</v>
      </c>
      <c r="E46" s="7">
        <v>4.4999999999999998E-2</v>
      </c>
      <c r="F46" s="7">
        <v>15</v>
      </c>
      <c r="G46" s="7">
        <v>1220</v>
      </c>
      <c r="H46" s="7">
        <v>0.7</v>
      </c>
      <c r="I46" s="19"/>
    </row>
    <row r="47" spans="1:1020" ht="30" x14ac:dyDescent="0.25">
      <c r="A47" s="1">
        <v>46</v>
      </c>
      <c r="B47" s="1" t="s">
        <v>59</v>
      </c>
      <c r="C47" s="6" t="s">
        <v>21</v>
      </c>
      <c r="D47" s="7">
        <v>0.12</v>
      </c>
      <c r="E47" s="7">
        <v>0.33</v>
      </c>
      <c r="F47" s="7">
        <v>1200</v>
      </c>
      <c r="G47" s="7">
        <v>1000</v>
      </c>
      <c r="H47" s="7">
        <v>0.7</v>
      </c>
      <c r="I47" s="19"/>
    </row>
    <row r="48" spans="1:1020" ht="45" x14ac:dyDescent="0.25">
      <c r="A48" s="1">
        <v>47</v>
      </c>
      <c r="B48" s="1" t="s">
        <v>60</v>
      </c>
      <c r="C48" s="6" t="s">
        <v>21</v>
      </c>
      <c r="D48" s="7">
        <v>0.05</v>
      </c>
      <c r="E48" s="7">
        <v>4.4999999999999998E-2</v>
      </c>
      <c r="F48" s="7">
        <v>30</v>
      </c>
      <c r="G48" s="7">
        <v>1220</v>
      </c>
      <c r="H48" s="7">
        <v>0.7</v>
      </c>
      <c r="I48" s="19"/>
    </row>
    <row r="49" spans="1:1020" ht="30" x14ac:dyDescent="0.25">
      <c r="A49" s="1">
        <v>48</v>
      </c>
      <c r="B49" s="1" t="s">
        <v>61</v>
      </c>
      <c r="C49" s="6" t="s">
        <v>21</v>
      </c>
      <c r="D49" s="7">
        <v>0.38</v>
      </c>
      <c r="E49" s="7">
        <v>0.72</v>
      </c>
      <c r="F49" s="7">
        <v>1800</v>
      </c>
      <c r="G49" s="7">
        <v>1000</v>
      </c>
      <c r="H49" s="7">
        <v>0.7</v>
      </c>
      <c r="I49" s="19"/>
    </row>
    <row r="50" spans="1:1020" ht="45" x14ac:dyDescent="0.25">
      <c r="A50" s="1">
        <v>49</v>
      </c>
      <c r="B50" s="1" t="s">
        <v>62</v>
      </c>
      <c r="C50" s="6" t="s">
        <v>21</v>
      </c>
      <c r="D50" s="7">
        <v>0.1</v>
      </c>
      <c r="E50" s="7">
        <v>4.4999999999999998E-2</v>
      </c>
      <c r="F50" s="7">
        <v>30</v>
      </c>
      <c r="G50" s="7">
        <v>1220</v>
      </c>
      <c r="H50" s="7">
        <v>0.7</v>
      </c>
      <c r="I50" s="19"/>
    </row>
    <row r="51" spans="1:1020" ht="30" x14ac:dyDescent="0.25">
      <c r="A51" s="18">
        <v>50</v>
      </c>
      <c r="B51" s="1" t="s">
        <v>63</v>
      </c>
      <c r="C51" s="6" t="s">
        <v>21</v>
      </c>
      <c r="D51" s="7">
        <v>0.16</v>
      </c>
      <c r="E51" s="7">
        <v>0.64</v>
      </c>
      <c r="F51" s="7">
        <v>600</v>
      </c>
      <c r="G51" s="7">
        <v>1000</v>
      </c>
      <c r="H51" s="7">
        <v>0.7</v>
      </c>
      <c r="I51" s="19"/>
    </row>
    <row r="52" spans="1:1020" ht="30" x14ac:dyDescent="0.25">
      <c r="A52" s="1">
        <v>51</v>
      </c>
      <c r="B52" s="1" t="s">
        <v>64</v>
      </c>
      <c r="C52" s="6" t="s">
        <v>21</v>
      </c>
      <c r="D52" s="7">
        <v>0.3</v>
      </c>
      <c r="E52" s="7">
        <v>0.57999999999999996</v>
      </c>
      <c r="F52" s="7">
        <v>1400</v>
      </c>
      <c r="G52" s="7">
        <v>1000</v>
      </c>
      <c r="H52" s="7">
        <v>0.7</v>
      </c>
      <c r="I52" s="19"/>
    </row>
    <row r="53" spans="1:1020" ht="45" x14ac:dyDescent="0.25">
      <c r="A53" s="1">
        <v>52</v>
      </c>
      <c r="B53" s="1" t="s">
        <v>62</v>
      </c>
      <c r="C53" s="6" t="s">
        <v>21</v>
      </c>
      <c r="D53" s="7">
        <v>0.15</v>
      </c>
      <c r="E53" s="7">
        <v>4.4999999999999998E-2</v>
      </c>
      <c r="F53" s="7">
        <v>30</v>
      </c>
      <c r="G53" s="7">
        <v>1220</v>
      </c>
      <c r="H53" s="7">
        <v>0.7</v>
      </c>
      <c r="I53" s="19"/>
    </row>
    <row r="54" spans="1:1020" x14ac:dyDescent="0.25">
      <c r="A54" s="1">
        <v>53</v>
      </c>
      <c r="B54" s="1" t="s">
        <v>65</v>
      </c>
      <c r="C54" s="6" t="s">
        <v>21</v>
      </c>
      <c r="D54" s="1">
        <v>0.3</v>
      </c>
      <c r="E54" s="1">
        <v>0.34</v>
      </c>
      <c r="F54" s="1">
        <v>1000</v>
      </c>
      <c r="G54" s="1">
        <v>1000</v>
      </c>
      <c r="H54" s="7">
        <v>0.7</v>
      </c>
      <c r="I54" s="19"/>
    </row>
    <row r="55" spans="1:1020" s="27" customFormat="1" ht="30" x14ac:dyDescent="0.25">
      <c r="A55" s="22">
        <v>54</v>
      </c>
      <c r="B55" s="22" t="s">
        <v>98</v>
      </c>
      <c r="C55" s="23" t="s">
        <v>112</v>
      </c>
      <c r="D55" s="27">
        <v>0.04</v>
      </c>
      <c r="E55" s="27">
        <v>4.4999999999999998E-2</v>
      </c>
      <c r="F55" s="27">
        <v>15</v>
      </c>
      <c r="G55" s="27">
        <v>1220</v>
      </c>
      <c r="H55" s="27">
        <v>0.7</v>
      </c>
      <c r="I55" s="26">
        <v>0.89</v>
      </c>
      <c r="J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</row>
    <row r="56" spans="1:1020" x14ac:dyDescent="0.25">
      <c r="A56" s="1"/>
      <c r="B56" s="1"/>
    </row>
    <row r="57" spans="1:1020" x14ac:dyDescent="0.25">
      <c r="A57" s="1"/>
      <c r="B57" s="7"/>
    </row>
    <row r="58" spans="1:1020" x14ac:dyDescent="0.25">
      <c r="A58" s="7"/>
      <c r="B58" s="1"/>
    </row>
    <row r="59" spans="1:1020" x14ac:dyDescent="0.25">
      <c r="B59" s="7"/>
    </row>
    <row r="60" spans="1:1020" x14ac:dyDescent="0.25">
      <c r="B60" s="16"/>
    </row>
    <row r="61" spans="1:1020" x14ac:dyDescent="0.25">
      <c r="B61" s="16"/>
    </row>
    <row r="62" spans="1:1020" x14ac:dyDescent="0.25">
      <c r="B62" s="7"/>
    </row>
    <row r="63" spans="1:1020" x14ac:dyDescent="0.25">
      <c r="B63" s="7"/>
    </row>
    <row r="64" spans="1:1020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16"/>
    </row>
    <row r="72" spans="2:2" x14ac:dyDescent="0.25">
      <c r="B72" s="16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15"/>
    </row>
    <row r="101" spans="2:2" x14ac:dyDescent="0.25">
      <c r="B101" s="15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15"/>
    </row>
    <row r="112" spans="2:2" x14ac:dyDescent="0.25">
      <c r="B112" s="15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5" spans="2:2" x14ac:dyDescent="0.25">
      <c r="B125" s="15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15"/>
    </row>
    <row r="153" spans="2:2" x14ac:dyDescent="0.25">
      <c r="B153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</sheetData>
  <conditionalFormatting sqref="K1:K1048576">
    <cfRule type="containsText" dxfId="1" priority="2" operator="containsText" text="VERO">
      <formula>NOT(ISERROR(SEARCH("VERO",K1)))</formula>
    </cfRule>
    <cfRule type="containsText" dxfId="0" priority="3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zoomScale="80" zoomScaleNormal="80" workbookViewId="0">
      <pane ySplit="1" topLeftCell="A2" activePane="bottomLeft" state="frozen"/>
      <selection pane="bottomLeft" activeCell="G1" sqref="G1"/>
    </sheetView>
  </sheetViews>
  <sheetFormatPr defaultColWidth="30.85546875" defaultRowHeight="15.75" x14ac:dyDescent="0.25"/>
  <cols>
    <col min="1" max="1" width="3.42578125" style="4" bestFit="1" customWidth="1"/>
    <col min="2" max="2" width="30.7109375" style="4" bestFit="1" customWidth="1"/>
    <col min="3" max="3" width="14.7109375" style="4" customWidth="1"/>
    <col min="4" max="4" width="24.5703125" style="4" customWidth="1"/>
    <col min="5" max="5" width="24.85546875" style="4" customWidth="1"/>
    <col min="6" max="6" width="16.5703125" style="4" customWidth="1"/>
    <col min="7" max="7" width="20.7109375" style="4" customWidth="1"/>
    <col min="8" max="8" width="20.28515625" style="4" customWidth="1"/>
    <col min="9" max="16384" width="30.85546875" style="4"/>
  </cols>
  <sheetData>
    <row r="1" spans="1:8" s="2" customFormat="1" ht="31.5" x14ac:dyDescent="0.25">
      <c r="A1" s="2" t="s">
        <v>0</v>
      </c>
      <c r="B1" s="2" t="s">
        <v>1</v>
      </c>
      <c r="C1" s="2" t="s">
        <v>100</v>
      </c>
      <c r="D1" s="2" t="s">
        <v>104</v>
      </c>
      <c r="E1" s="2" t="s">
        <v>101</v>
      </c>
      <c r="F1" s="2" t="s">
        <v>102</v>
      </c>
      <c r="G1" s="2" t="s">
        <v>113</v>
      </c>
      <c r="H1" s="2" t="s">
        <v>103</v>
      </c>
    </row>
    <row r="2" spans="1:8" x14ac:dyDescent="0.25">
      <c r="A2" s="2">
        <v>2</v>
      </c>
      <c r="B2" s="3" t="s">
        <v>23</v>
      </c>
      <c r="C2" s="3">
        <v>4.9000000000000004</v>
      </c>
      <c r="D2" s="2">
        <v>0.82</v>
      </c>
      <c r="E2" s="2">
        <v>0.85</v>
      </c>
      <c r="F2" s="4">
        <v>0</v>
      </c>
      <c r="G2" s="4">
        <v>1</v>
      </c>
      <c r="H2" s="4">
        <v>0.9</v>
      </c>
    </row>
    <row r="3" spans="1:8" ht="47.25" x14ac:dyDescent="0.25">
      <c r="A3" s="2">
        <v>3</v>
      </c>
      <c r="B3" s="2" t="s">
        <v>24</v>
      </c>
      <c r="C3" s="2">
        <v>3.7</v>
      </c>
      <c r="D3" s="2">
        <v>0.7</v>
      </c>
      <c r="E3" s="2">
        <v>0.79</v>
      </c>
      <c r="F3" s="4">
        <v>0</v>
      </c>
      <c r="G3" s="4">
        <v>1</v>
      </c>
      <c r="H3" s="4">
        <v>0.9</v>
      </c>
    </row>
    <row r="4" spans="1:8" ht="31.5" x14ac:dyDescent="0.25">
      <c r="A4" s="2">
        <v>5</v>
      </c>
      <c r="B4" s="2" t="s">
        <v>25</v>
      </c>
      <c r="C4" s="2">
        <v>2.2000000000000002</v>
      </c>
      <c r="D4" s="2">
        <v>0.27</v>
      </c>
      <c r="E4" s="2">
        <v>0.64</v>
      </c>
      <c r="F4" s="4">
        <v>0</v>
      </c>
      <c r="G4" s="4">
        <v>1</v>
      </c>
      <c r="H4" s="4">
        <v>0.9</v>
      </c>
    </row>
    <row r="5" spans="1:8" x14ac:dyDescent="0.25">
      <c r="A5" s="2"/>
      <c r="B5" s="2"/>
      <c r="C5" s="2"/>
      <c r="D5" s="2"/>
      <c r="E5" s="2"/>
    </row>
    <row r="9" spans="1:8" x14ac:dyDescent="0.25">
      <c r="C9" s="5"/>
      <c r="D9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c0574b82-72ca-428d-96cb-9dbc44012ed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16</cp:revision>
  <dcterms:created xsi:type="dcterms:W3CDTF">2014-06-13T16:15:00Z</dcterms:created>
  <dcterms:modified xsi:type="dcterms:W3CDTF">2023-04-18T14:06:02Z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