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48\Desktop\Unterhaching case study\"/>
    </mc:Choice>
  </mc:AlternateContent>
  <xr:revisionPtr revIDLastSave="0" documentId="13_ncr:1_{C30E386F-074C-4C88-86F2-2E576738D68E}" xr6:coauthVersionLast="47" xr6:coauthVersionMax="47" xr10:uidLastSave="{00000000-0000-0000-0000-000000000000}"/>
  <bookViews>
    <workbookView xWindow="-105" yWindow="-18120" windowWidth="29040" windowHeight="17640" tabRatio="82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2" i="5"/>
  <c r="E23" i="6" l="1"/>
  <c r="E33" i="6" l="1"/>
  <c r="E31" i="6"/>
  <c r="F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F9297628-9F91-4632-8C6E-54E4875A1D09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Very heavy
Heavy
Medium
Light
Very light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87576426-2F41-4C3B-B3C5-17FB4AA48BC6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<sst xmlns="http://schemas.openxmlformats.org/spreadsheetml/2006/main" count="515" uniqueCount="244">
  <si>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</si>
  <si>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</si>
  <si>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</si>
  <si>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</si>
  <si>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</si>
  <si>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</si>
  <si>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</si>
  <si>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</si>
  <si>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</si>
  <si>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</si>
  <si>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</si>
  <si>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</si>
  <si>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</si>
  <si>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</si>
  <si>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</si>
  <si>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</si>
  <si>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</si>
  <si>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</si>
  <si>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</si>
  <si>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</si>
  <si>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</si>
  <si>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</si>
  <si>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</si>
  <si>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</si>
  <si>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</si>
  <si>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</si>
  <si>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</si>
  <si>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</si>
  <si>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</si>
  <si>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</si>
  <si>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</si>
  <si>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</si>
  <si>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</si>
  <si>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</si>
  <si>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</si>
  <si>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</si>
  <si>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</si>
  <si>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</si>
  <si>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</si>
  <si>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</si>
  <si>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</si>
  <si>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</si>
  <si>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</si>
  <si>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</si>
  <si>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</si>
  <si>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</si>
  <si>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</si>
  <si>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</si>
  <si>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</si>
  <si>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</si>
  <si>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</si>
  <si>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</si>
  <si>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</si>
  <si>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</si>
  <si>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</si>
  <si>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</si>
  <si>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</si>
  <si>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</si>
  <si>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</si>
  <si>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</si>
  <si>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</si>
  <si>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</si>
  <si>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</si>
  <si>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</si>
  <si>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</si>
  <si>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</si>
  <si>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</si>
  <si>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</si>
  <si>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</si>
  <si>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</si>
  <si>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</si>
  <si>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Hollow tiles and plaster (6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</si>
  <si>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</si>
  <si>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</si>
  <si>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</si>
  <si>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</si>
  <si>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</si>
  <si>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Brick-concrete slab - lightweight screed (6 cm)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</si>
  <si>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</si>
  <si>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</si>
  <si>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</si>
  <si>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</si>
  <si>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</si>
  <si>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slab, insulated (24 cm + 5 cm)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</si>
  <si>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</si>
  <si>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</si>
  <si>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</si>
  <si>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</si>
  <si>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</si>
  <si>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</si>
  <si>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</si>
  <si>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</si>
  <si>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Air gap with insulation (4cm)</t>
  </si>
  <si>
    <t>età</t>
  </si>
  <si>
    <t>U [W/(m²K)]</t>
  </si>
  <si>
    <t>visible_transmittance [-]</t>
  </si>
  <si>
    <t>frame_factor [-]</t>
  </si>
  <si>
    <t>shading_coef_ext [-]</t>
  </si>
  <si>
    <t>Solar_Heat_Gain_Coef [-]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</si>
  <si>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</si>
  <si>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</si>
  <si>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</si>
  <si>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</si>
  <si>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</si>
  <si>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</si>
  <si>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Material_type</t>
  </si>
  <si>
    <t>AirGapMaterial</t>
  </si>
  <si>
    <t>shading_coef_int [-]</t>
  </si>
  <si>
    <t>U-value [W/(m2 K)]</t>
  </si>
  <si>
    <t>Weight class</t>
  </si>
  <si>
    <t>tilted roof with cavity between rafters</t>
  </si>
  <si>
    <t>timber frame</t>
  </si>
  <si>
    <t>natural stone floor on soil</t>
  </si>
  <si>
    <t>wooden beam ceiling</t>
  </si>
  <si>
    <t>tilted roof with clay/straw filling between rafters</t>
  </si>
  <si>
    <t>brickwork</t>
  </si>
  <si>
    <t>wooden beam ceiling with visible beams</t>
  </si>
  <si>
    <t>masonry of natural stones or bricks</t>
  </si>
  <si>
    <t>vault ceiling</t>
  </si>
  <si>
    <t>tilted roof with wood fiberboard planking</t>
  </si>
  <si>
    <t>concrete ceiling with steel beams and wooden flooring</t>
  </si>
  <si>
    <t>brickwork, two layers</t>
  </si>
  <si>
    <t>tilted roof with masonry between rafters</t>
  </si>
  <si>
    <t>concrete ceiling with wooden flooring</t>
  </si>
  <si>
    <t>Mansory</t>
  </si>
  <si>
    <t>cavity blocks ceiling</t>
  </si>
  <si>
    <t>concrete ceiling</t>
  </si>
  <si>
    <t>Light</t>
  </si>
  <si>
    <t>Heavy</t>
  </si>
  <si>
    <t>wooden window with dual-pane glazing</t>
  </si>
  <si>
    <t>box-type window: two single panes in wooden frames</t>
  </si>
  <si>
    <t>plastic frame window with dual-pane glazing</t>
  </si>
  <si>
    <t>metal frame window with dual-pane glazing</t>
  </si>
  <si>
    <t>aluminium window with thermal disjunction and dual-pane glazing</t>
  </si>
  <si>
    <t>aluminium window with dual-pane low-e glazing</t>
  </si>
  <si>
    <t>wooden window with dual-pane low-e glazing</t>
  </si>
  <si>
    <t>plastic window with dual-pane low-e glazing</t>
  </si>
  <si>
    <t>windows with double glazing, argon filled, low-E</t>
  </si>
  <si>
    <t>masonry of hollow blocks or honeycomb bricks</t>
  </si>
  <si>
    <t>tilted roof with 5 cm insulation</t>
  </si>
  <si>
    <t>concrete ceiling with 1 cm insulation</t>
  </si>
  <si>
    <t>concrete ceiling with 5 cm insulation</t>
  </si>
  <si>
    <t>flat roof with 6 cm insulation</t>
  </si>
  <si>
    <t>masonry</t>
  </si>
  <si>
    <t>concrete ceiling with 2 cm insulation</t>
  </si>
  <si>
    <t>concrete panels</t>
  </si>
  <si>
    <t>tilted roof with 8 cm insulation</t>
  </si>
  <si>
    <t>masonry of light honeycomb bricks / light mortar</t>
  </si>
  <si>
    <t>concrete ceiling with 4 cm insulation</t>
  </si>
  <si>
    <t>tilted roof with 6 cm insulation</t>
  </si>
  <si>
    <t>tilted roof with 12 cm insulation</t>
  </si>
  <si>
    <t>masonry of porous concrete / light mortar</t>
  </si>
  <si>
    <t>concrete ceiling with 6 cm insulation</t>
  </si>
  <si>
    <t>concrete ceiling with 10 cm insulation</t>
  </si>
  <si>
    <t>tilted roof with 14 cm insulation</t>
  </si>
  <si>
    <t>two layers of brickwork with 10 cm insulation</t>
  </si>
  <si>
    <t>concrete ceiling with 8 cm insulation</t>
  </si>
  <si>
    <t>masonry with 8 cm render insulation system</t>
  </si>
  <si>
    <t>tilted roof with 16 cm insulation</t>
  </si>
  <si>
    <t>concrete ceiling with 10 cm insulation (lower thermal conductivity)</t>
  </si>
  <si>
    <t>tilted roof with 18 cm insulation</t>
  </si>
  <si>
    <t>masonry with 14 cm render insulation system</t>
  </si>
  <si>
    <t>concrete ceiling with 10 cm insulation ground</t>
  </si>
  <si>
    <t>insulate cavity between rafters + add insulation layer, total insulation thickness 21 cm</t>
  </si>
  <si>
    <t>12 cm of external insulation brickwork + plaster (external insulated render system)</t>
  </si>
  <si>
    <t>(bottom) slab + 10 cm external insulation</t>
  </si>
  <si>
    <t>18 cm insulation on ceiling + roofing</t>
  </si>
  <si>
    <t xml:space="preserve">Heavy </t>
  </si>
  <si>
    <t xml:space="preserve">Light </t>
  </si>
  <si>
    <t>&lt;1859 SFH</t>
  </si>
  <si>
    <t>&lt;1859</t>
  </si>
  <si>
    <t>&lt;1859 MFH</t>
  </si>
  <si>
    <t>1860-1918 SHF</t>
  </si>
  <si>
    <t>1860-1918</t>
  </si>
  <si>
    <t>1860-1918 TH</t>
  </si>
  <si>
    <t>1860-1918 MFH</t>
  </si>
  <si>
    <t>1919-1948 AB</t>
  </si>
  <si>
    <t>1919-1948 SHF</t>
  </si>
  <si>
    <t>1919-1948</t>
  </si>
  <si>
    <t>1919-1948 TH</t>
  </si>
  <si>
    <t>1919-1948 MFH</t>
  </si>
  <si>
    <t>1949-1957 SHF</t>
  </si>
  <si>
    <t>1949-1957</t>
  </si>
  <si>
    <t>1949-1957 TH</t>
  </si>
  <si>
    <t>1949-1957 MFH</t>
  </si>
  <si>
    <t>1949-1957 AB</t>
  </si>
  <si>
    <t>1958-1968 SHF</t>
  </si>
  <si>
    <t>1958-1968</t>
  </si>
  <si>
    <t>1958-1968 TH</t>
  </si>
  <si>
    <t>1958-1968 MFH</t>
  </si>
  <si>
    <t>1958-1968 AB</t>
  </si>
  <si>
    <t>1969-1978 SFH</t>
  </si>
  <si>
    <t>1969-1978</t>
  </si>
  <si>
    <t>1969-1978 TH</t>
  </si>
  <si>
    <t>1969-1978 MFH</t>
  </si>
  <si>
    <t>1969-1978 AB</t>
  </si>
  <si>
    <t>1979-1983 SFH</t>
  </si>
  <si>
    <t>1979-1983</t>
  </si>
  <si>
    <t>1979-1983 TH</t>
  </si>
  <si>
    <t>1979-1983 MFH</t>
  </si>
  <si>
    <t>1984-1994 SFH</t>
  </si>
  <si>
    <t>1984-1994</t>
  </si>
  <si>
    <t>1984-1994 TH</t>
  </si>
  <si>
    <t>1984-1994 MFH</t>
  </si>
  <si>
    <t>1995-2001 SFH</t>
  </si>
  <si>
    <t>1995-2001</t>
  </si>
  <si>
    <t>1995-2001 TH</t>
  </si>
  <si>
    <t>1995-2001 MFH</t>
  </si>
  <si>
    <t>2002-2009 SFH</t>
  </si>
  <si>
    <t>2002-2009</t>
  </si>
  <si>
    <t>2002-2009 TH</t>
  </si>
  <si>
    <t>2002-2009 MFH</t>
  </si>
  <si>
    <t>Roof_NR_1</t>
  </si>
  <si>
    <t>Roof_NR_0.45</t>
  </si>
  <si>
    <t>Roof_NR_0.3</t>
  </si>
  <si>
    <t>Wall_NR_2</t>
  </si>
  <si>
    <t>Wall_NR_1.5</t>
  </si>
  <si>
    <t>Wall_NR_1.2</t>
  </si>
  <si>
    <t>Wall_NR_0.85</t>
  </si>
  <si>
    <t>Wall_NR_0.35</t>
  </si>
  <si>
    <t>Floor_NR_1.2</t>
  </si>
  <si>
    <t>Floor_NR_0.85</t>
  </si>
  <si>
    <t>Floor_NR_0.4</t>
  </si>
  <si>
    <t>Internal Ceiling 3</t>
  </si>
  <si>
    <t>Internal ceiling 2.5</t>
  </si>
  <si>
    <t>Internal Ceiling 1.5</t>
  </si>
  <si>
    <t>Internal Ceiling 0.5</t>
  </si>
  <si>
    <t>Internal Wall 3</t>
  </si>
  <si>
    <t>Internal Wall 2.5</t>
  </si>
  <si>
    <t>Internal Wall 1.5</t>
  </si>
  <si>
    <t>Internal Wall 0.4</t>
  </si>
  <si>
    <t>&lt;1918 NR</t>
  </si>
  <si>
    <t>&lt;1918</t>
  </si>
  <si>
    <t>1919-1976 NR</t>
  </si>
  <si>
    <t>1919-1976</t>
  </si>
  <si>
    <t>1977-1983 NR</t>
  </si>
  <si>
    <t>1977-1983</t>
  </si>
  <si>
    <t>1984-1994 NR</t>
  </si>
  <si>
    <t>&gt;1995 NR</t>
  </si>
  <si>
    <t>&gt;1995</t>
  </si>
  <si>
    <t>&gt;2010 SFH</t>
  </si>
  <si>
    <t>&gt;2010</t>
  </si>
  <si>
    <t>&gt;2010 TH</t>
  </si>
  <si>
    <t>&gt;2010 MFH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</si>
</sst>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6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tabSelected="1" zoomScale="145" zoomScaleNormal="145" workbookViewId="0">
      <pane ySplit="1" topLeftCell="A23" activePane="bottomLeft" state="frozen"/>
      <selection pane="bottomLeft" activeCell="B36" sqref="B36"/>
    </sheetView>
  </sheetViews>
  <sheetFormatPr defaultColWidth="8.5546875" defaultRowHeight="14.4" x14ac:dyDescent="0.3"/>
  <cols>
    <col min="1" max="1" width="16.33203125" style="5" customWidth="1"/>
    <col min="2" max="2" width="14" style="5" bestFit="1" customWidth="1"/>
    <col min="3" max="5" width="12.6640625" style="5" customWidth="1"/>
    <col min="6" max="6" width="12.5546875" style="5" customWidth="1"/>
    <col min="7" max="7" width="13.5546875" style="5" customWidth="1"/>
    <col min="8" max="8" width="10.88671875" style="5" customWidth="1"/>
    <col min="9" max="1014" width="8.5546875" style="5"/>
    <col min="1015" max="1024" width="9.109375" style="5" customWidth="1"/>
    <col min="1025" max="16384" width="8.5546875" style="5"/>
  </cols>
  <sheetData>
    <row r="1" spans="1:9" x14ac:dyDescent="0.3">
      <c r="A1" s="5" t="s">
        <v>0</v>
      </c>
      <c r="B1" s="5" t="s">
        <v>1</v>
      </c>
      <c r="C1" s="5" t="s">
        <v>93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3">
      <c r="A2" s="21">
        <v>1</v>
      </c>
      <c r="B2" s="22" t="s">
        <v>169</v>
      </c>
      <c r="C2" s="28" t="s">
        <v>170</v>
      </c>
      <c r="D2" s="23">
        <v>1</v>
      </c>
      <c r="E2" s="23">
        <v>3</v>
      </c>
      <c r="F2" s="24">
        <v>52</v>
      </c>
      <c r="G2" s="23">
        <v>2</v>
      </c>
      <c r="H2" s="27">
        <v>56</v>
      </c>
      <c r="I2" s="23">
        <v>1</v>
      </c>
    </row>
    <row r="3" spans="1:9" x14ac:dyDescent="0.3">
      <c r="A3" s="21">
        <v>2</v>
      </c>
      <c r="B3" s="22" t="s">
        <v>171</v>
      </c>
      <c r="C3" s="28"/>
      <c r="D3" s="23">
        <v>1</v>
      </c>
      <c r="E3" s="23">
        <v>4</v>
      </c>
      <c r="F3" s="24">
        <v>52</v>
      </c>
      <c r="G3" s="23">
        <v>2</v>
      </c>
      <c r="H3" s="27">
        <v>56</v>
      </c>
      <c r="I3" s="23">
        <v>1</v>
      </c>
    </row>
    <row r="4" spans="1:9" x14ac:dyDescent="0.3">
      <c r="A4" s="21">
        <v>3</v>
      </c>
      <c r="B4" s="22" t="s">
        <v>172</v>
      </c>
      <c r="C4" s="28" t="s">
        <v>173</v>
      </c>
      <c r="D4" s="23">
        <v>5</v>
      </c>
      <c r="E4" s="23">
        <v>4</v>
      </c>
      <c r="F4" s="24">
        <v>52</v>
      </c>
      <c r="G4" s="23">
        <v>6</v>
      </c>
      <c r="H4" s="27">
        <v>56</v>
      </c>
      <c r="I4" s="23">
        <v>1</v>
      </c>
    </row>
    <row r="5" spans="1:9" x14ac:dyDescent="0.3">
      <c r="A5" s="21">
        <v>4</v>
      </c>
      <c r="B5" s="22" t="s">
        <v>174</v>
      </c>
      <c r="C5" s="28"/>
      <c r="D5" s="23">
        <v>7</v>
      </c>
      <c r="E5" s="23">
        <v>4</v>
      </c>
      <c r="F5" s="24">
        <v>52</v>
      </c>
      <c r="G5" s="23">
        <v>6</v>
      </c>
      <c r="H5" s="27">
        <v>56</v>
      </c>
      <c r="I5" s="23">
        <v>2</v>
      </c>
    </row>
    <row r="6" spans="1:9" x14ac:dyDescent="0.3">
      <c r="A6" s="21">
        <v>5</v>
      </c>
      <c r="B6" s="22" t="s">
        <v>175</v>
      </c>
      <c r="C6" s="28"/>
      <c r="D6" s="24">
        <v>5</v>
      </c>
      <c r="E6" s="24">
        <v>9</v>
      </c>
      <c r="F6" s="24">
        <v>52</v>
      </c>
      <c r="G6" s="24">
        <v>8</v>
      </c>
      <c r="H6" s="27">
        <v>56</v>
      </c>
      <c r="I6" s="23">
        <v>2</v>
      </c>
    </row>
    <row r="7" spans="1:9" x14ac:dyDescent="0.3">
      <c r="A7" s="21">
        <v>6</v>
      </c>
      <c r="B7" s="22" t="s">
        <v>176</v>
      </c>
      <c r="C7" s="28"/>
      <c r="D7" s="24">
        <v>5</v>
      </c>
      <c r="E7" s="24">
        <v>9</v>
      </c>
      <c r="F7" s="24">
        <v>52</v>
      </c>
      <c r="G7" s="24">
        <v>6</v>
      </c>
      <c r="H7" s="27">
        <v>56</v>
      </c>
      <c r="I7" s="23">
        <v>1</v>
      </c>
    </row>
    <row r="8" spans="1:9" x14ac:dyDescent="0.3">
      <c r="A8" s="21">
        <v>7</v>
      </c>
      <c r="B8" s="22" t="s">
        <v>177</v>
      </c>
      <c r="C8" s="28" t="s">
        <v>178</v>
      </c>
      <c r="D8" s="24">
        <v>10</v>
      </c>
      <c r="E8" s="24">
        <v>11</v>
      </c>
      <c r="F8" s="24">
        <v>53</v>
      </c>
      <c r="G8" s="24">
        <v>6</v>
      </c>
      <c r="H8" s="27">
        <v>57</v>
      </c>
      <c r="I8" s="23">
        <v>1</v>
      </c>
    </row>
    <row r="9" spans="1:9" x14ac:dyDescent="0.3">
      <c r="A9" s="21">
        <v>8</v>
      </c>
      <c r="B9" s="22" t="s">
        <v>179</v>
      </c>
      <c r="C9" s="28"/>
      <c r="D9" s="24">
        <v>12</v>
      </c>
      <c r="E9" s="24">
        <v>11</v>
      </c>
      <c r="F9" s="24">
        <v>53</v>
      </c>
      <c r="G9" s="24">
        <v>6</v>
      </c>
      <c r="H9" s="27">
        <v>57</v>
      </c>
      <c r="I9" s="23">
        <v>1</v>
      </c>
    </row>
    <row r="10" spans="1:9" x14ac:dyDescent="0.3">
      <c r="A10" s="21">
        <v>9</v>
      </c>
      <c r="B10" s="22" t="s">
        <v>180</v>
      </c>
      <c r="C10" s="28"/>
      <c r="D10" s="24">
        <v>10</v>
      </c>
      <c r="E10" s="24">
        <v>11</v>
      </c>
      <c r="F10" s="24">
        <v>53</v>
      </c>
      <c r="G10" s="24">
        <v>6</v>
      </c>
      <c r="H10" s="27">
        <v>57</v>
      </c>
      <c r="I10" s="24">
        <v>3</v>
      </c>
    </row>
    <row r="11" spans="1:9" x14ac:dyDescent="0.3">
      <c r="A11" s="21">
        <v>10</v>
      </c>
      <c r="B11" s="22" t="s">
        <v>176</v>
      </c>
      <c r="C11" s="28"/>
      <c r="D11" s="24">
        <v>12</v>
      </c>
      <c r="E11" s="24">
        <v>11</v>
      </c>
      <c r="F11" s="24">
        <v>53</v>
      </c>
      <c r="G11" s="24">
        <v>13</v>
      </c>
      <c r="H11" s="27">
        <v>57</v>
      </c>
      <c r="I11" s="24">
        <v>3</v>
      </c>
    </row>
    <row r="12" spans="1:9" x14ac:dyDescent="0.3">
      <c r="A12" s="21">
        <v>11</v>
      </c>
      <c r="B12" s="22" t="s">
        <v>181</v>
      </c>
      <c r="C12" s="28" t="s">
        <v>182</v>
      </c>
      <c r="D12" s="24">
        <v>14</v>
      </c>
      <c r="E12" s="24">
        <v>15</v>
      </c>
      <c r="F12" s="24">
        <v>53</v>
      </c>
      <c r="G12" s="24">
        <v>13</v>
      </c>
      <c r="H12" s="27">
        <v>57</v>
      </c>
      <c r="I12" s="24">
        <v>1</v>
      </c>
    </row>
    <row r="13" spans="1:9" x14ac:dyDescent="0.3">
      <c r="A13" s="21">
        <v>12</v>
      </c>
      <c r="B13" s="22" t="s">
        <v>183</v>
      </c>
      <c r="C13" s="28"/>
      <c r="D13" s="24">
        <v>12</v>
      </c>
      <c r="E13" s="24">
        <v>17</v>
      </c>
      <c r="F13" s="24">
        <v>53</v>
      </c>
      <c r="G13" s="24">
        <v>19</v>
      </c>
      <c r="H13" s="27">
        <v>57</v>
      </c>
      <c r="I13" s="24">
        <v>1</v>
      </c>
    </row>
    <row r="14" spans="1:9" x14ac:dyDescent="0.3">
      <c r="A14" s="21">
        <v>13</v>
      </c>
      <c r="B14" s="22" t="s">
        <v>184</v>
      </c>
      <c r="C14" s="28"/>
      <c r="D14" s="24">
        <v>18</v>
      </c>
      <c r="E14" s="24">
        <v>20</v>
      </c>
      <c r="F14" s="24">
        <v>53</v>
      </c>
      <c r="G14" s="24">
        <v>19</v>
      </c>
      <c r="H14" s="27">
        <v>57</v>
      </c>
      <c r="I14" s="24">
        <v>3</v>
      </c>
    </row>
    <row r="15" spans="1:9" x14ac:dyDescent="0.3">
      <c r="A15" s="21">
        <v>14</v>
      </c>
      <c r="B15" s="22" t="s">
        <v>185</v>
      </c>
      <c r="C15" s="28"/>
      <c r="D15" s="24">
        <v>18</v>
      </c>
      <c r="E15" s="24">
        <v>17</v>
      </c>
      <c r="F15" s="24">
        <v>53</v>
      </c>
      <c r="G15" s="24">
        <v>19</v>
      </c>
      <c r="H15" s="27">
        <v>57</v>
      </c>
      <c r="I15" s="24">
        <v>3</v>
      </c>
    </row>
    <row r="16" spans="1:9" x14ac:dyDescent="0.3">
      <c r="A16" s="21">
        <v>15</v>
      </c>
      <c r="B16" s="21" t="s">
        <v>186</v>
      </c>
      <c r="C16" s="28" t="s">
        <v>187</v>
      </c>
      <c r="D16" s="24">
        <v>21</v>
      </c>
      <c r="E16" s="24">
        <v>22</v>
      </c>
      <c r="F16" s="24">
        <v>53</v>
      </c>
      <c r="G16" s="24">
        <v>19</v>
      </c>
      <c r="H16" s="27">
        <v>57</v>
      </c>
      <c r="I16" s="24">
        <v>1</v>
      </c>
    </row>
    <row r="17" spans="1:9" x14ac:dyDescent="0.3">
      <c r="A17" s="21">
        <v>16</v>
      </c>
      <c r="B17" s="21" t="s">
        <v>188</v>
      </c>
      <c r="C17" s="28"/>
      <c r="D17" s="24">
        <v>23</v>
      </c>
      <c r="E17" s="24">
        <v>22</v>
      </c>
      <c r="F17" s="24">
        <v>53</v>
      </c>
      <c r="G17" s="24">
        <v>24</v>
      </c>
      <c r="H17" s="27">
        <v>57</v>
      </c>
      <c r="I17" s="24">
        <v>1</v>
      </c>
    </row>
    <row r="18" spans="1:9" x14ac:dyDescent="0.3">
      <c r="A18" s="21">
        <v>17</v>
      </c>
      <c r="B18" s="21" t="s">
        <v>189</v>
      </c>
      <c r="C18" s="28"/>
      <c r="D18" s="24">
        <v>23</v>
      </c>
      <c r="E18" s="24">
        <v>22</v>
      </c>
      <c r="F18" s="24">
        <v>53</v>
      </c>
      <c r="G18" s="24">
        <v>19</v>
      </c>
      <c r="H18" s="27">
        <v>57</v>
      </c>
      <c r="I18" s="24">
        <v>3</v>
      </c>
    </row>
    <row r="19" spans="1:9" x14ac:dyDescent="0.3">
      <c r="A19" s="21">
        <v>18</v>
      </c>
      <c r="B19" s="21" t="s">
        <v>190</v>
      </c>
      <c r="C19" s="28"/>
      <c r="D19" s="24">
        <v>23</v>
      </c>
      <c r="E19" s="24">
        <v>22</v>
      </c>
      <c r="F19" s="24">
        <v>53</v>
      </c>
      <c r="G19" s="24">
        <v>19</v>
      </c>
      <c r="H19" s="27">
        <v>57</v>
      </c>
      <c r="I19" s="24">
        <v>3</v>
      </c>
    </row>
    <row r="20" spans="1:9" x14ac:dyDescent="0.3">
      <c r="A20" s="21">
        <v>19</v>
      </c>
      <c r="B20" s="21" t="s">
        <v>191</v>
      </c>
      <c r="C20" s="28" t="s">
        <v>192</v>
      </c>
      <c r="D20" s="24">
        <v>25</v>
      </c>
      <c r="E20" s="24">
        <v>27</v>
      </c>
      <c r="F20" s="24">
        <v>53</v>
      </c>
      <c r="G20" s="24">
        <v>26</v>
      </c>
      <c r="H20" s="27">
        <v>57</v>
      </c>
      <c r="I20" s="24">
        <v>1</v>
      </c>
    </row>
    <row r="21" spans="1:9" x14ac:dyDescent="0.3">
      <c r="A21" s="21">
        <v>20</v>
      </c>
      <c r="B21" s="21" t="s">
        <v>193</v>
      </c>
      <c r="C21" s="28"/>
      <c r="D21" s="24">
        <v>23</v>
      </c>
      <c r="E21" s="24">
        <v>27</v>
      </c>
      <c r="F21" s="24">
        <v>53</v>
      </c>
      <c r="G21" s="24">
        <v>26</v>
      </c>
      <c r="H21" s="27">
        <v>57</v>
      </c>
      <c r="I21" s="24">
        <v>1</v>
      </c>
    </row>
    <row r="22" spans="1:9" x14ac:dyDescent="0.3">
      <c r="A22" s="21">
        <v>21</v>
      </c>
      <c r="B22" s="21" t="s">
        <v>194</v>
      </c>
      <c r="C22" s="28"/>
      <c r="D22" s="24">
        <v>23</v>
      </c>
      <c r="E22" s="24">
        <v>27</v>
      </c>
      <c r="F22" s="24">
        <v>53</v>
      </c>
      <c r="G22" s="24">
        <v>1</v>
      </c>
      <c r="H22" s="27">
        <v>57</v>
      </c>
      <c r="I22" s="24">
        <v>3</v>
      </c>
    </row>
    <row r="23" spans="1:9" x14ac:dyDescent="0.3">
      <c r="A23" s="21">
        <v>22</v>
      </c>
      <c r="B23" s="21" t="s">
        <v>195</v>
      </c>
      <c r="C23" s="28"/>
      <c r="D23" s="24">
        <v>23</v>
      </c>
      <c r="E23" s="24">
        <v>27</v>
      </c>
      <c r="F23" s="24">
        <v>53</v>
      </c>
      <c r="G23" s="24">
        <v>28</v>
      </c>
      <c r="H23" s="24">
        <v>57</v>
      </c>
      <c r="I23" s="24">
        <v>3</v>
      </c>
    </row>
    <row r="24" spans="1:9" x14ac:dyDescent="0.3">
      <c r="A24" s="21">
        <v>23</v>
      </c>
      <c r="B24" s="21" t="s">
        <v>196</v>
      </c>
      <c r="C24" s="28" t="s">
        <v>197</v>
      </c>
      <c r="D24" s="24">
        <v>29</v>
      </c>
      <c r="E24" s="24">
        <v>31</v>
      </c>
      <c r="F24" s="24">
        <v>54</v>
      </c>
      <c r="G24" s="24">
        <v>30</v>
      </c>
      <c r="H24" s="24">
        <v>58</v>
      </c>
      <c r="I24" s="24">
        <v>4</v>
      </c>
    </row>
    <row r="25" spans="1:9" x14ac:dyDescent="0.3">
      <c r="A25" s="21">
        <v>24</v>
      </c>
      <c r="B25" s="21" t="s">
        <v>198</v>
      </c>
      <c r="C25" s="28"/>
      <c r="D25" s="24">
        <v>29</v>
      </c>
      <c r="E25" s="24">
        <v>31</v>
      </c>
      <c r="F25" s="24">
        <v>54</v>
      </c>
      <c r="G25" s="24">
        <v>30</v>
      </c>
      <c r="H25" s="24">
        <v>58</v>
      </c>
      <c r="I25" s="24">
        <v>1</v>
      </c>
    </row>
    <row r="26" spans="1:9" x14ac:dyDescent="0.3">
      <c r="A26" s="21">
        <v>25</v>
      </c>
      <c r="B26" s="21" t="s">
        <v>199</v>
      </c>
      <c r="C26" s="28"/>
      <c r="D26" s="24">
        <v>32</v>
      </c>
      <c r="E26" s="24">
        <v>31</v>
      </c>
      <c r="F26" s="24">
        <v>54</v>
      </c>
      <c r="G26" s="24">
        <v>30</v>
      </c>
      <c r="H26" s="24">
        <v>58</v>
      </c>
      <c r="I26" s="24">
        <v>3</v>
      </c>
    </row>
    <row r="27" spans="1:9" x14ac:dyDescent="0.3">
      <c r="A27" s="21">
        <v>26</v>
      </c>
      <c r="B27" s="21" t="s">
        <v>200</v>
      </c>
      <c r="C27" s="28" t="s">
        <v>201</v>
      </c>
      <c r="D27" s="24">
        <v>33</v>
      </c>
      <c r="E27" s="24">
        <v>35</v>
      </c>
      <c r="F27" s="24">
        <v>54</v>
      </c>
      <c r="G27" s="24">
        <v>34</v>
      </c>
      <c r="H27" s="24">
        <v>58</v>
      </c>
      <c r="I27" s="24">
        <v>5</v>
      </c>
    </row>
    <row r="28" spans="1:9" x14ac:dyDescent="0.3">
      <c r="A28" s="21">
        <v>27</v>
      </c>
      <c r="B28" s="21" t="s">
        <v>202</v>
      </c>
      <c r="C28" s="28"/>
      <c r="D28" s="24">
        <v>33</v>
      </c>
      <c r="E28" s="24">
        <v>35</v>
      </c>
      <c r="F28" s="24">
        <v>54</v>
      </c>
      <c r="G28" s="24">
        <v>36</v>
      </c>
      <c r="H28" s="24">
        <v>58</v>
      </c>
      <c r="I28" s="24">
        <v>1</v>
      </c>
    </row>
    <row r="29" spans="1:9" x14ac:dyDescent="0.3">
      <c r="A29" s="21">
        <v>28</v>
      </c>
      <c r="B29" s="21" t="s">
        <v>203</v>
      </c>
      <c r="C29" s="28"/>
      <c r="D29" s="24">
        <v>37</v>
      </c>
      <c r="E29" s="24">
        <v>35</v>
      </c>
      <c r="F29" s="24">
        <v>54</v>
      </c>
      <c r="G29" s="24">
        <v>36</v>
      </c>
      <c r="H29" s="24">
        <v>58</v>
      </c>
      <c r="I29" s="24">
        <v>3</v>
      </c>
    </row>
    <row r="30" spans="1:9" x14ac:dyDescent="0.3">
      <c r="A30" s="21">
        <v>29</v>
      </c>
      <c r="B30" s="21" t="s">
        <v>204</v>
      </c>
      <c r="C30" s="28" t="s">
        <v>205</v>
      </c>
      <c r="D30" s="24">
        <v>38</v>
      </c>
      <c r="E30" s="24">
        <v>40</v>
      </c>
      <c r="F30" s="24">
        <v>55</v>
      </c>
      <c r="G30" s="24">
        <v>39</v>
      </c>
      <c r="H30" s="24">
        <v>59</v>
      </c>
      <c r="I30" s="24">
        <v>6</v>
      </c>
    </row>
    <row r="31" spans="1:9" x14ac:dyDescent="0.3">
      <c r="A31" s="21">
        <v>30</v>
      </c>
      <c r="B31" s="21" t="s">
        <v>206</v>
      </c>
      <c r="C31" s="28"/>
      <c r="D31" s="24">
        <v>38</v>
      </c>
      <c r="E31" s="24">
        <v>40</v>
      </c>
      <c r="F31" s="24">
        <v>55</v>
      </c>
      <c r="G31" s="24">
        <v>36</v>
      </c>
      <c r="H31" s="24">
        <v>59</v>
      </c>
      <c r="I31" s="24">
        <v>7</v>
      </c>
    </row>
    <row r="32" spans="1:9" x14ac:dyDescent="0.3">
      <c r="A32" s="21">
        <v>31</v>
      </c>
      <c r="B32" s="21" t="s">
        <v>207</v>
      </c>
      <c r="C32" s="28"/>
      <c r="D32" s="24">
        <v>41</v>
      </c>
      <c r="E32" s="24">
        <v>40</v>
      </c>
      <c r="F32" s="24">
        <v>55</v>
      </c>
      <c r="G32" s="24">
        <v>42</v>
      </c>
      <c r="H32" s="24">
        <v>59</v>
      </c>
      <c r="I32" s="24">
        <v>8</v>
      </c>
    </row>
    <row r="33" spans="1:9" x14ac:dyDescent="0.3">
      <c r="A33" s="21">
        <v>32</v>
      </c>
      <c r="B33" s="21" t="s">
        <v>208</v>
      </c>
      <c r="C33" s="28" t="s">
        <v>209</v>
      </c>
      <c r="D33" s="24">
        <v>43</v>
      </c>
      <c r="E33" s="24">
        <v>44</v>
      </c>
      <c r="F33" s="24">
        <v>55</v>
      </c>
      <c r="G33" s="24">
        <v>39</v>
      </c>
      <c r="H33" s="24">
        <v>59</v>
      </c>
      <c r="I33" s="24">
        <v>9</v>
      </c>
    </row>
    <row r="34" spans="1:9" x14ac:dyDescent="0.3">
      <c r="A34" s="21">
        <v>33</v>
      </c>
      <c r="B34" s="21" t="s">
        <v>210</v>
      </c>
      <c r="C34" s="28"/>
      <c r="D34" s="24">
        <v>45</v>
      </c>
      <c r="E34" s="24">
        <v>44</v>
      </c>
      <c r="F34" s="24">
        <v>55</v>
      </c>
      <c r="G34" s="24">
        <v>39</v>
      </c>
      <c r="H34" s="24">
        <v>59</v>
      </c>
      <c r="I34" s="24">
        <v>10</v>
      </c>
    </row>
    <row r="35" spans="1:9" x14ac:dyDescent="0.3">
      <c r="A35" s="21">
        <v>34</v>
      </c>
      <c r="B35" s="21" t="s">
        <v>211</v>
      </c>
      <c r="C35" s="28"/>
      <c r="D35" s="24">
        <v>45</v>
      </c>
      <c r="E35" s="24">
        <v>47</v>
      </c>
      <c r="F35" s="24">
        <v>55</v>
      </c>
      <c r="G35" s="24">
        <v>46</v>
      </c>
      <c r="H35" s="24">
        <v>59</v>
      </c>
      <c r="I35" s="24">
        <v>11</v>
      </c>
    </row>
    <row r="36" spans="1:9" x14ac:dyDescent="0.3">
      <c r="A36" s="21">
        <v>35</v>
      </c>
      <c r="B36" s="21" t="s">
        <v>240</v>
      </c>
      <c r="C36" s="28" t="s">
        <v>241</v>
      </c>
      <c r="D36" s="24">
        <v>48</v>
      </c>
      <c r="E36" s="24">
        <v>50</v>
      </c>
      <c r="F36" s="24">
        <v>55</v>
      </c>
      <c r="G36" s="24">
        <v>49</v>
      </c>
      <c r="H36" s="24">
        <v>59</v>
      </c>
      <c r="I36" s="24">
        <v>12</v>
      </c>
    </row>
    <row r="37" spans="1:9" x14ac:dyDescent="0.3">
      <c r="A37" s="21">
        <v>36</v>
      </c>
      <c r="B37" s="21" t="s">
        <v>242</v>
      </c>
      <c r="C37" s="28"/>
      <c r="D37" s="24">
        <v>48</v>
      </c>
      <c r="E37" s="24">
        <v>50</v>
      </c>
      <c r="F37" s="24">
        <v>55</v>
      </c>
      <c r="G37" s="24">
        <v>49</v>
      </c>
      <c r="H37" s="24">
        <v>59</v>
      </c>
      <c r="I37" s="24">
        <v>12</v>
      </c>
    </row>
    <row r="38" spans="1:9" x14ac:dyDescent="0.3">
      <c r="A38" s="21">
        <v>37</v>
      </c>
      <c r="B38" s="21" t="s">
        <v>243</v>
      </c>
      <c r="C38" s="28"/>
      <c r="D38" s="24">
        <v>51</v>
      </c>
      <c r="E38" s="24">
        <v>50</v>
      </c>
      <c r="F38" s="24">
        <v>55</v>
      </c>
      <c r="G38" s="24">
        <v>49</v>
      </c>
      <c r="H38" s="24">
        <v>59</v>
      </c>
      <c r="I38" s="24">
        <v>12</v>
      </c>
    </row>
    <row r="39" spans="1:9" x14ac:dyDescent="0.3">
      <c r="A39" s="21">
        <v>35</v>
      </c>
      <c r="B39" s="21" t="s">
        <v>231</v>
      </c>
      <c r="C39" s="21" t="s">
        <v>232</v>
      </c>
      <c r="D39" s="24">
        <v>60</v>
      </c>
      <c r="E39" s="24">
        <v>68</v>
      </c>
      <c r="F39" s="27">
        <v>52</v>
      </c>
      <c r="G39" s="24">
        <v>63</v>
      </c>
      <c r="H39" s="24">
        <v>56</v>
      </c>
      <c r="I39" s="24">
        <v>1</v>
      </c>
    </row>
    <row r="40" spans="1:9" x14ac:dyDescent="0.3">
      <c r="A40" s="21">
        <v>36</v>
      </c>
      <c r="B40" s="21" t="s">
        <v>233</v>
      </c>
      <c r="C40" s="21" t="s">
        <v>234</v>
      </c>
      <c r="D40" s="24">
        <v>60</v>
      </c>
      <c r="E40" s="24">
        <v>68</v>
      </c>
      <c r="F40" s="27">
        <v>53</v>
      </c>
      <c r="G40" s="24">
        <v>64</v>
      </c>
      <c r="H40" s="24">
        <v>56</v>
      </c>
      <c r="I40" s="24">
        <v>1</v>
      </c>
    </row>
    <row r="41" spans="1:9" x14ac:dyDescent="0.3">
      <c r="A41" s="21">
        <v>37</v>
      </c>
      <c r="B41" s="21" t="s">
        <v>235</v>
      </c>
      <c r="C41" s="21" t="s">
        <v>236</v>
      </c>
      <c r="D41" s="24">
        <v>61</v>
      </c>
      <c r="E41" s="24">
        <v>69</v>
      </c>
      <c r="F41" s="24">
        <v>54</v>
      </c>
      <c r="G41" s="24">
        <v>65</v>
      </c>
      <c r="H41" s="24">
        <v>57</v>
      </c>
      <c r="I41" s="24">
        <v>1</v>
      </c>
    </row>
    <row r="42" spans="1:9" x14ac:dyDescent="0.3">
      <c r="A42" s="21">
        <v>38</v>
      </c>
      <c r="B42" s="21" t="s">
        <v>237</v>
      </c>
      <c r="C42" s="21" t="s">
        <v>201</v>
      </c>
      <c r="D42" s="24">
        <v>62</v>
      </c>
      <c r="E42" s="24">
        <v>70</v>
      </c>
      <c r="F42" s="24">
        <v>54</v>
      </c>
      <c r="G42" s="24">
        <v>66</v>
      </c>
      <c r="H42" s="24">
        <v>57</v>
      </c>
      <c r="I42" s="24">
        <v>8</v>
      </c>
    </row>
    <row r="43" spans="1:9" x14ac:dyDescent="0.3">
      <c r="A43" s="21">
        <v>39</v>
      </c>
      <c r="B43" s="21" t="s">
        <v>238</v>
      </c>
      <c r="C43" s="21" t="s">
        <v>239</v>
      </c>
      <c r="D43" s="24">
        <v>62</v>
      </c>
      <c r="E43" s="24">
        <v>70</v>
      </c>
      <c r="F43" s="24">
        <v>55</v>
      </c>
      <c r="G43" s="24">
        <v>67</v>
      </c>
      <c r="H43" s="24">
        <v>59</v>
      </c>
      <c r="I43" s="24">
        <v>10</v>
      </c>
    </row>
  </sheetData>
  <mergeCells count="11">
    <mergeCell ref="C20:C23"/>
    <mergeCell ref="C2:C3"/>
    <mergeCell ref="C4:C7"/>
    <mergeCell ref="C8:C11"/>
    <mergeCell ref="C12:C15"/>
    <mergeCell ref="C16:C19"/>
    <mergeCell ref="C24:C26"/>
    <mergeCell ref="C27:C29"/>
    <mergeCell ref="C30:C32"/>
    <mergeCell ref="C33:C35"/>
    <mergeCell ref="C36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2" sqref="B2:B5"/>
    </sheetView>
  </sheetViews>
  <sheetFormatPr defaultColWidth="8.5546875" defaultRowHeight="14.4" x14ac:dyDescent="0.3"/>
  <cols>
    <col min="2" max="2" width="18.109375" customWidth="1"/>
  </cols>
  <sheetData>
    <row r="1" spans="1:2" x14ac:dyDescent="0.3">
      <c r="A1" t="s">
        <v>0</v>
      </c>
      <c r="B1" t="s">
        <v>8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2"/>
  <sheetViews>
    <sheetView zoomScale="80" zoomScaleNormal="80" workbookViewId="0">
      <pane ySplit="1" topLeftCell="A2" activePane="bottomLeft" state="frozen"/>
      <selection pane="bottomLeft" activeCell="I56" sqref="I56"/>
    </sheetView>
  </sheetViews>
  <sheetFormatPr defaultColWidth="9.109375" defaultRowHeight="14.4" x14ac:dyDescent="0.3"/>
  <cols>
    <col min="1" max="1" width="5.6640625" style="5" customWidth="1"/>
    <col min="2" max="2" width="23" style="5" bestFit="1" customWidth="1"/>
    <col min="3" max="5" width="21.109375" style="5" customWidth="1"/>
    <col min="6" max="15" width="13.33203125" style="5" customWidth="1"/>
    <col min="16" max="16" width="14.33203125" style="5" customWidth="1"/>
    <col min="17" max="16384" width="9.109375" style="5"/>
  </cols>
  <sheetData>
    <row r="1" spans="1:16" s="1" customFormat="1" ht="28.8" x14ac:dyDescent="0.3">
      <c r="A1" s="1" t="s">
        <v>0</v>
      </c>
      <c r="B1" s="1" t="s">
        <v>1</v>
      </c>
      <c r="C1" s="1" t="s">
        <v>8</v>
      </c>
      <c r="D1" s="1" t="s">
        <v>108</v>
      </c>
      <c r="E1" s="1" t="s">
        <v>109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">
      <c r="A2" s="1">
        <v>1</v>
      </c>
      <c r="B2" s="5" t="s">
        <v>110</v>
      </c>
      <c r="C2" s="5" t="s">
        <v>2</v>
      </c>
      <c r="D2" s="5">
        <v>2.6</v>
      </c>
      <c r="E2" s="5" t="s">
        <v>127</v>
      </c>
      <c r="F2" s="5" t="str">
        <f>IF(OR(C2="Roof",C2="ExtWall",C2="GroundFloor"),"Asim","Sim")</f>
        <v>Asim</v>
      </c>
    </row>
    <row r="3" spans="1:16" x14ac:dyDescent="0.3">
      <c r="A3" s="1">
        <v>2</v>
      </c>
      <c r="B3" s="5" t="s">
        <v>111</v>
      </c>
      <c r="C3" s="5" t="s">
        <v>5</v>
      </c>
      <c r="D3" s="5">
        <v>2</v>
      </c>
      <c r="E3" s="5" t="s">
        <v>127</v>
      </c>
      <c r="F3" s="5" t="str">
        <f t="shared" ref="F3:F52" si="0">IF(OR(C3="Roof",C3="ExtWall",C3="GroundFloor"),"Asim","Sim")</f>
        <v>Asim</v>
      </c>
    </row>
    <row r="4" spans="1:16" x14ac:dyDescent="0.3">
      <c r="A4" s="1">
        <v>3</v>
      </c>
      <c r="B4" s="5" t="s">
        <v>112</v>
      </c>
      <c r="C4" s="5" t="s">
        <v>3</v>
      </c>
      <c r="D4" s="5">
        <v>2.9</v>
      </c>
      <c r="E4" s="5" t="s">
        <v>127</v>
      </c>
      <c r="F4" s="5" t="str">
        <f t="shared" si="0"/>
        <v>Asim</v>
      </c>
    </row>
    <row r="5" spans="1:16" x14ac:dyDescent="0.3">
      <c r="A5" s="1">
        <v>4</v>
      </c>
      <c r="B5" s="5" t="s">
        <v>113</v>
      </c>
      <c r="C5" s="5" t="s">
        <v>3</v>
      </c>
      <c r="D5" s="5">
        <v>0.88</v>
      </c>
      <c r="E5" s="5" t="s">
        <v>127</v>
      </c>
      <c r="F5" s="5" t="str">
        <f t="shared" si="0"/>
        <v>Asim</v>
      </c>
    </row>
    <row r="6" spans="1:16" x14ac:dyDescent="0.3">
      <c r="A6" s="1">
        <v>5</v>
      </c>
      <c r="B6" s="5" t="s">
        <v>114</v>
      </c>
      <c r="C6" s="5" t="s">
        <v>2</v>
      </c>
      <c r="D6" s="5">
        <v>1.3</v>
      </c>
      <c r="E6" s="5" t="s">
        <v>127</v>
      </c>
      <c r="F6" s="5" t="str">
        <f t="shared" si="0"/>
        <v>Asim</v>
      </c>
    </row>
    <row r="7" spans="1:16" x14ac:dyDescent="0.3">
      <c r="A7" s="1">
        <v>6</v>
      </c>
      <c r="B7" s="5" t="s">
        <v>115</v>
      </c>
      <c r="C7" s="5" t="s">
        <v>5</v>
      </c>
      <c r="D7" s="5">
        <v>1.7</v>
      </c>
      <c r="E7" s="5" t="s">
        <v>127</v>
      </c>
      <c r="F7" s="5" t="str">
        <f t="shared" si="0"/>
        <v>Asim</v>
      </c>
    </row>
    <row r="8" spans="1:16" x14ac:dyDescent="0.3">
      <c r="A8" s="1">
        <v>7</v>
      </c>
      <c r="B8" s="5" t="s">
        <v>116</v>
      </c>
      <c r="C8" s="5" t="s">
        <v>2</v>
      </c>
      <c r="D8" s="5">
        <v>0.77</v>
      </c>
      <c r="E8" s="5" t="s">
        <v>127</v>
      </c>
      <c r="F8" s="5" t="str">
        <f t="shared" si="0"/>
        <v>Asim</v>
      </c>
    </row>
    <row r="9" spans="1:16" x14ac:dyDescent="0.3">
      <c r="A9" s="1">
        <v>8</v>
      </c>
      <c r="B9" s="5" t="s">
        <v>117</v>
      </c>
      <c r="C9" s="5" t="s">
        <v>5</v>
      </c>
      <c r="D9" s="5">
        <v>2.2000000000000002</v>
      </c>
      <c r="E9" s="5" t="s">
        <v>127</v>
      </c>
      <c r="F9" s="5" t="str">
        <f t="shared" si="0"/>
        <v>Asim</v>
      </c>
    </row>
    <row r="10" spans="1:16" x14ac:dyDescent="0.3">
      <c r="A10" s="1">
        <v>9</v>
      </c>
      <c r="B10" s="5" t="s">
        <v>118</v>
      </c>
      <c r="C10" s="5" t="s">
        <v>3</v>
      </c>
      <c r="D10" s="5">
        <v>0.88</v>
      </c>
      <c r="E10" s="5" t="s">
        <v>127</v>
      </c>
      <c r="F10" s="5" t="str">
        <f t="shared" si="0"/>
        <v>Asim</v>
      </c>
    </row>
    <row r="11" spans="1:16" x14ac:dyDescent="0.3">
      <c r="A11" s="1">
        <v>10</v>
      </c>
      <c r="B11" s="5" t="s">
        <v>119</v>
      </c>
      <c r="C11" s="5" t="s">
        <v>2</v>
      </c>
      <c r="D11" s="5">
        <v>1.4</v>
      </c>
      <c r="E11" s="5" t="s">
        <v>127</v>
      </c>
      <c r="F11" s="5" t="str">
        <f t="shared" si="0"/>
        <v>Asim</v>
      </c>
    </row>
    <row r="12" spans="1:16" x14ac:dyDescent="0.3">
      <c r="A12" s="1">
        <v>11</v>
      </c>
      <c r="B12" s="5" t="s">
        <v>120</v>
      </c>
      <c r="C12" s="5" t="s">
        <v>3</v>
      </c>
      <c r="D12" s="5">
        <v>0.77</v>
      </c>
      <c r="E12" s="5" t="s">
        <v>128</v>
      </c>
      <c r="F12" s="5" t="str">
        <f t="shared" si="0"/>
        <v>Asim</v>
      </c>
    </row>
    <row r="13" spans="1:16" x14ac:dyDescent="0.3">
      <c r="A13" s="1">
        <v>12</v>
      </c>
      <c r="B13" s="5" t="s">
        <v>113</v>
      </c>
      <c r="C13" s="5" t="s">
        <v>2</v>
      </c>
      <c r="D13" s="5">
        <v>0.65</v>
      </c>
      <c r="E13" s="5" t="s">
        <v>127</v>
      </c>
      <c r="F13" s="5" t="str">
        <f t="shared" si="0"/>
        <v>Asim</v>
      </c>
    </row>
    <row r="14" spans="1:16" x14ac:dyDescent="0.3">
      <c r="A14" s="1">
        <v>13</v>
      </c>
      <c r="B14" s="5" t="s">
        <v>121</v>
      </c>
      <c r="C14" s="5" t="s">
        <v>5</v>
      </c>
      <c r="D14" s="5">
        <v>1.4</v>
      </c>
      <c r="E14" s="5" t="s">
        <v>128</v>
      </c>
      <c r="F14" s="5" t="str">
        <f t="shared" si="0"/>
        <v>Asim</v>
      </c>
    </row>
    <row r="15" spans="1:16" x14ac:dyDescent="0.3">
      <c r="A15" s="1">
        <v>14</v>
      </c>
      <c r="B15" s="5" t="s">
        <v>122</v>
      </c>
      <c r="C15" s="5" t="s">
        <v>2</v>
      </c>
      <c r="D15" s="5">
        <v>1.4</v>
      </c>
      <c r="E15" s="5" t="s">
        <v>128</v>
      </c>
      <c r="F15" s="5" t="str">
        <f t="shared" si="0"/>
        <v>Asim</v>
      </c>
    </row>
    <row r="16" spans="1:16" x14ac:dyDescent="0.3">
      <c r="A16" s="1">
        <v>15</v>
      </c>
      <c r="B16" s="5" t="s">
        <v>123</v>
      </c>
      <c r="C16" s="5" t="s">
        <v>3</v>
      </c>
      <c r="D16" s="5">
        <v>0.78</v>
      </c>
      <c r="E16" s="5" t="s">
        <v>128</v>
      </c>
      <c r="F16" s="5" t="str">
        <f t="shared" si="0"/>
        <v>Asim</v>
      </c>
    </row>
    <row r="17" spans="1:6" x14ac:dyDescent="0.3">
      <c r="A17" s="1">
        <v>16</v>
      </c>
      <c r="B17" s="5" t="s">
        <v>124</v>
      </c>
      <c r="C17" s="5" t="s">
        <v>5</v>
      </c>
      <c r="D17" s="5">
        <v>1</v>
      </c>
      <c r="E17" s="5" t="s">
        <v>127</v>
      </c>
      <c r="F17" s="5" t="str">
        <f t="shared" si="0"/>
        <v>Asim</v>
      </c>
    </row>
    <row r="18" spans="1:6" x14ac:dyDescent="0.3">
      <c r="A18" s="1">
        <v>17</v>
      </c>
      <c r="B18" s="5" t="s">
        <v>125</v>
      </c>
      <c r="C18" s="5" t="s">
        <v>3</v>
      </c>
      <c r="D18" s="5">
        <v>1.29</v>
      </c>
      <c r="E18" s="5" t="s">
        <v>128</v>
      </c>
      <c r="F18" s="5" t="str">
        <f t="shared" si="0"/>
        <v>Asim</v>
      </c>
    </row>
    <row r="19" spans="1:6" x14ac:dyDescent="0.3">
      <c r="A19" s="1">
        <v>18</v>
      </c>
      <c r="B19" s="5" t="s">
        <v>126</v>
      </c>
      <c r="C19" s="5" t="s">
        <v>2</v>
      </c>
      <c r="D19" s="5">
        <v>1.08</v>
      </c>
      <c r="E19" s="5" t="s">
        <v>128</v>
      </c>
      <c r="F19" s="5" t="str">
        <f t="shared" si="0"/>
        <v>Asim</v>
      </c>
    </row>
    <row r="20" spans="1:6" x14ac:dyDescent="0.3">
      <c r="A20" s="1">
        <v>19</v>
      </c>
      <c r="B20" s="5" t="s">
        <v>138</v>
      </c>
      <c r="C20" s="5" t="s">
        <v>5</v>
      </c>
      <c r="D20" s="5">
        <v>1.2</v>
      </c>
      <c r="E20" s="5" t="s">
        <v>128</v>
      </c>
      <c r="F20" s="5" t="str">
        <f t="shared" si="0"/>
        <v>Asim</v>
      </c>
    </row>
    <row r="21" spans="1:6" x14ac:dyDescent="0.3">
      <c r="A21" s="1">
        <v>20</v>
      </c>
      <c r="B21" s="5" t="s">
        <v>126</v>
      </c>
      <c r="C21" s="5" t="s">
        <v>3</v>
      </c>
      <c r="D21" s="5">
        <v>1.33</v>
      </c>
      <c r="E21" s="5" t="s">
        <v>167</v>
      </c>
      <c r="F21" s="5" t="str">
        <f t="shared" si="0"/>
        <v>Asim</v>
      </c>
    </row>
    <row r="22" spans="1:6" x14ac:dyDescent="0.3">
      <c r="A22" s="1">
        <v>21</v>
      </c>
      <c r="B22" s="5" t="s">
        <v>139</v>
      </c>
      <c r="C22" s="5" t="s">
        <v>2</v>
      </c>
      <c r="D22" s="5">
        <v>0.8</v>
      </c>
      <c r="E22" s="5" t="s">
        <v>167</v>
      </c>
      <c r="F22" s="5" t="str">
        <f t="shared" si="0"/>
        <v>Asim</v>
      </c>
    </row>
    <row r="23" spans="1:6" x14ac:dyDescent="0.3">
      <c r="A23" s="1">
        <v>22</v>
      </c>
      <c r="B23" s="5" t="s">
        <v>140</v>
      </c>
      <c r="C23" s="5" t="s">
        <v>3</v>
      </c>
      <c r="D23" s="5">
        <v>1.08</v>
      </c>
      <c r="E23" s="5" t="s">
        <v>168</v>
      </c>
      <c r="F23" s="5" t="str">
        <f t="shared" si="0"/>
        <v>Asim</v>
      </c>
    </row>
    <row r="24" spans="1:6" x14ac:dyDescent="0.3">
      <c r="A24" s="1">
        <v>23</v>
      </c>
      <c r="B24" s="5" t="s">
        <v>141</v>
      </c>
      <c r="C24" s="5" t="s">
        <v>2</v>
      </c>
      <c r="D24" s="5">
        <v>0.51</v>
      </c>
      <c r="E24" s="5" t="s">
        <v>167</v>
      </c>
      <c r="F24" s="5" t="str">
        <f t="shared" si="0"/>
        <v>Asim</v>
      </c>
    </row>
    <row r="25" spans="1:6" x14ac:dyDescent="0.3">
      <c r="A25" s="1">
        <v>24</v>
      </c>
      <c r="B25" s="5" t="s">
        <v>138</v>
      </c>
      <c r="C25" s="5" t="s">
        <v>5</v>
      </c>
      <c r="D25" s="5">
        <v>1.2</v>
      </c>
      <c r="E25" s="5" t="s">
        <v>128</v>
      </c>
      <c r="F25" s="5" t="str">
        <f t="shared" si="0"/>
        <v>Asim</v>
      </c>
    </row>
    <row r="26" spans="1:6" x14ac:dyDescent="0.3">
      <c r="A26" s="1">
        <v>25</v>
      </c>
      <c r="B26" s="5" t="s">
        <v>142</v>
      </c>
      <c r="C26" s="5" t="s">
        <v>2</v>
      </c>
      <c r="D26" s="5">
        <v>0.5</v>
      </c>
      <c r="E26" s="5" t="s">
        <v>128</v>
      </c>
      <c r="F26" s="5" t="str">
        <f t="shared" si="0"/>
        <v>Asim</v>
      </c>
    </row>
    <row r="27" spans="1:6" x14ac:dyDescent="0.3">
      <c r="A27" s="1">
        <v>26</v>
      </c>
      <c r="B27" s="5" t="s">
        <v>143</v>
      </c>
      <c r="C27" s="5" t="s">
        <v>5</v>
      </c>
      <c r="D27" s="5">
        <v>1</v>
      </c>
      <c r="E27" s="5" t="s">
        <v>128</v>
      </c>
      <c r="F27" s="5" t="str">
        <f t="shared" si="0"/>
        <v>Asim</v>
      </c>
    </row>
    <row r="28" spans="1:6" s="1" customFormat="1" ht="28.8" x14ac:dyDescent="0.3">
      <c r="A28" s="1">
        <v>27</v>
      </c>
      <c r="B28" s="1" t="s">
        <v>144</v>
      </c>
      <c r="C28" s="1" t="s">
        <v>3</v>
      </c>
      <c r="D28" s="1">
        <v>0.77</v>
      </c>
      <c r="E28" s="1" t="s">
        <v>128</v>
      </c>
      <c r="F28" s="5" t="str">
        <f t="shared" si="0"/>
        <v>Asim</v>
      </c>
    </row>
    <row r="29" spans="1:6" x14ac:dyDescent="0.3">
      <c r="A29" s="1">
        <v>28</v>
      </c>
      <c r="B29" s="5" t="s">
        <v>145</v>
      </c>
      <c r="C29" s="5" t="s">
        <v>5</v>
      </c>
      <c r="D29" s="5">
        <v>1.1000000000000001</v>
      </c>
      <c r="E29" s="5" t="s">
        <v>128</v>
      </c>
      <c r="F29" s="5" t="str">
        <f t="shared" si="0"/>
        <v>Asim</v>
      </c>
    </row>
    <row r="30" spans="1:6" hidden="1" x14ac:dyDescent="0.3">
      <c r="A30" s="1">
        <v>29</v>
      </c>
      <c r="B30" s="5" t="s">
        <v>146</v>
      </c>
      <c r="C30" s="5" t="s">
        <v>2</v>
      </c>
      <c r="D30" s="5">
        <v>0.5</v>
      </c>
      <c r="E30" s="5" t="s">
        <v>128</v>
      </c>
      <c r="F30" s="5" t="str">
        <f t="shared" si="0"/>
        <v>Asim</v>
      </c>
    </row>
    <row r="31" spans="1:6" hidden="1" x14ac:dyDescent="0.3">
      <c r="A31" s="1">
        <v>30</v>
      </c>
      <c r="B31" s="5" t="s">
        <v>147</v>
      </c>
      <c r="C31" s="5" t="s">
        <v>5</v>
      </c>
      <c r="D31" s="5">
        <v>0.8</v>
      </c>
      <c r="E31" s="5" t="s">
        <v>128</v>
      </c>
      <c r="F31" s="5" t="str">
        <f t="shared" si="0"/>
        <v>Asim</v>
      </c>
    </row>
    <row r="32" spans="1:6" hidden="1" x14ac:dyDescent="0.3">
      <c r="A32" s="1">
        <v>31</v>
      </c>
      <c r="B32" s="5" t="s">
        <v>148</v>
      </c>
      <c r="C32" s="5" t="s">
        <v>3</v>
      </c>
      <c r="D32" s="5">
        <v>0.65</v>
      </c>
      <c r="E32" s="5" t="s">
        <v>128</v>
      </c>
      <c r="F32" s="5" t="str">
        <f t="shared" si="0"/>
        <v>Asim</v>
      </c>
    </row>
    <row r="33" spans="1:6" hidden="1" x14ac:dyDescent="0.3">
      <c r="A33" s="1">
        <v>32</v>
      </c>
      <c r="B33" s="5" t="s">
        <v>149</v>
      </c>
      <c r="C33" s="5" t="s">
        <v>2</v>
      </c>
      <c r="D33" s="5">
        <v>0.43</v>
      </c>
      <c r="E33" s="5" t="s">
        <v>127</v>
      </c>
      <c r="F33" s="5" t="str">
        <f t="shared" si="0"/>
        <v>Asim</v>
      </c>
    </row>
    <row r="34" spans="1:6" hidden="1" x14ac:dyDescent="0.3">
      <c r="A34" s="1">
        <v>33</v>
      </c>
      <c r="B34" s="5" t="s">
        <v>150</v>
      </c>
      <c r="C34" s="5" t="s">
        <v>2</v>
      </c>
      <c r="D34" s="5">
        <v>0.4</v>
      </c>
      <c r="E34" s="5" t="s">
        <v>127</v>
      </c>
      <c r="F34" s="5" t="str">
        <f t="shared" si="0"/>
        <v>Asim</v>
      </c>
    </row>
    <row r="35" spans="1:6" hidden="1" x14ac:dyDescent="0.3">
      <c r="A35" s="1">
        <v>34</v>
      </c>
      <c r="B35" s="5" t="s">
        <v>151</v>
      </c>
      <c r="C35" s="5" t="s">
        <v>5</v>
      </c>
      <c r="D35" s="5">
        <v>0.5</v>
      </c>
      <c r="E35" s="5" t="s">
        <v>128</v>
      </c>
      <c r="F35" s="5" t="str">
        <f t="shared" si="0"/>
        <v>Asim</v>
      </c>
    </row>
    <row r="36" spans="1:6" hidden="1" x14ac:dyDescent="0.3">
      <c r="A36" s="1">
        <v>35</v>
      </c>
      <c r="B36" s="5" t="s">
        <v>152</v>
      </c>
      <c r="C36" s="5" t="s">
        <v>3</v>
      </c>
      <c r="D36" s="5">
        <v>0.51</v>
      </c>
      <c r="E36" s="5" t="s">
        <v>167</v>
      </c>
      <c r="F36" s="5" t="str">
        <f t="shared" si="0"/>
        <v>Asim</v>
      </c>
    </row>
    <row r="37" spans="1:6" hidden="1" x14ac:dyDescent="0.3">
      <c r="A37" s="1">
        <v>36</v>
      </c>
      <c r="B37" s="5" t="s">
        <v>147</v>
      </c>
      <c r="C37" s="5" t="s">
        <v>5</v>
      </c>
      <c r="D37" s="5">
        <v>0.6</v>
      </c>
      <c r="E37" s="5" t="s">
        <v>167</v>
      </c>
      <c r="F37" s="5" t="str">
        <f t="shared" si="0"/>
        <v>Asim</v>
      </c>
    </row>
    <row r="38" spans="1:6" hidden="1" x14ac:dyDescent="0.3">
      <c r="A38" s="1">
        <v>37</v>
      </c>
      <c r="B38" s="5" t="s">
        <v>153</v>
      </c>
      <c r="C38" s="5" t="s">
        <v>2</v>
      </c>
      <c r="D38" s="5">
        <v>0.36</v>
      </c>
      <c r="E38" s="5" t="s">
        <v>128</v>
      </c>
      <c r="F38" s="5" t="str">
        <f t="shared" si="0"/>
        <v>Asim</v>
      </c>
    </row>
    <row r="39" spans="1:6" hidden="1" x14ac:dyDescent="0.3">
      <c r="A39" s="1">
        <v>38</v>
      </c>
      <c r="B39" s="5" t="s">
        <v>154</v>
      </c>
      <c r="C39" s="5" t="s">
        <v>2</v>
      </c>
      <c r="D39" s="5">
        <v>0.35</v>
      </c>
      <c r="E39" s="5" t="s">
        <v>128</v>
      </c>
      <c r="F39" s="5" t="str">
        <f t="shared" si="0"/>
        <v>Asim</v>
      </c>
    </row>
    <row r="40" spans="1:6" hidden="1" x14ac:dyDescent="0.3">
      <c r="A40" s="1">
        <v>39</v>
      </c>
      <c r="B40" s="5" t="s">
        <v>155</v>
      </c>
      <c r="C40" s="5" t="s">
        <v>5</v>
      </c>
      <c r="D40" s="5">
        <v>0.3</v>
      </c>
      <c r="E40" s="5" t="s">
        <v>128</v>
      </c>
      <c r="F40" s="5" t="str">
        <f t="shared" si="0"/>
        <v>Asim</v>
      </c>
    </row>
    <row r="41" spans="1:6" hidden="1" x14ac:dyDescent="0.3">
      <c r="A41" s="1">
        <v>40</v>
      </c>
      <c r="B41" s="5" t="s">
        <v>156</v>
      </c>
      <c r="C41" s="5" t="s">
        <v>3</v>
      </c>
      <c r="D41" s="5">
        <v>0.4</v>
      </c>
      <c r="E41" s="5" t="s">
        <v>128</v>
      </c>
      <c r="F41" s="5" t="str">
        <f t="shared" si="0"/>
        <v>Asim</v>
      </c>
    </row>
    <row r="42" spans="1:6" hidden="1" x14ac:dyDescent="0.3">
      <c r="A42" s="1">
        <v>41</v>
      </c>
      <c r="B42" s="5" t="s">
        <v>153</v>
      </c>
      <c r="C42" s="5" t="s">
        <v>2</v>
      </c>
      <c r="D42" s="5">
        <v>0.32</v>
      </c>
      <c r="E42" s="5" t="s">
        <v>128</v>
      </c>
      <c r="F42" s="5" t="str">
        <f t="shared" si="0"/>
        <v>Asim</v>
      </c>
    </row>
    <row r="43" spans="1:6" hidden="1" x14ac:dyDescent="0.3">
      <c r="A43" s="1">
        <v>42</v>
      </c>
      <c r="B43" s="5" t="s">
        <v>157</v>
      </c>
      <c r="C43" s="5" t="s">
        <v>5</v>
      </c>
      <c r="D43" s="5">
        <v>0.4</v>
      </c>
      <c r="E43" s="5" t="s">
        <v>128</v>
      </c>
      <c r="F43" s="5" t="str">
        <f t="shared" si="0"/>
        <v>Asim</v>
      </c>
    </row>
    <row r="44" spans="1:6" hidden="1" x14ac:dyDescent="0.3">
      <c r="A44" s="1">
        <v>43</v>
      </c>
      <c r="B44" s="5" t="s">
        <v>158</v>
      </c>
      <c r="C44" s="5" t="s">
        <v>2</v>
      </c>
      <c r="D44" s="5">
        <v>0.25</v>
      </c>
      <c r="E44" s="5" t="s">
        <v>127</v>
      </c>
      <c r="F44" s="5" t="str">
        <f t="shared" si="0"/>
        <v>Asim</v>
      </c>
    </row>
    <row r="45" spans="1:6" hidden="1" x14ac:dyDescent="0.3">
      <c r="A45" s="1">
        <v>44</v>
      </c>
      <c r="B45" s="5" t="s">
        <v>159</v>
      </c>
      <c r="C45" s="5" t="s">
        <v>3</v>
      </c>
      <c r="D45" s="5">
        <v>0.28000000000000003</v>
      </c>
      <c r="E45" s="5" t="s">
        <v>128</v>
      </c>
      <c r="F45" s="5" t="str">
        <f t="shared" si="0"/>
        <v>Asim</v>
      </c>
    </row>
    <row r="46" spans="1:6" x14ac:dyDescent="0.3">
      <c r="A46" s="1">
        <v>45</v>
      </c>
      <c r="B46" s="5" t="s">
        <v>160</v>
      </c>
      <c r="C46" s="5" t="s">
        <v>2</v>
      </c>
      <c r="D46" s="5">
        <v>0.2</v>
      </c>
      <c r="E46" s="5" t="s">
        <v>128</v>
      </c>
      <c r="F46" s="5" t="str">
        <f t="shared" si="0"/>
        <v>Asim</v>
      </c>
    </row>
    <row r="47" spans="1:6" x14ac:dyDescent="0.3">
      <c r="A47" s="1">
        <v>46</v>
      </c>
      <c r="B47" s="5" t="s">
        <v>161</v>
      </c>
      <c r="C47" s="5" t="s">
        <v>5</v>
      </c>
      <c r="D47" s="5">
        <v>0.25</v>
      </c>
      <c r="E47" s="5" t="s">
        <v>167</v>
      </c>
      <c r="F47" s="5" t="str">
        <f t="shared" si="0"/>
        <v>Asim</v>
      </c>
    </row>
    <row r="48" spans="1:6" x14ac:dyDescent="0.3">
      <c r="A48" s="1">
        <v>47</v>
      </c>
      <c r="B48" s="5" t="s">
        <v>162</v>
      </c>
      <c r="C48" s="5" t="s">
        <v>3</v>
      </c>
      <c r="D48" s="5">
        <v>0.32</v>
      </c>
      <c r="E48" s="5" t="s">
        <v>167</v>
      </c>
      <c r="F48" s="5" t="str">
        <f t="shared" si="0"/>
        <v>Asim</v>
      </c>
    </row>
    <row r="49" spans="1:6" x14ac:dyDescent="0.3">
      <c r="A49" s="1">
        <v>48</v>
      </c>
      <c r="B49" s="5" t="s">
        <v>163</v>
      </c>
      <c r="C49" s="5" t="s">
        <v>2</v>
      </c>
      <c r="D49" s="5">
        <v>0.2</v>
      </c>
      <c r="E49" s="5" t="s">
        <v>167</v>
      </c>
      <c r="F49" s="5" t="str">
        <f t="shared" si="0"/>
        <v>Asim</v>
      </c>
    </row>
    <row r="50" spans="1:6" x14ac:dyDescent="0.3">
      <c r="A50" s="1">
        <v>49</v>
      </c>
      <c r="B50" s="5" t="s">
        <v>164</v>
      </c>
      <c r="C50" s="5" t="s">
        <v>5</v>
      </c>
      <c r="D50" s="5">
        <v>0.28000000000000003</v>
      </c>
      <c r="E50" s="5" t="s">
        <v>167</v>
      </c>
      <c r="F50" s="5" t="str">
        <f t="shared" si="0"/>
        <v>Asim</v>
      </c>
    </row>
    <row r="51" spans="1:6" x14ac:dyDescent="0.3">
      <c r="A51" s="1">
        <v>50</v>
      </c>
      <c r="B51" s="5" t="s">
        <v>165</v>
      </c>
      <c r="C51" s="5" t="s">
        <v>3</v>
      </c>
      <c r="D51" s="5">
        <v>0.35</v>
      </c>
      <c r="E51" s="5" t="s">
        <v>167</v>
      </c>
      <c r="F51" s="5" t="str">
        <f t="shared" si="0"/>
        <v>Asim</v>
      </c>
    </row>
    <row r="52" spans="1:6" x14ac:dyDescent="0.3">
      <c r="A52" s="1">
        <v>51</v>
      </c>
      <c r="B52" s="5" t="s">
        <v>166</v>
      </c>
      <c r="C52" s="5" t="s">
        <v>2</v>
      </c>
      <c r="D52" s="5">
        <v>0.2</v>
      </c>
      <c r="E52" s="5" t="s">
        <v>167</v>
      </c>
      <c r="F52" s="5" t="str">
        <f t="shared" si="0"/>
        <v>Asim</v>
      </c>
    </row>
    <row r="53" spans="1:6" x14ac:dyDescent="0.3">
      <c r="A53" s="5">
        <v>52</v>
      </c>
      <c r="B53" s="25" t="s">
        <v>223</v>
      </c>
      <c r="C53" s="5" t="s">
        <v>4</v>
      </c>
      <c r="D53" s="5">
        <v>3</v>
      </c>
      <c r="E53" s="5" t="s">
        <v>127</v>
      </c>
      <c r="F53" s="5" t="str">
        <f t="shared" ref="F53:F71" si="1">IF(OR(D53="Roof",D53="ExtWall",D53="GroundFloor"),"Asim","Sim")</f>
        <v>Sim</v>
      </c>
    </row>
    <row r="54" spans="1:6" x14ac:dyDescent="0.3">
      <c r="A54" s="1">
        <v>53</v>
      </c>
      <c r="B54" s="25" t="s">
        <v>224</v>
      </c>
      <c r="C54" s="5" t="s">
        <v>4</v>
      </c>
      <c r="D54" s="5">
        <v>2.5</v>
      </c>
      <c r="E54" s="5" t="s">
        <v>127</v>
      </c>
      <c r="F54" s="5" t="str">
        <f t="shared" si="1"/>
        <v>Sim</v>
      </c>
    </row>
    <row r="55" spans="1:6" x14ac:dyDescent="0.3">
      <c r="A55" s="5">
        <v>54</v>
      </c>
      <c r="B55" s="25" t="s">
        <v>225</v>
      </c>
      <c r="C55" s="5" t="s">
        <v>4</v>
      </c>
      <c r="D55" s="5">
        <v>1.5</v>
      </c>
      <c r="E55" s="5" t="s">
        <v>128</v>
      </c>
      <c r="F55" s="5" t="str">
        <f t="shared" si="1"/>
        <v>Sim</v>
      </c>
    </row>
    <row r="56" spans="1:6" x14ac:dyDescent="0.3">
      <c r="A56" s="1">
        <v>55</v>
      </c>
      <c r="B56" s="25" t="s">
        <v>226</v>
      </c>
      <c r="C56" s="5" t="s">
        <v>4</v>
      </c>
      <c r="D56" s="5">
        <v>0.5</v>
      </c>
      <c r="E56" s="5" t="s">
        <v>167</v>
      </c>
      <c r="F56" s="5" t="str">
        <f t="shared" si="1"/>
        <v>Sim</v>
      </c>
    </row>
    <row r="57" spans="1:6" x14ac:dyDescent="0.3">
      <c r="A57" s="5">
        <v>56</v>
      </c>
      <c r="B57" s="25" t="s">
        <v>227</v>
      </c>
      <c r="C57" s="5" t="s">
        <v>6</v>
      </c>
      <c r="D57" s="5">
        <v>3</v>
      </c>
      <c r="E57" s="5" t="s">
        <v>127</v>
      </c>
      <c r="F57" s="5" t="str">
        <f t="shared" si="1"/>
        <v>Sim</v>
      </c>
    </row>
    <row r="58" spans="1:6" x14ac:dyDescent="0.3">
      <c r="A58" s="1">
        <v>57</v>
      </c>
      <c r="B58" s="25" t="s">
        <v>228</v>
      </c>
      <c r="C58" s="5" t="s">
        <v>6</v>
      </c>
      <c r="D58" s="5">
        <v>2.5</v>
      </c>
      <c r="E58" s="5" t="s">
        <v>168</v>
      </c>
      <c r="F58" s="5" t="str">
        <f t="shared" si="1"/>
        <v>Sim</v>
      </c>
    </row>
    <row r="59" spans="1:6" x14ac:dyDescent="0.3">
      <c r="A59" s="5">
        <v>58</v>
      </c>
      <c r="B59" s="25" t="s">
        <v>229</v>
      </c>
      <c r="C59" s="5" t="s">
        <v>6</v>
      </c>
      <c r="D59" s="5">
        <v>1.5</v>
      </c>
      <c r="E59" s="5" t="s">
        <v>167</v>
      </c>
      <c r="F59" s="5" t="str">
        <f t="shared" si="1"/>
        <v>Sim</v>
      </c>
    </row>
    <row r="60" spans="1:6" x14ac:dyDescent="0.3">
      <c r="A60" s="1">
        <v>59</v>
      </c>
      <c r="B60" s="25" t="s">
        <v>230</v>
      </c>
      <c r="C60" s="5" t="s">
        <v>6</v>
      </c>
      <c r="D60" s="5">
        <v>0.4</v>
      </c>
      <c r="E60" s="5" t="s">
        <v>167</v>
      </c>
      <c r="F60" s="5" t="str">
        <f t="shared" si="1"/>
        <v>Sim</v>
      </c>
    </row>
    <row r="61" spans="1:6" x14ac:dyDescent="0.3">
      <c r="A61" s="5">
        <v>60</v>
      </c>
      <c r="B61" s="25" t="s">
        <v>212</v>
      </c>
      <c r="C61" s="5" t="s">
        <v>2</v>
      </c>
      <c r="D61" s="5">
        <v>1</v>
      </c>
      <c r="E61" s="5" t="s">
        <v>127</v>
      </c>
      <c r="F61" s="5" t="str">
        <f t="shared" si="1"/>
        <v>Sim</v>
      </c>
    </row>
    <row r="62" spans="1:6" x14ac:dyDescent="0.3">
      <c r="A62" s="1">
        <v>61</v>
      </c>
      <c r="B62" s="26" t="s">
        <v>213</v>
      </c>
      <c r="C62" s="5" t="s">
        <v>2</v>
      </c>
      <c r="D62" s="5">
        <v>0.45</v>
      </c>
      <c r="E62" s="5" t="s">
        <v>167</v>
      </c>
      <c r="F62" s="5" t="str">
        <f t="shared" si="1"/>
        <v>Sim</v>
      </c>
    </row>
    <row r="63" spans="1:6" x14ac:dyDescent="0.3">
      <c r="A63" s="5">
        <v>62</v>
      </c>
      <c r="B63" s="26" t="s">
        <v>214</v>
      </c>
      <c r="C63" s="5" t="s">
        <v>2</v>
      </c>
      <c r="D63" s="5">
        <v>0.3</v>
      </c>
      <c r="E63" s="5" t="s">
        <v>167</v>
      </c>
      <c r="F63" s="5" t="str">
        <f t="shared" si="1"/>
        <v>Sim</v>
      </c>
    </row>
    <row r="64" spans="1:6" x14ac:dyDescent="0.3">
      <c r="A64" s="1">
        <v>63</v>
      </c>
      <c r="B64" s="26" t="s">
        <v>215</v>
      </c>
      <c r="C64" s="5" t="s">
        <v>5</v>
      </c>
      <c r="D64" s="5">
        <v>2</v>
      </c>
      <c r="E64" s="5" t="s">
        <v>127</v>
      </c>
      <c r="F64" s="5" t="str">
        <f t="shared" si="1"/>
        <v>Sim</v>
      </c>
    </row>
    <row r="65" spans="1:15" x14ac:dyDescent="0.3">
      <c r="A65" s="5">
        <v>64</v>
      </c>
      <c r="B65" s="25" t="s">
        <v>216</v>
      </c>
      <c r="C65" s="5" t="s">
        <v>5</v>
      </c>
      <c r="D65" s="5">
        <v>1.5</v>
      </c>
      <c r="E65" s="5" t="s">
        <v>127</v>
      </c>
      <c r="F65" s="5" t="str">
        <f t="shared" si="1"/>
        <v>Sim</v>
      </c>
    </row>
    <row r="66" spans="1:15" x14ac:dyDescent="0.3">
      <c r="A66" s="1">
        <v>65</v>
      </c>
      <c r="B66" s="26" t="s">
        <v>217</v>
      </c>
      <c r="C66" s="5" t="s">
        <v>5</v>
      </c>
      <c r="D66" s="5">
        <v>1.2</v>
      </c>
      <c r="E66" s="5" t="s">
        <v>167</v>
      </c>
      <c r="F66" s="5" t="str">
        <f t="shared" si="1"/>
        <v>Sim</v>
      </c>
    </row>
    <row r="67" spans="1:15" x14ac:dyDescent="0.3">
      <c r="A67" s="5">
        <v>66</v>
      </c>
      <c r="B67" s="26" t="s">
        <v>218</v>
      </c>
      <c r="C67" s="5" t="s">
        <v>5</v>
      </c>
      <c r="D67" s="5">
        <v>0.85</v>
      </c>
      <c r="E67" s="5" t="s">
        <v>167</v>
      </c>
      <c r="F67" s="5" t="str">
        <f t="shared" si="1"/>
        <v>Sim</v>
      </c>
    </row>
    <row r="68" spans="1:15" x14ac:dyDescent="0.3">
      <c r="A68" s="1">
        <v>67</v>
      </c>
      <c r="B68" s="26" t="s">
        <v>219</v>
      </c>
      <c r="C68" s="5" t="s">
        <v>5</v>
      </c>
      <c r="D68" s="5">
        <v>0.35</v>
      </c>
      <c r="E68" s="5" t="s">
        <v>128</v>
      </c>
      <c r="F68" s="5" t="str">
        <f t="shared" si="1"/>
        <v>Sim</v>
      </c>
    </row>
    <row r="69" spans="1:15" x14ac:dyDescent="0.3">
      <c r="A69" s="5">
        <v>68</v>
      </c>
      <c r="B69" s="25" t="s">
        <v>220</v>
      </c>
      <c r="C69" s="5" t="s">
        <v>3</v>
      </c>
      <c r="D69" s="5">
        <v>1.2</v>
      </c>
      <c r="E69" s="5" t="s">
        <v>168</v>
      </c>
      <c r="F69" s="5" t="str">
        <f t="shared" si="1"/>
        <v>Sim</v>
      </c>
    </row>
    <row r="70" spans="1:15" x14ac:dyDescent="0.3">
      <c r="A70" s="1">
        <v>69</v>
      </c>
      <c r="B70" s="26" t="s">
        <v>221</v>
      </c>
      <c r="C70" s="5" t="s">
        <v>3</v>
      </c>
      <c r="D70" s="5">
        <v>0.85</v>
      </c>
      <c r="E70" s="5" t="s">
        <v>167</v>
      </c>
      <c r="F70" s="5" t="str">
        <f t="shared" si="1"/>
        <v>Sim</v>
      </c>
    </row>
    <row r="71" spans="1:15" x14ac:dyDescent="0.3">
      <c r="A71" s="5">
        <v>70</v>
      </c>
      <c r="B71" s="26" t="s">
        <v>222</v>
      </c>
      <c r="C71" s="5" t="s">
        <v>3</v>
      </c>
      <c r="D71" s="5">
        <v>0.4</v>
      </c>
      <c r="E71" s="5" t="s">
        <v>167</v>
      </c>
      <c r="F71" s="5" t="str">
        <f t="shared" si="1"/>
        <v>Sim</v>
      </c>
    </row>
    <row r="72" spans="1:15" ht="43.2" x14ac:dyDescent="0.3">
      <c r="A72" s="1">
        <v>71</v>
      </c>
      <c r="B72" s="1" t="s">
        <v>72</v>
      </c>
      <c r="C72" s="5" t="s">
        <v>2</v>
      </c>
      <c r="F72" s="5" t="s">
        <v>22</v>
      </c>
      <c r="G72" s="1">
        <v>20</v>
      </c>
      <c r="H72" s="1">
        <v>19</v>
      </c>
      <c r="I72" s="1">
        <v>18</v>
      </c>
      <c r="J72" s="1">
        <v>17</v>
      </c>
      <c r="K72" s="1">
        <v>16</v>
      </c>
      <c r="L72" s="1">
        <v>4</v>
      </c>
      <c r="M72" s="1"/>
      <c r="N72" s="1"/>
      <c r="O72" s="1"/>
    </row>
    <row r="73" spans="1:15" x14ac:dyDescent="0.3">
      <c r="A73" s="1">
        <v>72</v>
      </c>
      <c r="B73" s="5" t="s">
        <v>73</v>
      </c>
      <c r="C73" s="5" t="s">
        <v>5</v>
      </c>
      <c r="F73" s="5" t="s">
        <v>22</v>
      </c>
      <c r="G73" s="1">
        <v>3</v>
      </c>
      <c r="H73" s="1">
        <v>23</v>
      </c>
      <c r="I73" s="1">
        <v>22</v>
      </c>
      <c r="J73" s="1">
        <v>21</v>
      </c>
      <c r="K73" s="1">
        <v>4</v>
      </c>
      <c r="L73" s="1"/>
      <c r="M73" s="1"/>
      <c r="N73" s="1"/>
      <c r="O73" s="1"/>
    </row>
    <row r="74" spans="1:15" x14ac:dyDescent="0.3">
      <c r="A74" s="5">
        <v>73</v>
      </c>
      <c r="B74" s="5" t="s">
        <v>74</v>
      </c>
      <c r="C74" s="5" t="s">
        <v>5</v>
      </c>
      <c r="F74" s="5" t="s">
        <v>22</v>
      </c>
      <c r="G74" s="1">
        <v>3</v>
      </c>
      <c r="H74" s="1">
        <v>24</v>
      </c>
      <c r="I74" s="1">
        <v>4</v>
      </c>
      <c r="J74" s="1"/>
      <c r="K74" s="1"/>
      <c r="L74" s="1"/>
      <c r="M74" s="1"/>
      <c r="N74" s="1"/>
      <c r="O74" s="1"/>
    </row>
    <row r="75" spans="1:15" ht="43.2" x14ac:dyDescent="0.3">
      <c r="A75" s="1">
        <v>74</v>
      </c>
      <c r="B75" s="1" t="s">
        <v>75</v>
      </c>
      <c r="C75" s="5" t="s">
        <v>3</v>
      </c>
      <c r="F75" s="5" t="s">
        <v>22</v>
      </c>
      <c r="G75" s="1">
        <v>6</v>
      </c>
      <c r="H75" s="1">
        <v>7</v>
      </c>
      <c r="I75" s="1">
        <v>8</v>
      </c>
      <c r="J75" s="1">
        <v>12</v>
      </c>
      <c r="K75" s="1"/>
      <c r="L75" s="1"/>
      <c r="M75" s="1"/>
      <c r="N75" s="1"/>
      <c r="O75" s="1"/>
    </row>
    <row r="76" spans="1:15" ht="43.2" x14ac:dyDescent="0.3">
      <c r="A76" s="1">
        <v>75</v>
      </c>
      <c r="B76" s="1" t="s">
        <v>76</v>
      </c>
      <c r="C76" s="5" t="s">
        <v>4</v>
      </c>
      <c r="F76" s="5" t="s">
        <v>20</v>
      </c>
      <c r="G76" s="1">
        <v>12</v>
      </c>
      <c r="H76" s="1">
        <v>26</v>
      </c>
      <c r="I76" s="1">
        <v>27</v>
      </c>
      <c r="J76" s="1">
        <v>26</v>
      </c>
      <c r="K76" s="1">
        <v>28</v>
      </c>
      <c r="L76" s="1">
        <v>3</v>
      </c>
      <c r="M76" s="1"/>
      <c r="N76" s="1"/>
      <c r="O76" s="1"/>
    </row>
    <row r="77" spans="1:15" ht="28.8" x14ac:dyDescent="0.3">
      <c r="A77" s="5">
        <v>76</v>
      </c>
      <c r="B77" s="1" t="s">
        <v>71</v>
      </c>
      <c r="C77" s="5" t="s">
        <v>6</v>
      </c>
      <c r="F77" s="5" t="s">
        <v>20</v>
      </c>
      <c r="G77" s="1">
        <v>14</v>
      </c>
      <c r="H77" s="1">
        <v>13</v>
      </c>
      <c r="I77" s="1">
        <v>14</v>
      </c>
      <c r="J77" s="1"/>
      <c r="K77" s="1"/>
      <c r="L77" s="1"/>
      <c r="M77" s="1"/>
      <c r="N77" s="1"/>
      <c r="O77" s="1"/>
    </row>
    <row r="78" spans="1:15" ht="43.2" x14ac:dyDescent="0.3">
      <c r="A78" s="1">
        <v>77</v>
      </c>
      <c r="B78" s="1" t="s">
        <v>76</v>
      </c>
      <c r="C78" s="5" t="s">
        <v>4</v>
      </c>
      <c r="F78" s="5" t="s">
        <v>20</v>
      </c>
      <c r="G78" s="1">
        <v>3</v>
      </c>
      <c r="H78" s="1">
        <v>28</v>
      </c>
      <c r="I78" s="1">
        <v>26</v>
      </c>
      <c r="J78" s="1">
        <v>27</v>
      </c>
      <c r="K78" s="1">
        <v>26</v>
      </c>
      <c r="L78" s="1">
        <v>12</v>
      </c>
      <c r="M78" s="1"/>
      <c r="N78" s="1"/>
      <c r="O78" s="1"/>
    </row>
    <row r="79" spans="1:15" ht="43.2" x14ac:dyDescent="0.3">
      <c r="A79" s="1">
        <v>78</v>
      </c>
      <c r="B79" s="1" t="s">
        <v>79</v>
      </c>
      <c r="C79" s="5" t="s">
        <v>2</v>
      </c>
      <c r="F79" s="5" t="s">
        <v>22</v>
      </c>
      <c r="G79" s="1">
        <v>40</v>
      </c>
      <c r="H79" s="1">
        <v>41</v>
      </c>
      <c r="I79" s="1">
        <v>20</v>
      </c>
      <c r="J79" s="1">
        <v>39</v>
      </c>
      <c r="K79" s="1">
        <v>26</v>
      </c>
      <c r="L79" s="1">
        <v>17</v>
      </c>
      <c r="M79" s="1">
        <v>28</v>
      </c>
      <c r="N79" s="1">
        <v>4</v>
      </c>
    </row>
    <row r="80" spans="1:15" x14ac:dyDescent="0.3">
      <c r="A80" s="5">
        <v>79</v>
      </c>
      <c r="B80" s="5" t="s">
        <v>80</v>
      </c>
      <c r="C80" s="5" t="s">
        <v>5</v>
      </c>
      <c r="F80" s="5" t="s">
        <v>22</v>
      </c>
      <c r="G80" s="1">
        <v>3</v>
      </c>
      <c r="H80" s="1">
        <v>34</v>
      </c>
      <c r="I80" s="1">
        <v>35</v>
      </c>
      <c r="J80" s="1">
        <v>21</v>
      </c>
      <c r="K80" s="1">
        <v>4</v>
      </c>
    </row>
    <row r="81" spans="1:14" x14ac:dyDescent="0.3">
      <c r="A81" s="1">
        <v>80</v>
      </c>
      <c r="B81" s="5" t="s">
        <v>81</v>
      </c>
      <c r="C81" s="5" t="s">
        <v>5</v>
      </c>
      <c r="F81" s="5" t="s">
        <v>22</v>
      </c>
      <c r="G81" s="1">
        <v>3</v>
      </c>
      <c r="H81" s="1">
        <v>36</v>
      </c>
      <c r="I81" s="1">
        <v>37</v>
      </c>
      <c r="J81" s="1">
        <v>38</v>
      </c>
      <c r="K81" s="1">
        <v>4</v>
      </c>
    </row>
    <row r="82" spans="1:14" ht="43.2" x14ac:dyDescent="0.3">
      <c r="A82" s="1">
        <v>81</v>
      </c>
      <c r="B82" s="1" t="s">
        <v>82</v>
      </c>
      <c r="C82" s="5" t="s">
        <v>3</v>
      </c>
      <c r="F82" s="5" t="s">
        <v>22</v>
      </c>
      <c r="G82" s="1">
        <v>6</v>
      </c>
      <c r="H82" s="1">
        <v>7</v>
      </c>
      <c r="I82" s="1">
        <v>8</v>
      </c>
      <c r="J82" s="1">
        <v>12</v>
      </c>
    </row>
    <row r="83" spans="1:14" ht="28.8" x14ac:dyDescent="0.3">
      <c r="A83" s="5">
        <v>82</v>
      </c>
      <c r="B83" s="1" t="s">
        <v>77</v>
      </c>
      <c r="C83" s="5" t="s">
        <v>4</v>
      </c>
      <c r="F83" s="5" t="s">
        <v>20</v>
      </c>
      <c r="G83" s="1">
        <v>12</v>
      </c>
      <c r="H83" s="1">
        <v>26</v>
      </c>
      <c r="I83" s="1">
        <v>33</v>
      </c>
      <c r="J83" s="1">
        <v>26</v>
      </c>
      <c r="K83" s="1">
        <v>17</v>
      </c>
      <c r="L83" s="1">
        <v>28</v>
      </c>
      <c r="M83" s="1">
        <v>3</v>
      </c>
    </row>
    <row r="84" spans="1:14" ht="28.8" x14ac:dyDescent="0.3">
      <c r="A84" s="1">
        <v>83</v>
      </c>
      <c r="B84" s="1" t="s">
        <v>78</v>
      </c>
      <c r="C84" s="5" t="s">
        <v>6</v>
      </c>
      <c r="F84" s="5" t="s">
        <v>20</v>
      </c>
      <c r="G84" s="1">
        <v>14</v>
      </c>
      <c r="H84" s="1">
        <v>25</v>
      </c>
      <c r="I84" s="1">
        <v>14</v>
      </c>
    </row>
    <row r="85" spans="1:14" ht="43.2" x14ac:dyDescent="0.3">
      <c r="A85" s="1">
        <v>84</v>
      </c>
      <c r="B85" s="1" t="s">
        <v>84</v>
      </c>
      <c r="C85" s="5" t="s">
        <v>5</v>
      </c>
      <c r="F85" s="5" t="s">
        <v>22</v>
      </c>
      <c r="G85" s="1">
        <v>3</v>
      </c>
      <c r="H85" s="1">
        <v>37</v>
      </c>
      <c r="I85" s="1">
        <v>51</v>
      </c>
      <c r="J85" s="1">
        <v>45</v>
      </c>
      <c r="K85" s="1">
        <v>4</v>
      </c>
      <c r="L85" s="1"/>
    </row>
    <row r="86" spans="1:14" ht="43.2" x14ac:dyDescent="0.3">
      <c r="A86" s="5">
        <v>85</v>
      </c>
      <c r="B86" s="1" t="s">
        <v>85</v>
      </c>
      <c r="C86" s="5" t="s">
        <v>3</v>
      </c>
      <c r="F86" s="5" t="s">
        <v>22</v>
      </c>
      <c r="G86" s="1">
        <v>6</v>
      </c>
      <c r="H86" s="1">
        <v>46</v>
      </c>
      <c r="I86" s="1">
        <v>43</v>
      </c>
      <c r="J86" s="1">
        <v>8</v>
      </c>
      <c r="K86" s="1">
        <v>12</v>
      </c>
    </row>
    <row r="87" spans="1:14" ht="43.2" x14ac:dyDescent="0.3">
      <c r="A87" s="1">
        <v>86</v>
      </c>
      <c r="B87" s="1" t="s">
        <v>86</v>
      </c>
      <c r="C87" s="5" t="s">
        <v>4</v>
      </c>
      <c r="F87" s="5" t="s">
        <v>20</v>
      </c>
      <c r="G87" s="1">
        <v>12</v>
      </c>
      <c r="H87" s="1">
        <v>26</v>
      </c>
      <c r="I87" s="1">
        <v>41</v>
      </c>
      <c r="J87" s="1">
        <v>33</v>
      </c>
      <c r="K87" s="1">
        <v>26</v>
      </c>
      <c r="L87" s="1">
        <v>17</v>
      </c>
      <c r="M87" s="1">
        <v>43</v>
      </c>
      <c r="N87" s="1">
        <v>3</v>
      </c>
    </row>
    <row r="88" spans="1:14" ht="28.8" x14ac:dyDescent="0.3">
      <c r="A88" s="1">
        <v>87</v>
      </c>
      <c r="B88" s="1" t="s">
        <v>78</v>
      </c>
      <c r="C88" s="5" t="s">
        <v>6</v>
      </c>
      <c r="F88" s="5" t="s">
        <v>20</v>
      </c>
      <c r="G88" s="1">
        <v>14</v>
      </c>
      <c r="H88" s="1">
        <v>25</v>
      </c>
      <c r="I88" s="1">
        <v>14</v>
      </c>
    </row>
    <row r="89" spans="1:14" ht="43.2" x14ac:dyDescent="0.3">
      <c r="A89" s="5">
        <v>88</v>
      </c>
      <c r="B89" s="1" t="s">
        <v>86</v>
      </c>
      <c r="C89" s="5" t="s">
        <v>4</v>
      </c>
      <c r="F89" s="5" t="s">
        <v>20</v>
      </c>
      <c r="G89" s="1">
        <v>3</v>
      </c>
      <c r="H89" s="1">
        <v>43</v>
      </c>
      <c r="I89" s="1">
        <v>17</v>
      </c>
      <c r="J89" s="1">
        <v>26</v>
      </c>
      <c r="K89" s="1">
        <v>33</v>
      </c>
      <c r="L89" s="1">
        <v>41</v>
      </c>
      <c r="M89" s="1">
        <v>26</v>
      </c>
      <c r="N89" s="1">
        <v>12</v>
      </c>
    </row>
    <row r="90" spans="1:14" ht="43.2" x14ac:dyDescent="0.3">
      <c r="A90" s="1">
        <v>89</v>
      </c>
      <c r="B90" s="1" t="s">
        <v>87</v>
      </c>
      <c r="C90" s="5" t="s">
        <v>2</v>
      </c>
      <c r="F90" s="5" t="s">
        <v>22</v>
      </c>
      <c r="G90" s="1">
        <v>40</v>
      </c>
      <c r="H90" s="1">
        <v>49</v>
      </c>
      <c r="I90" s="1">
        <v>20</v>
      </c>
      <c r="J90" s="1">
        <v>39</v>
      </c>
      <c r="K90" s="1">
        <v>26</v>
      </c>
      <c r="L90" s="1">
        <v>17</v>
      </c>
      <c r="M90" s="1">
        <v>43</v>
      </c>
      <c r="N90" s="1">
        <v>4</v>
      </c>
    </row>
    <row r="91" spans="1:14" x14ac:dyDescent="0.3">
      <c r="A91" s="1">
        <v>90</v>
      </c>
      <c r="B91" s="12" t="s">
        <v>88</v>
      </c>
      <c r="C91" s="5" t="s">
        <v>5</v>
      </c>
      <c r="F91" s="5" t="s">
        <v>22</v>
      </c>
      <c r="G91" s="1">
        <v>3</v>
      </c>
      <c r="H91" s="1">
        <v>49</v>
      </c>
      <c r="I91" s="1">
        <v>53</v>
      </c>
      <c r="J91" s="1">
        <v>4</v>
      </c>
    </row>
    <row r="92" spans="1:14" ht="57.6" x14ac:dyDescent="0.3">
      <c r="A92" s="5">
        <v>91</v>
      </c>
      <c r="B92" s="1" t="s">
        <v>89</v>
      </c>
      <c r="C92" s="5" t="s">
        <v>3</v>
      </c>
      <c r="F92" s="5" t="s">
        <v>22</v>
      </c>
      <c r="G92" s="1">
        <v>6</v>
      </c>
      <c r="H92" s="1">
        <v>46</v>
      </c>
      <c r="I92" s="1">
        <v>49</v>
      </c>
      <c r="J92" s="1">
        <v>8</v>
      </c>
      <c r="K92" s="1">
        <v>12</v>
      </c>
    </row>
    <row r="93" spans="1:14" ht="43.2" x14ac:dyDescent="0.3">
      <c r="A93" s="1">
        <v>92</v>
      </c>
      <c r="B93" s="1" t="s">
        <v>90</v>
      </c>
      <c r="C93" s="5" t="s">
        <v>4</v>
      </c>
      <c r="F93" s="5" t="s">
        <v>20</v>
      </c>
      <c r="G93" s="1">
        <v>12</v>
      </c>
      <c r="H93" s="1">
        <v>26</v>
      </c>
      <c r="I93" s="1">
        <v>47</v>
      </c>
      <c r="J93" s="1">
        <v>33</v>
      </c>
      <c r="K93" s="1">
        <v>26</v>
      </c>
      <c r="L93" s="1">
        <v>17</v>
      </c>
      <c r="M93" s="1">
        <v>43</v>
      </c>
      <c r="N93" s="1">
        <v>3</v>
      </c>
    </row>
    <row r="94" spans="1:14" ht="28.8" x14ac:dyDescent="0.3">
      <c r="A94" s="1">
        <v>93</v>
      </c>
      <c r="B94" s="1" t="s">
        <v>78</v>
      </c>
      <c r="C94" s="5" t="s">
        <v>6</v>
      </c>
      <c r="F94" s="5" t="s">
        <v>20</v>
      </c>
      <c r="G94" s="1">
        <v>14</v>
      </c>
      <c r="H94" s="1">
        <v>25</v>
      </c>
      <c r="I94" s="1">
        <v>14</v>
      </c>
    </row>
    <row r="95" spans="1:14" ht="43.2" x14ac:dyDescent="0.3">
      <c r="A95" s="5">
        <v>94</v>
      </c>
      <c r="B95" s="1" t="s">
        <v>90</v>
      </c>
      <c r="C95" s="5" t="s">
        <v>4</v>
      </c>
      <c r="F95" s="5" t="s">
        <v>20</v>
      </c>
      <c r="G95" s="1">
        <v>3</v>
      </c>
      <c r="H95" s="1">
        <v>43</v>
      </c>
      <c r="I95" s="1">
        <v>17</v>
      </c>
      <c r="J95" s="1">
        <v>26</v>
      </c>
      <c r="K95" s="1">
        <v>33</v>
      </c>
      <c r="L95" s="1">
        <v>47</v>
      </c>
      <c r="M95" s="1">
        <v>26</v>
      </c>
      <c r="N95" s="1">
        <v>12</v>
      </c>
    </row>
    <row r="96" spans="1:14" ht="43.2" x14ac:dyDescent="0.3">
      <c r="A96" s="1">
        <v>95</v>
      </c>
      <c r="B96" s="1" t="s">
        <v>83</v>
      </c>
      <c r="C96" s="5" t="s">
        <v>2</v>
      </c>
      <c r="F96" s="5" t="s">
        <v>22</v>
      </c>
      <c r="G96" s="1">
        <v>40</v>
      </c>
      <c r="H96" s="1">
        <v>49</v>
      </c>
      <c r="I96" s="1">
        <v>20</v>
      </c>
      <c r="J96" s="1">
        <v>39</v>
      </c>
      <c r="K96" s="1">
        <v>26</v>
      </c>
      <c r="L96" s="1">
        <v>17</v>
      </c>
      <c r="M96" s="1">
        <v>43</v>
      </c>
      <c r="N96" s="1">
        <v>4</v>
      </c>
    </row>
    <row r="97" spans="1:10" x14ac:dyDescent="0.3">
      <c r="A97" s="1">
        <v>96</v>
      </c>
      <c r="B97" s="5" t="s">
        <v>91</v>
      </c>
      <c r="C97" s="5" t="s">
        <v>5</v>
      </c>
      <c r="F97" s="5" t="s">
        <v>22</v>
      </c>
      <c r="G97" s="1">
        <v>3</v>
      </c>
      <c r="H97" s="1">
        <v>52</v>
      </c>
      <c r="I97" s="1">
        <v>53</v>
      </c>
      <c r="J97" s="1">
        <v>4</v>
      </c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zoomScale="77" zoomScaleNormal="77" workbookViewId="0">
      <pane ySplit="1" topLeftCell="A2" activePane="bottomLeft" state="frozen"/>
      <selection pane="bottomLeft" activeCell="B53" sqref="B53"/>
    </sheetView>
  </sheetViews>
  <sheetFormatPr defaultColWidth="16.88671875" defaultRowHeight="14.4" x14ac:dyDescent="0.3"/>
  <cols>
    <col min="1" max="4" width="16.88671875" style="5"/>
    <col min="5" max="5" width="22.44140625" style="5" customWidth="1"/>
    <col min="6" max="7" width="16.88671875" style="5"/>
    <col min="8" max="8" width="21.5546875" style="5" customWidth="1"/>
    <col min="9" max="16384" width="16.88671875" style="5"/>
  </cols>
  <sheetData>
    <row r="1" spans="1:1023" s="1" customFormat="1" ht="28.8" x14ac:dyDescent="0.3">
      <c r="A1" s="1" t="s">
        <v>0</v>
      </c>
      <c r="B1" s="1" t="s">
        <v>1</v>
      </c>
      <c r="C1" s="1" t="s">
        <v>105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AMG1" s="5"/>
      <c r="AMH1" s="5"/>
      <c r="AMI1" s="5"/>
    </row>
    <row r="2" spans="1:1023" x14ac:dyDescent="0.3">
      <c r="A2" s="1">
        <v>1</v>
      </c>
      <c r="B2" s="1" t="s">
        <v>63</v>
      </c>
      <c r="C2" s="5" t="s">
        <v>21</v>
      </c>
      <c r="D2" s="1">
        <v>0.03</v>
      </c>
      <c r="E2" s="6">
        <v>0.15</v>
      </c>
      <c r="F2" s="1">
        <v>550</v>
      </c>
      <c r="G2" s="1">
        <v>1600</v>
      </c>
      <c r="H2" s="1">
        <v>0.7</v>
      </c>
      <c r="I2" s="13"/>
    </row>
    <row r="3" spans="1:1023" x14ac:dyDescent="0.3">
      <c r="A3" s="1">
        <v>2</v>
      </c>
      <c r="B3" s="1" t="s">
        <v>64</v>
      </c>
      <c r="C3" s="5" t="s">
        <v>21</v>
      </c>
      <c r="D3" s="1">
        <v>1.4999999999999999E-2</v>
      </c>
      <c r="E3" s="6">
        <v>0.57499999999999996</v>
      </c>
      <c r="F3" s="5">
        <f>27/0.015</f>
        <v>1800</v>
      </c>
      <c r="G3" s="1">
        <v>840</v>
      </c>
      <c r="H3" s="5">
        <v>0.9</v>
      </c>
      <c r="I3" s="13"/>
    </row>
    <row r="4" spans="1:1023" x14ac:dyDescent="0.3">
      <c r="A4" s="5">
        <v>3</v>
      </c>
      <c r="B4" s="1" t="s">
        <v>65</v>
      </c>
      <c r="C4" s="5" t="s">
        <v>21</v>
      </c>
      <c r="D4" s="5">
        <v>0.02</v>
      </c>
      <c r="E4" s="9">
        <v>0.9</v>
      </c>
      <c r="F4" s="5">
        <v>1800</v>
      </c>
      <c r="G4" s="5">
        <v>910</v>
      </c>
      <c r="H4" s="5">
        <v>0.9</v>
      </c>
      <c r="I4" s="13"/>
    </row>
    <row r="5" spans="1:1023" x14ac:dyDescent="0.3">
      <c r="A5" s="1">
        <v>4</v>
      </c>
      <c r="B5" s="1" t="s">
        <v>66</v>
      </c>
      <c r="C5" s="5" t="s">
        <v>21</v>
      </c>
      <c r="D5" s="5">
        <v>0.02</v>
      </c>
      <c r="E5" s="9">
        <v>0.7</v>
      </c>
      <c r="F5" s="5">
        <v>1400</v>
      </c>
      <c r="G5" s="5">
        <v>1000</v>
      </c>
      <c r="H5" s="5">
        <v>0.9</v>
      </c>
      <c r="I5" s="13"/>
    </row>
    <row r="6" spans="1:1023" ht="28.8" x14ac:dyDescent="0.3">
      <c r="A6" s="1">
        <v>5</v>
      </c>
      <c r="B6" s="1" t="s">
        <v>67</v>
      </c>
      <c r="C6" s="5" t="s">
        <v>21</v>
      </c>
      <c r="D6" s="1">
        <v>0.4</v>
      </c>
      <c r="E6" s="6">
        <v>2.4</v>
      </c>
      <c r="F6" s="1">
        <v>2500</v>
      </c>
      <c r="G6" s="1">
        <v>1000</v>
      </c>
      <c r="H6" s="1">
        <v>0.7</v>
      </c>
      <c r="I6" s="14"/>
    </row>
    <row r="7" spans="1:1023" x14ac:dyDescent="0.3">
      <c r="A7" s="1">
        <v>6</v>
      </c>
      <c r="B7" s="1" t="s">
        <v>68</v>
      </c>
      <c r="C7" s="5" t="s">
        <v>21</v>
      </c>
      <c r="D7" s="1">
        <v>0.3</v>
      </c>
      <c r="E7" s="6">
        <v>1.2</v>
      </c>
      <c r="F7" s="1">
        <v>1700</v>
      </c>
      <c r="G7" s="1">
        <v>1000</v>
      </c>
      <c r="H7" s="1">
        <v>0.7</v>
      </c>
      <c r="I7" s="13"/>
    </row>
    <row r="8" spans="1:1023" ht="28.8" x14ac:dyDescent="0.3">
      <c r="A8" s="1">
        <v>7</v>
      </c>
      <c r="B8" s="1" t="s">
        <v>69</v>
      </c>
      <c r="C8" s="5" t="s">
        <v>21</v>
      </c>
      <c r="D8" s="5">
        <v>0.1</v>
      </c>
      <c r="E8" s="9">
        <v>1.1599999999999999</v>
      </c>
      <c r="F8" s="5">
        <v>2000</v>
      </c>
      <c r="G8" s="5">
        <v>670</v>
      </c>
      <c r="H8" s="1">
        <v>0.7</v>
      </c>
      <c r="I8" s="13"/>
    </row>
    <row r="9" spans="1:1023" ht="28.8" x14ac:dyDescent="0.3">
      <c r="A9" s="1">
        <v>8</v>
      </c>
      <c r="B9" s="1" t="s">
        <v>39</v>
      </c>
      <c r="C9" s="5" t="s">
        <v>21</v>
      </c>
      <c r="D9" s="1">
        <v>0.02</v>
      </c>
      <c r="E9" s="6">
        <v>1.4</v>
      </c>
      <c r="F9" s="1">
        <v>2000</v>
      </c>
      <c r="G9" s="1">
        <v>670</v>
      </c>
      <c r="H9" s="1">
        <v>0.7</v>
      </c>
      <c r="I9" s="13"/>
    </row>
    <row r="10" spans="1:1023" ht="28.8" x14ac:dyDescent="0.3">
      <c r="A10" s="1">
        <v>9</v>
      </c>
      <c r="B10" s="1" t="s">
        <v>70</v>
      </c>
      <c r="C10" s="5" t="s">
        <v>21</v>
      </c>
      <c r="D10" s="1">
        <v>0.2</v>
      </c>
      <c r="E10" s="6">
        <v>1.1100000000000001</v>
      </c>
      <c r="F10" s="1">
        <v>1.2</v>
      </c>
      <c r="G10" s="1">
        <v>1000</v>
      </c>
      <c r="H10" s="1">
        <v>0.7</v>
      </c>
      <c r="I10" s="13"/>
    </row>
    <row r="11" spans="1:1023" x14ac:dyDescent="0.3">
      <c r="A11" s="1">
        <v>10</v>
      </c>
      <c r="B11" s="1" t="s">
        <v>23</v>
      </c>
      <c r="C11" s="5" t="s">
        <v>21</v>
      </c>
      <c r="D11" s="1">
        <v>0.06</v>
      </c>
      <c r="E11" s="6">
        <v>0.18</v>
      </c>
      <c r="F11" s="1">
        <v>710</v>
      </c>
      <c r="G11" s="1">
        <v>2700</v>
      </c>
      <c r="H11" s="1">
        <v>0.7</v>
      </c>
      <c r="I11" s="13"/>
    </row>
    <row r="12" spans="1:1023" x14ac:dyDescent="0.3">
      <c r="A12" s="1">
        <v>11</v>
      </c>
      <c r="B12" s="1" t="s">
        <v>24</v>
      </c>
      <c r="C12" s="5" t="s">
        <v>21</v>
      </c>
      <c r="D12" s="1">
        <v>0.01</v>
      </c>
      <c r="E12" s="1">
        <v>0.1</v>
      </c>
      <c r="F12" s="1">
        <v>450</v>
      </c>
      <c r="G12" s="1">
        <v>1000</v>
      </c>
      <c r="H12" s="1">
        <v>0.7</v>
      </c>
      <c r="I12" s="13"/>
    </row>
    <row r="13" spans="1:1023" ht="28.8" x14ac:dyDescent="0.3">
      <c r="A13" s="1">
        <v>12</v>
      </c>
      <c r="B13" s="1" t="s">
        <v>25</v>
      </c>
      <c r="C13" s="5" t="s">
        <v>21</v>
      </c>
      <c r="D13" s="1">
        <v>1.4999999999999999E-2</v>
      </c>
      <c r="E13" s="6">
        <v>1.47</v>
      </c>
      <c r="F13" s="1">
        <v>1700</v>
      </c>
      <c r="G13" s="1">
        <v>1000</v>
      </c>
      <c r="H13" s="1">
        <v>0.7</v>
      </c>
      <c r="I13" s="13"/>
    </row>
    <row r="14" spans="1:1023" x14ac:dyDescent="0.3">
      <c r="A14" s="1">
        <v>13</v>
      </c>
      <c r="B14" s="5" t="s">
        <v>26</v>
      </c>
      <c r="C14" s="5" t="s">
        <v>21</v>
      </c>
      <c r="D14" s="5">
        <v>0.06</v>
      </c>
      <c r="E14" s="10">
        <v>0.69399999999999995</v>
      </c>
      <c r="F14" s="11">
        <v>600</v>
      </c>
      <c r="G14" s="11">
        <v>1000</v>
      </c>
      <c r="H14" s="1">
        <v>0.7</v>
      </c>
      <c r="I14" s="13"/>
    </row>
    <row r="15" spans="1:1023" x14ac:dyDescent="0.3">
      <c r="A15" s="1">
        <v>14</v>
      </c>
      <c r="B15" s="5" t="s">
        <v>27</v>
      </c>
      <c r="C15" s="5" t="s">
        <v>21</v>
      </c>
      <c r="D15" s="5">
        <v>1.4999999999999999E-2</v>
      </c>
      <c r="E15" s="10">
        <v>0.7</v>
      </c>
      <c r="F15" s="11">
        <v>1400</v>
      </c>
      <c r="G15" s="11">
        <v>1010</v>
      </c>
      <c r="H15" s="1">
        <v>0.7</v>
      </c>
      <c r="I15" s="13"/>
    </row>
    <row r="16" spans="1:1023" x14ac:dyDescent="0.3">
      <c r="A16" s="1">
        <v>15</v>
      </c>
      <c r="B16" s="1" t="s">
        <v>28</v>
      </c>
      <c r="C16" s="5" t="s">
        <v>21</v>
      </c>
      <c r="D16" s="1">
        <v>0.375</v>
      </c>
      <c r="E16" s="7">
        <v>0.72</v>
      </c>
      <c r="F16" s="8">
        <v>1800</v>
      </c>
      <c r="G16" s="8">
        <v>1000</v>
      </c>
      <c r="H16" s="1">
        <v>0.7</v>
      </c>
      <c r="I16" s="13"/>
    </row>
    <row r="17" spans="1:9" ht="43.2" x14ac:dyDescent="0.3">
      <c r="A17" s="1">
        <v>16</v>
      </c>
      <c r="B17" s="1" t="s">
        <v>29</v>
      </c>
      <c r="C17" s="5" t="s">
        <v>21</v>
      </c>
      <c r="D17" s="1">
        <v>0.16</v>
      </c>
      <c r="E17" s="7">
        <v>0.48</v>
      </c>
      <c r="F17" s="8">
        <v>900</v>
      </c>
      <c r="G17" s="8">
        <v>1000</v>
      </c>
      <c r="H17" s="1">
        <v>0.7</v>
      </c>
      <c r="I17" s="13"/>
    </row>
    <row r="18" spans="1:9" ht="28.8" x14ac:dyDescent="0.3">
      <c r="A18" s="1">
        <v>17</v>
      </c>
      <c r="B18" s="1" t="s">
        <v>30</v>
      </c>
      <c r="C18" s="5" t="s">
        <v>21</v>
      </c>
      <c r="D18" s="1">
        <v>0.04</v>
      </c>
      <c r="E18" s="7">
        <v>1.4</v>
      </c>
      <c r="F18" s="8">
        <v>2400</v>
      </c>
      <c r="G18" s="8">
        <v>1000</v>
      </c>
      <c r="H18" s="1">
        <v>0.7</v>
      </c>
      <c r="I18" s="13"/>
    </row>
    <row r="19" spans="1:9" ht="28.8" x14ac:dyDescent="0.3">
      <c r="A19" s="1">
        <v>18</v>
      </c>
      <c r="B19" s="1" t="s">
        <v>31</v>
      </c>
      <c r="C19" s="5" t="s">
        <v>21</v>
      </c>
      <c r="D19" s="1">
        <v>0.03</v>
      </c>
      <c r="E19" s="7">
        <v>1.4</v>
      </c>
      <c r="F19" s="8">
        <v>2000</v>
      </c>
      <c r="G19" s="8">
        <v>1000</v>
      </c>
      <c r="H19" s="1">
        <v>0.7</v>
      </c>
      <c r="I19" s="13"/>
    </row>
    <row r="20" spans="1:9" ht="28.8" x14ac:dyDescent="0.3">
      <c r="A20" s="1">
        <v>19</v>
      </c>
      <c r="B20" s="1" t="s">
        <v>32</v>
      </c>
      <c r="C20" s="5" t="s">
        <v>21</v>
      </c>
      <c r="D20" s="5">
        <v>0.12</v>
      </c>
      <c r="E20" s="10">
        <v>1.1599999999999999</v>
      </c>
      <c r="F20" s="11">
        <v>2000</v>
      </c>
      <c r="G20" s="11">
        <v>670</v>
      </c>
      <c r="H20" s="1">
        <v>0.7</v>
      </c>
      <c r="I20" s="13"/>
    </row>
    <row r="21" spans="1:9" ht="28.8" x14ac:dyDescent="0.3">
      <c r="A21" s="1">
        <v>20</v>
      </c>
      <c r="B21" s="1" t="s">
        <v>33</v>
      </c>
      <c r="C21" s="5" t="s">
        <v>21</v>
      </c>
      <c r="D21" s="1">
        <v>0.01</v>
      </c>
      <c r="E21" s="7">
        <v>0.17</v>
      </c>
      <c r="F21" s="8">
        <v>1200</v>
      </c>
      <c r="G21" s="8">
        <v>1000</v>
      </c>
      <c r="H21" s="1">
        <v>0.8</v>
      </c>
      <c r="I21" s="13"/>
    </row>
    <row r="22" spans="1:9" ht="28.8" x14ac:dyDescent="0.3">
      <c r="A22" s="1">
        <v>21</v>
      </c>
      <c r="B22" s="1" t="s">
        <v>34</v>
      </c>
      <c r="C22" s="5" t="s">
        <v>21</v>
      </c>
      <c r="D22" s="1">
        <v>0.08</v>
      </c>
      <c r="E22" s="7">
        <v>0.4</v>
      </c>
      <c r="F22" s="8">
        <v>800</v>
      </c>
      <c r="G22" s="8">
        <v>1000</v>
      </c>
      <c r="H22" s="5">
        <v>0.7</v>
      </c>
      <c r="I22" s="13"/>
    </row>
    <row r="23" spans="1:9" s="16" customFormat="1" x14ac:dyDescent="0.3">
      <c r="A23" s="15">
        <v>22</v>
      </c>
      <c r="B23" s="15" t="s">
        <v>35</v>
      </c>
      <c r="C23" s="16" t="s">
        <v>106</v>
      </c>
      <c r="D23" s="15">
        <v>0.05</v>
      </c>
      <c r="E23" s="17">
        <f>D23/I23</f>
        <v>0.27777777777777779</v>
      </c>
      <c r="F23" s="18">
        <v>1.2</v>
      </c>
      <c r="G23" s="18">
        <v>1005</v>
      </c>
      <c r="H23" s="15">
        <v>0.7</v>
      </c>
      <c r="I23" s="19">
        <v>0.18</v>
      </c>
    </row>
    <row r="24" spans="1:9" x14ac:dyDescent="0.3">
      <c r="A24" s="1">
        <v>23</v>
      </c>
      <c r="B24" s="1" t="s">
        <v>36</v>
      </c>
      <c r="C24" s="5" t="s">
        <v>21</v>
      </c>
      <c r="D24" s="1">
        <v>0.25</v>
      </c>
      <c r="E24" s="7">
        <v>0.72</v>
      </c>
      <c r="F24" s="8">
        <v>1800</v>
      </c>
      <c r="G24" s="8">
        <v>1000</v>
      </c>
      <c r="H24" s="5">
        <v>0.7</v>
      </c>
      <c r="I24" s="13"/>
    </row>
    <row r="25" spans="1:9" ht="28.8" x14ac:dyDescent="0.3">
      <c r="A25" s="1">
        <v>24</v>
      </c>
      <c r="B25" s="1" t="s">
        <v>37</v>
      </c>
      <c r="C25" s="5" t="s">
        <v>21</v>
      </c>
      <c r="D25" s="1">
        <v>0.3</v>
      </c>
      <c r="E25" s="7">
        <v>0.5</v>
      </c>
      <c r="F25" s="8">
        <v>1800</v>
      </c>
      <c r="G25" s="8">
        <v>1000</v>
      </c>
      <c r="H25" s="5">
        <v>0.7</v>
      </c>
      <c r="I25" s="13"/>
    </row>
    <row r="26" spans="1:9" x14ac:dyDescent="0.3">
      <c r="A26" s="1">
        <v>25</v>
      </c>
      <c r="B26" s="5" t="s">
        <v>38</v>
      </c>
      <c r="C26" s="5" t="s">
        <v>21</v>
      </c>
      <c r="D26" s="5">
        <v>0.08</v>
      </c>
      <c r="E26" s="10">
        <v>0.69399999999999995</v>
      </c>
      <c r="F26" s="11">
        <v>600</v>
      </c>
      <c r="G26" s="11">
        <v>1000</v>
      </c>
      <c r="H26" s="5">
        <v>0.7</v>
      </c>
      <c r="I26" s="13"/>
    </row>
    <row r="27" spans="1:9" ht="28.8" x14ac:dyDescent="0.3">
      <c r="A27" s="1">
        <v>26</v>
      </c>
      <c r="B27" s="1" t="s">
        <v>39</v>
      </c>
      <c r="C27" s="5" t="s">
        <v>21</v>
      </c>
      <c r="D27" s="1">
        <v>0.02</v>
      </c>
      <c r="E27" s="7">
        <v>1.4</v>
      </c>
      <c r="F27" s="8">
        <v>2000</v>
      </c>
      <c r="G27" s="8">
        <v>1000</v>
      </c>
      <c r="H27" s="5">
        <v>0.7</v>
      </c>
      <c r="I27" s="13"/>
    </row>
    <row r="28" spans="1:9" ht="28.8" x14ac:dyDescent="0.3">
      <c r="A28" s="1">
        <v>27</v>
      </c>
      <c r="B28" s="1" t="s">
        <v>40</v>
      </c>
      <c r="C28" s="5" t="s">
        <v>21</v>
      </c>
      <c r="D28" s="5">
        <v>0.06</v>
      </c>
      <c r="E28" s="9">
        <v>1.06</v>
      </c>
      <c r="F28" s="5">
        <v>1700</v>
      </c>
      <c r="G28" s="5">
        <v>1000</v>
      </c>
      <c r="H28" s="5">
        <v>0.7</v>
      </c>
      <c r="I28" s="13"/>
    </row>
    <row r="29" spans="1:9" ht="43.2" x14ac:dyDescent="0.3">
      <c r="A29" s="1">
        <v>28</v>
      </c>
      <c r="B29" s="1" t="s">
        <v>41</v>
      </c>
      <c r="C29" s="5" t="s">
        <v>21</v>
      </c>
      <c r="D29" s="1">
        <v>0.16</v>
      </c>
      <c r="E29" s="1">
        <v>0.49</v>
      </c>
      <c r="F29" s="1">
        <v>900</v>
      </c>
      <c r="G29" s="1">
        <v>1000</v>
      </c>
      <c r="H29" s="5">
        <v>0.7</v>
      </c>
      <c r="I29" s="13"/>
    </row>
    <row r="30" spans="1:9" x14ac:dyDescent="0.3">
      <c r="A30" s="1">
        <v>29</v>
      </c>
      <c r="B30" s="1" t="s">
        <v>42</v>
      </c>
      <c r="C30" s="5" t="s">
        <v>21</v>
      </c>
      <c r="D30" s="1">
        <v>0.15</v>
      </c>
      <c r="E30" s="1">
        <v>0.5</v>
      </c>
      <c r="F30" s="1">
        <v>1400</v>
      </c>
      <c r="G30" s="1">
        <v>1000</v>
      </c>
      <c r="H30" s="5">
        <v>0.7</v>
      </c>
      <c r="I30" s="13"/>
    </row>
    <row r="31" spans="1:9" s="16" customFormat="1" x14ac:dyDescent="0.3">
      <c r="A31" s="15">
        <v>30</v>
      </c>
      <c r="B31" s="15" t="s">
        <v>43</v>
      </c>
      <c r="C31" s="16" t="s">
        <v>106</v>
      </c>
      <c r="D31" s="16">
        <v>0.08</v>
      </c>
      <c r="E31" s="16">
        <f>D31/I31</f>
        <v>0.44444444444444448</v>
      </c>
      <c r="F31" s="16">
        <v>1.2</v>
      </c>
      <c r="G31" s="16">
        <v>1005</v>
      </c>
      <c r="H31" s="16">
        <v>0.7</v>
      </c>
      <c r="I31" s="19">
        <v>0.18</v>
      </c>
    </row>
    <row r="32" spans="1:9" ht="28.8" x14ac:dyDescent="0.3">
      <c r="A32" s="1">
        <v>31</v>
      </c>
      <c r="B32" s="1" t="s">
        <v>44</v>
      </c>
      <c r="C32" s="5" t="s">
        <v>21</v>
      </c>
      <c r="D32" s="5">
        <v>0.12</v>
      </c>
      <c r="E32" s="5">
        <v>0.39</v>
      </c>
      <c r="F32" s="5">
        <v>800</v>
      </c>
      <c r="G32" s="5">
        <v>1000</v>
      </c>
      <c r="H32" s="5">
        <v>0.7</v>
      </c>
      <c r="I32" s="13"/>
    </row>
    <row r="33" spans="1:9" s="16" customFormat="1" x14ac:dyDescent="0.3">
      <c r="A33" s="15">
        <v>32</v>
      </c>
      <c r="B33" s="15" t="s">
        <v>45</v>
      </c>
      <c r="C33" s="16" t="s">
        <v>106</v>
      </c>
      <c r="D33" s="16">
        <v>0.06</v>
      </c>
      <c r="E33" s="16">
        <f>D33/I33</f>
        <v>0.33333333333333331</v>
      </c>
      <c r="F33" s="16">
        <v>1.2</v>
      </c>
      <c r="G33" s="16">
        <v>1005</v>
      </c>
      <c r="H33" s="16">
        <v>0.7</v>
      </c>
      <c r="I33" s="19">
        <v>0.18</v>
      </c>
    </row>
    <row r="34" spans="1:9" ht="43.2" x14ac:dyDescent="0.3">
      <c r="A34" s="1">
        <v>33</v>
      </c>
      <c r="B34" s="1" t="s">
        <v>46</v>
      </c>
      <c r="C34" s="5" t="s">
        <v>21</v>
      </c>
      <c r="D34" s="5">
        <v>0.06</v>
      </c>
      <c r="E34" s="5">
        <v>0.57999999999999996</v>
      </c>
      <c r="F34" s="5">
        <v>900</v>
      </c>
      <c r="G34" s="5">
        <v>1000</v>
      </c>
      <c r="H34" s="5">
        <v>0.7</v>
      </c>
      <c r="I34" s="13"/>
    </row>
    <row r="35" spans="1:9" x14ac:dyDescent="0.3">
      <c r="A35" s="1">
        <v>34</v>
      </c>
      <c r="B35" s="1" t="s">
        <v>47</v>
      </c>
      <c r="C35" s="5" t="s">
        <v>21</v>
      </c>
      <c r="D35" s="5">
        <v>0.25</v>
      </c>
      <c r="E35" s="5">
        <v>0.4</v>
      </c>
      <c r="F35" s="5">
        <v>1000</v>
      </c>
      <c r="G35" s="5">
        <v>1000</v>
      </c>
      <c r="H35" s="5">
        <v>0.7</v>
      </c>
      <c r="I35" s="13"/>
    </row>
    <row r="36" spans="1:9" s="16" customFormat="1" ht="28.8" x14ac:dyDescent="0.3">
      <c r="A36" s="15">
        <v>35</v>
      </c>
      <c r="B36" s="15" t="s">
        <v>48</v>
      </c>
      <c r="C36" s="16" t="s">
        <v>106</v>
      </c>
      <c r="D36" s="16">
        <v>0.02</v>
      </c>
      <c r="E36" s="16">
        <v>4.4999999999999998E-2</v>
      </c>
      <c r="F36" s="16">
        <v>30</v>
      </c>
      <c r="G36" s="16">
        <v>570</v>
      </c>
      <c r="H36" s="16">
        <v>0.7</v>
      </c>
      <c r="I36" s="19">
        <v>0.44444444444444448</v>
      </c>
    </row>
    <row r="37" spans="1:9" ht="28.8" x14ac:dyDescent="0.3">
      <c r="A37" s="1">
        <v>36</v>
      </c>
      <c r="B37" s="1" t="s">
        <v>49</v>
      </c>
      <c r="C37" s="5" t="s">
        <v>21</v>
      </c>
      <c r="D37" s="5">
        <v>0.25</v>
      </c>
      <c r="E37" s="5">
        <v>0.57999999999999996</v>
      </c>
      <c r="F37" s="5">
        <v>1400</v>
      </c>
      <c r="G37" s="5">
        <v>1000</v>
      </c>
      <c r="H37" s="5">
        <v>0.7</v>
      </c>
      <c r="I37" s="13"/>
    </row>
    <row r="38" spans="1:9" ht="28.8" x14ac:dyDescent="0.3">
      <c r="A38" s="1">
        <v>37</v>
      </c>
      <c r="B38" s="1" t="s">
        <v>50</v>
      </c>
      <c r="C38" s="5" t="s">
        <v>21</v>
      </c>
      <c r="D38" s="5">
        <v>0.03</v>
      </c>
      <c r="E38" s="5">
        <v>0.04</v>
      </c>
      <c r="F38" s="5">
        <v>30</v>
      </c>
      <c r="G38" s="5">
        <v>670</v>
      </c>
      <c r="H38" s="5">
        <v>0.7</v>
      </c>
      <c r="I38" s="13"/>
    </row>
    <row r="39" spans="1:9" ht="28.8" x14ac:dyDescent="0.3">
      <c r="A39" s="1">
        <v>38</v>
      </c>
      <c r="B39" s="1" t="s">
        <v>51</v>
      </c>
      <c r="C39" s="5" t="s">
        <v>21</v>
      </c>
      <c r="D39" s="5">
        <v>0.01</v>
      </c>
      <c r="E39" s="5">
        <v>0.57999999999999996</v>
      </c>
      <c r="F39" s="5">
        <v>1400</v>
      </c>
      <c r="G39" s="5">
        <v>1000</v>
      </c>
      <c r="H39" s="5">
        <v>0.7</v>
      </c>
      <c r="I39" s="13"/>
    </row>
    <row r="40" spans="1:9" ht="28.8" x14ac:dyDescent="0.3">
      <c r="A40" s="1">
        <v>39</v>
      </c>
      <c r="B40" s="1" t="s">
        <v>32</v>
      </c>
      <c r="C40" s="5" t="s">
        <v>21</v>
      </c>
      <c r="D40" s="5">
        <v>0.12</v>
      </c>
      <c r="E40" s="5">
        <v>1.06</v>
      </c>
      <c r="F40" s="5">
        <v>1900</v>
      </c>
      <c r="G40" s="5">
        <v>1000</v>
      </c>
      <c r="H40" s="5">
        <v>0.7</v>
      </c>
      <c r="I40" s="13"/>
    </row>
    <row r="41" spans="1:9" x14ac:dyDescent="0.3">
      <c r="A41" s="1">
        <v>40</v>
      </c>
      <c r="B41" s="1" t="s">
        <v>52</v>
      </c>
      <c r="C41" s="5" t="s">
        <v>21</v>
      </c>
      <c r="D41" s="5">
        <v>0.03</v>
      </c>
      <c r="E41" s="5">
        <v>0.7</v>
      </c>
      <c r="F41" s="5">
        <v>1500</v>
      </c>
      <c r="G41" s="5">
        <v>1000</v>
      </c>
      <c r="H41" s="5">
        <v>0.8</v>
      </c>
      <c r="I41" s="13"/>
    </row>
    <row r="42" spans="1:9" ht="28.8" x14ac:dyDescent="0.3">
      <c r="A42" s="1">
        <v>41</v>
      </c>
      <c r="B42" s="1" t="s">
        <v>53</v>
      </c>
      <c r="C42" s="5" t="s">
        <v>21</v>
      </c>
      <c r="D42" s="5">
        <v>0.02</v>
      </c>
      <c r="E42" s="5">
        <v>4.4999999999999998E-2</v>
      </c>
      <c r="F42" s="5">
        <v>30</v>
      </c>
      <c r="G42" s="5">
        <v>1220</v>
      </c>
      <c r="H42" s="5">
        <v>0.7</v>
      </c>
      <c r="I42" s="13"/>
    </row>
    <row r="43" spans="1:9" ht="28.8" x14ac:dyDescent="0.3">
      <c r="A43" s="1">
        <v>42</v>
      </c>
      <c r="B43" s="1" t="s">
        <v>50</v>
      </c>
      <c r="C43" s="5" t="s">
        <v>21</v>
      </c>
      <c r="D43" s="5">
        <v>0.06</v>
      </c>
      <c r="E43" s="5">
        <v>0.04</v>
      </c>
      <c r="F43" s="5">
        <v>30</v>
      </c>
      <c r="G43" s="5">
        <v>670</v>
      </c>
      <c r="H43" s="5">
        <v>0.7</v>
      </c>
      <c r="I43" s="13"/>
    </row>
    <row r="44" spans="1:9" ht="43.2" x14ac:dyDescent="0.3">
      <c r="A44" s="1">
        <v>43</v>
      </c>
      <c r="B44" s="1" t="s">
        <v>54</v>
      </c>
      <c r="C44" s="5" t="s">
        <v>21</v>
      </c>
      <c r="D44" s="1">
        <v>0.24</v>
      </c>
      <c r="E44" s="1">
        <v>0.65</v>
      </c>
      <c r="F44" s="1">
        <v>900</v>
      </c>
      <c r="G44" s="1">
        <v>1000</v>
      </c>
      <c r="H44" s="5">
        <v>0.7</v>
      </c>
      <c r="I44" s="13"/>
    </row>
    <row r="45" spans="1:9" x14ac:dyDescent="0.3">
      <c r="A45" s="1">
        <v>44</v>
      </c>
      <c r="B45" s="1" t="s">
        <v>55</v>
      </c>
      <c r="C45" s="5" t="s">
        <v>21</v>
      </c>
      <c r="D45" s="5">
        <v>0.25</v>
      </c>
      <c r="E45" s="5">
        <v>0.72</v>
      </c>
      <c r="F45" s="5">
        <v>1800</v>
      </c>
      <c r="G45" s="5">
        <v>1000</v>
      </c>
      <c r="H45" s="5">
        <v>0.7</v>
      </c>
      <c r="I45" s="13"/>
    </row>
    <row r="46" spans="1:9" ht="28.8" x14ac:dyDescent="0.3">
      <c r="A46" s="1">
        <v>45</v>
      </c>
      <c r="B46" s="1" t="s">
        <v>53</v>
      </c>
      <c r="C46" s="5" t="s">
        <v>21</v>
      </c>
      <c r="D46" s="5">
        <v>0.04</v>
      </c>
      <c r="E46" s="5">
        <v>4.4999999999999998E-2</v>
      </c>
      <c r="F46" s="5">
        <v>15</v>
      </c>
      <c r="G46" s="5">
        <v>1220</v>
      </c>
      <c r="H46" s="5">
        <v>0.7</v>
      </c>
      <c r="I46" s="13"/>
    </row>
    <row r="47" spans="1:9" ht="28.8" x14ac:dyDescent="0.3">
      <c r="A47" s="1">
        <v>46</v>
      </c>
      <c r="B47" s="1" t="s">
        <v>56</v>
      </c>
      <c r="C47" s="5" t="s">
        <v>21</v>
      </c>
      <c r="D47" s="5">
        <v>0.12</v>
      </c>
      <c r="E47" s="5">
        <v>0.33</v>
      </c>
      <c r="F47" s="5">
        <v>1200</v>
      </c>
      <c r="G47" s="5">
        <v>1000</v>
      </c>
      <c r="H47" s="5">
        <v>0.7</v>
      </c>
      <c r="I47" s="13"/>
    </row>
    <row r="48" spans="1:9" ht="43.2" x14ac:dyDescent="0.3">
      <c r="A48" s="1">
        <v>47</v>
      </c>
      <c r="B48" s="1" t="s">
        <v>57</v>
      </c>
      <c r="C48" s="5" t="s">
        <v>21</v>
      </c>
      <c r="D48" s="5">
        <v>0.05</v>
      </c>
      <c r="E48" s="5">
        <v>4.4999999999999998E-2</v>
      </c>
      <c r="F48" s="5">
        <v>30</v>
      </c>
      <c r="G48" s="5">
        <v>1220</v>
      </c>
      <c r="H48" s="5">
        <v>0.7</v>
      </c>
      <c r="I48" s="13"/>
    </row>
    <row r="49" spans="1:9" x14ac:dyDescent="0.3">
      <c r="A49" s="1">
        <v>48</v>
      </c>
      <c r="B49" s="1" t="s">
        <v>58</v>
      </c>
      <c r="C49" s="5" t="s">
        <v>21</v>
      </c>
      <c r="D49" s="5">
        <v>0.38</v>
      </c>
      <c r="E49" s="5">
        <v>0.72</v>
      </c>
      <c r="F49" s="5">
        <v>1800</v>
      </c>
      <c r="G49" s="5">
        <v>1000</v>
      </c>
      <c r="H49" s="5">
        <v>0.7</v>
      </c>
      <c r="I49" s="13"/>
    </row>
    <row r="50" spans="1:9" ht="43.2" x14ac:dyDescent="0.3">
      <c r="A50" s="1">
        <v>49</v>
      </c>
      <c r="B50" s="1" t="s">
        <v>59</v>
      </c>
      <c r="C50" s="5" t="s">
        <v>21</v>
      </c>
      <c r="D50" s="5">
        <v>0.1</v>
      </c>
      <c r="E50" s="5">
        <v>4.4999999999999998E-2</v>
      </c>
      <c r="F50" s="5">
        <v>30</v>
      </c>
      <c r="G50" s="5">
        <v>1220</v>
      </c>
      <c r="H50" s="5">
        <v>0.7</v>
      </c>
      <c r="I50" s="13"/>
    </row>
    <row r="51" spans="1:9" x14ac:dyDescent="0.3">
      <c r="A51" s="1">
        <v>50</v>
      </c>
      <c r="B51" s="1" t="s">
        <v>60</v>
      </c>
      <c r="C51" s="5" t="s">
        <v>21</v>
      </c>
      <c r="D51" s="5">
        <v>0.16</v>
      </c>
      <c r="E51" s="5">
        <v>0.64</v>
      </c>
      <c r="F51" s="5">
        <v>600</v>
      </c>
      <c r="G51" s="5">
        <v>1000</v>
      </c>
      <c r="H51" s="5">
        <v>0.7</v>
      </c>
      <c r="I51" s="13"/>
    </row>
    <row r="52" spans="1:9" ht="28.8" x14ac:dyDescent="0.3">
      <c r="A52" s="1">
        <v>51</v>
      </c>
      <c r="B52" s="1" t="s">
        <v>61</v>
      </c>
      <c r="C52" s="5" t="s">
        <v>21</v>
      </c>
      <c r="D52" s="5">
        <v>0.3</v>
      </c>
      <c r="E52" s="5">
        <v>0.57999999999999996</v>
      </c>
      <c r="F52" s="5">
        <v>1400</v>
      </c>
      <c r="G52" s="5">
        <v>1000</v>
      </c>
      <c r="H52" s="5">
        <v>0.7</v>
      </c>
      <c r="I52" s="13"/>
    </row>
    <row r="53" spans="1:9" ht="43.2" x14ac:dyDescent="0.3">
      <c r="A53" s="1">
        <v>52</v>
      </c>
      <c r="B53" s="1" t="s">
        <v>59</v>
      </c>
      <c r="C53" s="5" t="s">
        <v>21</v>
      </c>
      <c r="D53" s="5">
        <v>0.15</v>
      </c>
      <c r="E53" s="5">
        <v>4.4999999999999998E-2</v>
      </c>
      <c r="F53" s="5">
        <v>30</v>
      </c>
      <c r="G53" s="5">
        <v>1220</v>
      </c>
      <c r="H53" s="5">
        <v>0.7</v>
      </c>
      <c r="I53" s="13"/>
    </row>
    <row r="54" spans="1:9" x14ac:dyDescent="0.3">
      <c r="A54" s="1">
        <v>53</v>
      </c>
      <c r="B54" s="1" t="s">
        <v>62</v>
      </c>
      <c r="C54" s="5" t="s">
        <v>21</v>
      </c>
      <c r="D54" s="1">
        <v>0.3</v>
      </c>
      <c r="E54" s="1">
        <v>0.34</v>
      </c>
      <c r="F54" s="1">
        <v>1000</v>
      </c>
      <c r="G54" s="1">
        <v>1000</v>
      </c>
      <c r="H54" s="5">
        <v>0.7</v>
      </c>
      <c r="I54" s="13"/>
    </row>
    <row r="55" spans="1:9" s="16" customFormat="1" ht="28.8" x14ac:dyDescent="0.3">
      <c r="A55" s="15">
        <v>54</v>
      </c>
      <c r="B55" s="15" t="s">
        <v>92</v>
      </c>
      <c r="C55" s="16" t="s">
        <v>106</v>
      </c>
      <c r="D55" s="16">
        <v>0.04</v>
      </c>
      <c r="E55" s="16">
        <v>4.4999999999999998E-2</v>
      </c>
      <c r="F55" s="16">
        <v>15</v>
      </c>
      <c r="G55" s="16">
        <v>1220</v>
      </c>
      <c r="H55" s="16">
        <v>0.7</v>
      </c>
      <c r="I55" s="19">
        <v>0.89</v>
      </c>
    </row>
    <row r="56" spans="1:9" x14ac:dyDescent="0.3">
      <c r="A56" s="1"/>
      <c r="B56" s="1"/>
    </row>
    <row r="57" spans="1:9" x14ac:dyDescent="0.3">
      <c r="A57" s="1"/>
    </row>
    <row r="58" spans="1:9" x14ac:dyDescent="0.3">
      <c r="B58" s="1"/>
    </row>
    <row r="89" spans="2:2" x14ac:dyDescent="0.3">
      <c r="B89" s="11"/>
    </row>
    <row r="90" spans="2:2" x14ac:dyDescent="0.3">
      <c r="B90" s="11"/>
    </row>
    <row r="91" spans="2:2" x14ac:dyDescent="0.3">
      <c r="B91" s="11"/>
    </row>
    <row r="92" spans="2:2" x14ac:dyDescent="0.3">
      <c r="B92" s="11"/>
    </row>
    <row r="100" spans="2:2" x14ac:dyDescent="0.3">
      <c r="B100" s="11"/>
    </row>
    <row r="101" spans="2:2" x14ac:dyDescent="0.3">
      <c r="B101" s="11"/>
    </row>
    <row r="111" spans="2:2" x14ac:dyDescent="0.3">
      <c r="B111" s="11"/>
    </row>
    <row r="112" spans="2:2" x14ac:dyDescent="0.3">
      <c r="B112" s="11"/>
    </row>
    <row r="118" spans="2:2" x14ac:dyDescent="0.3">
      <c r="B118" s="11"/>
    </row>
    <row r="119" spans="2:2" x14ac:dyDescent="0.3">
      <c r="B119" s="11"/>
    </row>
    <row r="120" spans="2:2" x14ac:dyDescent="0.3">
      <c r="B120" s="11"/>
    </row>
    <row r="121" spans="2:2" x14ac:dyDescent="0.3">
      <c r="B121" s="11"/>
    </row>
    <row r="122" spans="2:2" x14ac:dyDescent="0.3">
      <c r="B122" s="11"/>
    </row>
    <row r="123" spans="2:2" x14ac:dyDescent="0.3">
      <c r="B123" s="11"/>
    </row>
    <row r="125" spans="2:2" x14ac:dyDescent="0.3">
      <c r="B125" s="11"/>
    </row>
    <row r="152" spans="2:2" x14ac:dyDescent="0.3">
      <c r="B152" s="11"/>
    </row>
    <row r="153" spans="2:2" x14ac:dyDescent="0.3">
      <c r="B153" s="11"/>
    </row>
    <row r="160" spans="2:2" x14ac:dyDescent="0.3">
      <c r="B160" s="11"/>
    </row>
    <row r="161" spans="2:2" x14ac:dyDescent="0.3">
      <c r="B161" s="11"/>
    </row>
    <row r="162" spans="2:2" x14ac:dyDescent="0.3">
      <c r="B162" s="11"/>
    </row>
    <row r="163" spans="2:2" x14ac:dyDescent="0.3">
      <c r="B163" s="11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zoomScale="80" zoomScaleNormal="80" workbookViewId="0">
      <pane ySplit="1" topLeftCell="A2" activePane="bottomLeft" state="frozen"/>
      <selection pane="bottomLeft" activeCell="F11" sqref="F11"/>
    </sheetView>
  </sheetViews>
  <sheetFormatPr defaultColWidth="30.88671875" defaultRowHeight="15.6" x14ac:dyDescent="0.3"/>
  <cols>
    <col min="1" max="1" width="3.44140625" style="4" bestFit="1" customWidth="1"/>
    <col min="2" max="2" width="30.6640625" style="4" bestFit="1" customWidth="1"/>
    <col min="3" max="3" width="14.6640625" style="4" customWidth="1"/>
    <col min="4" max="4" width="24.5546875" style="4" customWidth="1"/>
    <col min="5" max="5" width="24.88671875" style="4" customWidth="1"/>
    <col min="6" max="6" width="16.5546875" style="4" customWidth="1"/>
    <col min="7" max="7" width="20.6640625" style="4" customWidth="1"/>
    <col min="8" max="8" width="20.33203125" style="4" customWidth="1"/>
    <col min="9" max="16384" width="30.88671875" style="4"/>
  </cols>
  <sheetData>
    <row r="1" spans="1:8" s="2" customFormat="1" ht="31.2" x14ac:dyDescent="0.3">
      <c r="A1" s="2" t="s">
        <v>0</v>
      </c>
      <c r="B1" s="2" t="s">
        <v>1</v>
      </c>
      <c r="C1" s="2" t="s">
        <v>94</v>
      </c>
      <c r="D1" s="2" t="s">
        <v>98</v>
      </c>
      <c r="E1" s="2" t="s">
        <v>95</v>
      </c>
      <c r="F1" s="2" t="s">
        <v>96</v>
      </c>
      <c r="G1" s="2" t="s">
        <v>107</v>
      </c>
      <c r="H1" s="2" t="s">
        <v>97</v>
      </c>
    </row>
    <row r="2" spans="1:8" x14ac:dyDescent="0.15">
      <c r="A2" s="2">
        <v>1</v>
      </c>
      <c r="B2" s="20" t="s">
        <v>129</v>
      </c>
      <c r="C2" s="3">
        <v>2.8</v>
      </c>
      <c r="D2" s="2">
        <v>0.65</v>
      </c>
      <c r="E2" s="2">
        <v>0.8</v>
      </c>
      <c r="F2" s="4">
        <v>0.1</v>
      </c>
      <c r="G2" s="4">
        <v>1</v>
      </c>
      <c r="H2" s="4">
        <v>1</v>
      </c>
    </row>
    <row r="3" spans="1:8" x14ac:dyDescent="0.15">
      <c r="A3" s="2">
        <v>2</v>
      </c>
      <c r="B3" s="20" t="s">
        <v>130</v>
      </c>
      <c r="C3" s="4">
        <v>2.7</v>
      </c>
      <c r="D3" s="2">
        <v>0.68</v>
      </c>
      <c r="E3" s="2">
        <v>0.8</v>
      </c>
      <c r="F3" s="4">
        <v>0.1</v>
      </c>
      <c r="G3" s="4">
        <v>1</v>
      </c>
      <c r="H3" s="4">
        <v>1</v>
      </c>
    </row>
    <row r="4" spans="1:8" x14ac:dyDescent="0.15">
      <c r="A4" s="2">
        <v>3</v>
      </c>
      <c r="B4" s="20" t="s">
        <v>131</v>
      </c>
      <c r="C4" s="2">
        <v>3</v>
      </c>
      <c r="D4" s="2">
        <v>0.68</v>
      </c>
      <c r="E4" s="2">
        <v>0.8</v>
      </c>
      <c r="F4" s="4">
        <v>0.1</v>
      </c>
      <c r="G4" s="4">
        <v>1</v>
      </c>
      <c r="H4" s="4">
        <v>1</v>
      </c>
    </row>
    <row r="5" spans="1:8" x14ac:dyDescent="0.15">
      <c r="A5" s="2">
        <v>4</v>
      </c>
      <c r="B5" s="20" t="s">
        <v>132</v>
      </c>
      <c r="C5" s="2">
        <v>4.3</v>
      </c>
      <c r="D5" s="2">
        <v>0.85</v>
      </c>
      <c r="E5" s="2">
        <v>0.85</v>
      </c>
      <c r="F5" s="4">
        <v>0.1</v>
      </c>
      <c r="G5" s="4">
        <v>1</v>
      </c>
      <c r="H5" s="4">
        <v>1</v>
      </c>
    </row>
    <row r="6" spans="1:8" x14ac:dyDescent="0.15">
      <c r="A6" s="2">
        <v>5</v>
      </c>
      <c r="B6" s="20" t="s">
        <v>133</v>
      </c>
      <c r="C6" s="4">
        <v>3.2</v>
      </c>
      <c r="D6" s="4">
        <v>0.72</v>
      </c>
      <c r="E6" s="4">
        <v>0.83</v>
      </c>
      <c r="F6" s="4">
        <v>0.1</v>
      </c>
      <c r="G6" s="4">
        <v>1</v>
      </c>
      <c r="H6" s="4">
        <v>1</v>
      </c>
    </row>
    <row r="7" spans="1:8" x14ac:dyDescent="0.15">
      <c r="A7" s="2">
        <v>6</v>
      </c>
      <c r="B7" s="20" t="s">
        <v>134</v>
      </c>
      <c r="C7" s="4">
        <v>1.9</v>
      </c>
      <c r="D7" s="4">
        <v>0.59</v>
      </c>
      <c r="E7" s="4">
        <v>0.72</v>
      </c>
      <c r="F7" s="4">
        <v>0.1</v>
      </c>
      <c r="G7" s="4">
        <v>1</v>
      </c>
      <c r="H7" s="4">
        <v>1</v>
      </c>
    </row>
    <row r="8" spans="1:8" x14ac:dyDescent="0.15">
      <c r="A8" s="2">
        <v>7</v>
      </c>
      <c r="B8" s="20" t="s">
        <v>135</v>
      </c>
      <c r="C8" s="4">
        <v>1.6</v>
      </c>
      <c r="D8" s="4">
        <v>0.57999999999999996</v>
      </c>
      <c r="E8" s="4">
        <v>0.77</v>
      </c>
      <c r="F8" s="4">
        <v>0.1</v>
      </c>
      <c r="G8" s="4">
        <v>1</v>
      </c>
      <c r="H8" s="4">
        <v>1</v>
      </c>
    </row>
    <row r="9" spans="1:8" x14ac:dyDescent="0.15">
      <c r="A9" s="2">
        <v>8</v>
      </c>
      <c r="B9" s="20" t="s">
        <v>136</v>
      </c>
      <c r="C9" s="4">
        <v>1.9</v>
      </c>
      <c r="D9" s="4">
        <v>0.59</v>
      </c>
      <c r="E9" s="4">
        <v>0.72</v>
      </c>
      <c r="F9" s="4">
        <v>0.1</v>
      </c>
      <c r="G9" s="4">
        <v>1</v>
      </c>
      <c r="H9" s="4">
        <v>1</v>
      </c>
    </row>
    <row r="10" spans="1:8" x14ac:dyDescent="0.15">
      <c r="A10" s="2">
        <v>9</v>
      </c>
      <c r="B10" s="20" t="s">
        <v>134</v>
      </c>
      <c r="C10" s="4">
        <v>1.4</v>
      </c>
      <c r="D10" s="4">
        <v>0.54</v>
      </c>
      <c r="E10" s="4">
        <v>0.74</v>
      </c>
      <c r="F10" s="4">
        <v>0.1</v>
      </c>
      <c r="G10" s="4">
        <v>1</v>
      </c>
      <c r="H10" s="4">
        <v>1</v>
      </c>
    </row>
    <row r="11" spans="1:8" x14ac:dyDescent="0.15">
      <c r="A11" s="2">
        <v>10</v>
      </c>
      <c r="B11" s="20" t="s">
        <v>135</v>
      </c>
      <c r="C11" s="4">
        <v>1.3</v>
      </c>
      <c r="D11" s="4">
        <v>0.5</v>
      </c>
      <c r="E11" s="4">
        <v>0.73</v>
      </c>
      <c r="F11" s="4">
        <v>0.1</v>
      </c>
      <c r="G11" s="4">
        <v>1</v>
      </c>
      <c r="H11" s="4">
        <v>1</v>
      </c>
    </row>
    <row r="12" spans="1:8" x14ac:dyDescent="0.15">
      <c r="A12" s="2">
        <v>11</v>
      </c>
      <c r="B12" s="20" t="s">
        <v>136</v>
      </c>
      <c r="C12" s="4">
        <v>1.4</v>
      </c>
      <c r="D12" s="4">
        <v>0.54</v>
      </c>
      <c r="E12" s="4">
        <v>0.74</v>
      </c>
      <c r="F12" s="4">
        <v>0.1</v>
      </c>
      <c r="G12" s="4">
        <v>1</v>
      </c>
      <c r="H12" s="4">
        <v>1</v>
      </c>
    </row>
    <row r="13" spans="1:8" x14ac:dyDescent="0.15">
      <c r="A13" s="2">
        <v>12</v>
      </c>
      <c r="B13" s="20" t="s">
        <v>137</v>
      </c>
      <c r="C13" s="4">
        <v>1.3</v>
      </c>
      <c r="D13" s="4">
        <v>0.5</v>
      </c>
      <c r="E13" s="4">
        <v>0.73</v>
      </c>
      <c r="F13" s="4">
        <v>0.1</v>
      </c>
      <c r="G13" s="4">
        <v>1</v>
      </c>
      <c r="H13" s="4">
        <v>1</v>
      </c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c0574b82-72ca-428d-96cb-9dbc44012ed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 Vanzetto</cp:lastModifiedBy>
  <cp:revision>16</cp:revision>
  <dcterms:created xsi:type="dcterms:W3CDTF">2014-06-13T16:15:00Z</dcterms:created>
  <dcterms:modified xsi:type="dcterms:W3CDTF">2023-04-20T09:30:30Z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