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007A1CA6-C9D6-465A-8AC4-7035D6213747}" xr6:coauthVersionLast="36" xr6:coauthVersionMax="36" xr10:uidLastSave="{00000000-0000-0000-0000-000000000000}"/>
  <bookViews>
    <workbookView xWindow="27144" yWindow="0" windowWidth="22260" windowHeight="12648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" l="1"/>
  <c r="G136" i="1"/>
  <c r="F136" i="1"/>
  <c r="E136" i="1"/>
  <c r="D136" i="1"/>
  <c r="C136" i="1"/>
  <c r="B136" i="1" s="1"/>
  <c r="G135" i="1"/>
  <c r="B135" i="1" s="1"/>
  <c r="F135" i="1"/>
  <c r="E135" i="1"/>
  <c r="D135" i="1"/>
  <c r="C135" i="1"/>
  <c r="G134" i="1"/>
  <c r="F134" i="1"/>
  <c r="E134" i="1"/>
  <c r="D134" i="1"/>
  <c r="C134" i="1"/>
  <c r="B134" i="1" s="1"/>
  <c r="G133" i="1"/>
  <c r="F133" i="1"/>
  <c r="E133" i="1"/>
  <c r="D133" i="1"/>
  <c r="C133" i="1"/>
  <c r="B133" i="1" s="1"/>
  <c r="G132" i="1"/>
  <c r="F132" i="1"/>
  <c r="E132" i="1"/>
  <c r="D132" i="1"/>
  <c r="C132" i="1"/>
  <c r="B132" i="1" s="1"/>
  <c r="G131" i="1"/>
  <c r="F131" i="1"/>
  <c r="E131" i="1"/>
  <c r="D131" i="1"/>
  <c r="B131" i="1" s="1"/>
  <c r="C131" i="1"/>
  <c r="G130" i="1"/>
  <c r="F130" i="1"/>
  <c r="E130" i="1"/>
  <c r="B130" i="1" s="1"/>
  <c r="D130" i="1"/>
  <c r="C130" i="1"/>
  <c r="G121" i="1"/>
  <c r="F121" i="1"/>
  <c r="E121" i="1"/>
  <c r="D121" i="1"/>
  <c r="C121" i="1"/>
  <c r="B121" i="1"/>
  <c r="G120" i="1"/>
  <c r="F120" i="1"/>
  <c r="E120" i="1"/>
  <c r="D120" i="1"/>
  <c r="B120" i="1" s="1"/>
  <c r="C120" i="1"/>
  <c r="G119" i="1"/>
  <c r="F119" i="1"/>
  <c r="E119" i="1"/>
  <c r="B119" i="1" s="1"/>
  <c r="D119" i="1"/>
  <c r="C119" i="1"/>
  <c r="G118" i="1"/>
  <c r="F118" i="1"/>
  <c r="E118" i="1"/>
  <c r="D118" i="1"/>
  <c r="C118" i="1"/>
  <c r="B118" i="1" s="1"/>
  <c r="G117" i="1"/>
  <c r="F117" i="1"/>
  <c r="E117" i="1"/>
  <c r="D117" i="1"/>
  <c r="C117" i="1"/>
  <c r="B117" i="1"/>
  <c r="G116" i="1"/>
  <c r="F116" i="1"/>
  <c r="E116" i="1"/>
  <c r="D116" i="1"/>
  <c r="B116" i="1" s="1"/>
  <c r="C116" i="1"/>
  <c r="G115" i="1"/>
  <c r="F115" i="1"/>
  <c r="E115" i="1"/>
  <c r="B115" i="1" s="1"/>
  <c r="D115" i="1"/>
  <c r="C115" i="1"/>
  <c r="G106" i="1"/>
  <c r="F106" i="1"/>
  <c r="E106" i="1"/>
  <c r="B106" i="1" s="1"/>
  <c r="D106" i="1"/>
  <c r="C106" i="1"/>
  <c r="G105" i="1"/>
  <c r="F105" i="1"/>
  <c r="E105" i="1"/>
  <c r="D105" i="1"/>
  <c r="C105" i="1"/>
  <c r="B105" i="1" s="1"/>
  <c r="G104" i="1"/>
  <c r="F104" i="1"/>
  <c r="E104" i="1"/>
  <c r="B104" i="1" s="1"/>
  <c r="D104" i="1"/>
  <c r="C104" i="1"/>
  <c r="G103" i="1"/>
  <c r="F103" i="1"/>
  <c r="E103" i="1"/>
  <c r="D103" i="1"/>
  <c r="C103" i="1"/>
  <c r="B103" i="1" s="1"/>
  <c r="G102" i="1"/>
  <c r="F102" i="1"/>
  <c r="E102" i="1"/>
  <c r="B102" i="1" s="1"/>
  <c r="D102" i="1"/>
  <c r="G101" i="1"/>
  <c r="F101" i="1"/>
  <c r="E101" i="1"/>
  <c r="D101" i="1"/>
  <c r="B101" i="1"/>
  <c r="G100" i="1"/>
  <c r="F100" i="1"/>
  <c r="E100" i="1"/>
  <c r="B100" i="1" s="1"/>
  <c r="D100" i="1"/>
  <c r="G99" i="1"/>
  <c r="F99" i="1"/>
  <c r="E99" i="1"/>
  <c r="D99" i="1"/>
  <c r="B99" i="1"/>
  <c r="G98" i="1" l="1"/>
  <c r="F98" i="1"/>
  <c r="E98" i="1"/>
  <c r="B98" i="1" s="1"/>
  <c r="D98" i="1"/>
  <c r="G97" i="1"/>
  <c r="F97" i="1"/>
  <c r="E97" i="1"/>
  <c r="D97" i="1"/>
  <c r="B97" i="1"/>
  <c r="G96" i="1"/>
  <c r="F96" i="1"/>
  <c r="E96" i="1"/>
  <c r="D96" i="1"/>
  <c r="B96" i="1"/>
  <c r="G95" i="1"/>
  <c r="B95" i="1" s="1"/>
  <c r="F95" i="1"/>
  <c r="E95" i="1"/>
  <c r="D95" i="1"/>
  <c r="G94" i="1"/>
  <c r="F94" i="1"/>
  <c r="E94" i="1"/>
  <c r="B94" i="1" s="1"/>
  <c r="D94" i="1"/>
  <c r="G93" i="1"/>
  <c r="F93" i="1"/>
  <c r="E93" i="1"/>
  <c r="D93" i="1"/>
  <c r="B93" i="1"/>
  <c r="G92" i="1"/>
  <c r="F92" i="1"/>
  <c r="E92" i="1"/>
  <c r="D92" i="1"/>
  <c r="B92" i="1"/>
  <c r="G91" i="1"/>
  <c r="B91" i="1" s="1"/>
  <c r="F91" i="1"/>
  <c r="E91" i="1"/>
  <c r="D91" i="1"/>
  <c r="G90" i="1"/>
  <c r="F90" i="1"/>
  <c r="E90" i="1"/>
  <c r="B90" i="1" s="1"/>
  <c r="D90" i="1"/>
  <c r="G89" i="1"/>
  <c r="F89" i="1"/>
  <c r="E89" i="1"/>
  <c r="D89" i="1"/>
  <c r="B89" i="1"/>
  <c r="G88" i="1"/>
  <c r="F88" i="1"/>
  <c r="E88" i="1"/>
  <c r="D88" i="1"/>
  <c r="B88" i="1"/>
  <c r="G87" i="1"/>
  <c r="B87" i="1" s="1"/>
  <c r="F87" i="1"/>
  <c r="E87" i="1"/>
  <c r="D87" i="1"/>
  <c r="G86" i="1"/>
  <c r="F86" i="1"/>
  <c r="E86" i="1"/>
  <c r="B86" i="1" s="1"/>
  <c r="D86" i="1"/>
  <c r="G85" i="1"/>
  <c r="F85" i="1"/>
  <c r="E85" i="1"/>
  <c r="D85" i="1"/>
  <c r="G84" i="1"/>
  <c r="F84" i="1"/>
  <c r="E84" i="1"/>
  <c r="D84" i="1"/>
  <c r="C84" i="1"/>
  <c r="B84" i="1"/>
  <c r="G83" i="1"/>
  <c r="B83" i="1" s="1"/>
  <c r="F83" i="1"/>
  <c r="E83" i="1"/>
  <c r="D83" i="1"/>
  <c r="C83" i="1"/>
  <c r="G82" i="1"/>
  <c r="F82" i="1"/>
  <c r="E82" i="1"/>
  <c r="B82" i="1" s="1"/>
  <c r="D82" i="1"/>
  <c r="C82" i="1"/>
  <c r="G81" i="1"/>
  <c r="F81" i="1"/>
  <c r="E81" i="1"/>
  <c r="D81" i="1"/>
  <c r="C81" i="1"/>
  <c r="B81" i="1" s="1"/>
  <c r="D45" i="1" l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E44" i="1"/>
  <c r="D44" i="1"/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0" i="1"/>
  <c r="D40" i="1" l="1"/>
  <c r="E40" i="1"/>
  <c r="D41" i="1"/>
  <c r="E41" i="1"/>
  <c r="D42" i="1"/>
  <c r="E42" i="1"/>
  <c r="D43" i="1"/>
  <c r="E43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D31" i="1" l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F40" i="1"/>
  <c r="G40" i="1"/>
  <c r="G30" i="1"/>
  <c r="F30" i="1"/>
  <c r="E30" i="1"/>
  <c r="D30" i="1"/>
  <c r="B30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</calcChain>
</file>

<file path=xl/sharedStrings.xml><?xml version="1.0" encoding="utf-8"?>
<sst xmlns="http://schemas.openxmlformats.org/spreadsheetml/2006/main" count="27" uniqueCount="9">
  <si>
    <t>Node</t>
  </si>
  <si>
    <t>Mass flow rate [kg/s]</t>
  </si>
  <si>
    <t>Condition</t>
  </si>
  <si>
    <t>Element</t>
  </si>
  <si>
    <t>Idx</t>
  </si>
  <si>
    <t>Temperature [°C]</t>
  </si>
  <si>
    <t>Timestep</t>
  </si>
  <si>
    <t>-</t>
  </si>
  <si>
    <t>Pressure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</si>
</sst>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64" fontId="0" fillId="0" borderId="0" xfId="0" applyNumberFormat="1"/>
    <xf numFmtId="22" fontId="0" fillId="2" borderId="0" xfId="0" applyNumberFormat="1" applyFill="1"/>
    <xf numFmtId="164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087343127146638"/>
          <c:y val="0.17658785350023185"/>
          <c:w val="0.86337317972925476"/>
          <c:h val="0.671229473661171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Hydraulic!$A$3:$A$138</c:f>
              <c:strCache>
                <c:ptCount val="136"/>
                <c:pt idx="0">
                  <c:v>Idx</c:v>
                </c:pt>
                <c:pt idx="1">
                  <c:v>01/01/2021 00:00</c:v>
                </c:pt>
                <c:pt idx="2">
                  <c:v>01/01/2021 01:00</c:v>
                </c:pt>
                <c:pt idx="3">
                  <c:v>01/01/2021 02:00</c:v>
                </c:pt>
                <c:pt idx="4">
                  <c:v>02/01/2021 02:00</c:v>
                </c:pt>
                <c:pt idx="5">
                  <c:v>03/01/2021 02:00</c:v>
                </c:pt>
                <c:pt idx="6">
                  <c:v>04/01/2021 02:00</c:v>
                </c:pt>
                <c:pt idx="7">
                  <c:v>05/01/2021 02:00</c:v>
                </c:pt>
                <c:pt idx="8">
                  <c:v>06/01/2021 02:00</c:v>
                </c:pt>
                <c:pt idx="9">
                  <c:v>07/01/2021 02:00</c:v>
                </c:pt>
                <c:pt idx="10">
                  <c:v>08/01/2021 02:00</c:v>
                </c:pt>
                <c:pt idx="11">
                  <c:v>09/01/2021 02:00</c:v>
                </c:pt>
                <c:pt idx="12">
                  <c:v>10/01/2021 02:00</c:v>
                </c:pt>
                <c:pt idx="13">
                  <c:v>11/01/2021 02:00</c:v>
                </c:pt>
                <c:pt idx="14">
                  <c:v>12/01/2021 02:00</c:v>
                </c:pt>
                <c:pt idx="15">
                  <c:v>13/01/2021 02:00</c:v>
                </c:pt>
                <c:pt idx="16">
                  <c:v>14/01/2021 02:00</c:v>
                </c:pt>
                <c:pt idx="17">
                  <c:v>15/01/2021 02:00</c:v>
                </c:pt>
                <c:pt idx="18">
                  <c:v>16/01/2021 02:00</c:v>
                </c:pt>
                <c:pt idx="19">
                  <c:v>17/01/2021 02:00</c:v>
                </c:pt>
                <c:pt idx="20">
                  <c:v>18/01/2021 02:00</c:v>
                </c:pt>
                <c:pt idx="21">
                  <c:v>19/01/2021 02:00</c:v>
                </c:pt>
                <c:pt idx="22">
                  <c:v>20/01/2021 02:00</c:v>
                </c:pt>
                <c:pt idx="23">
                  <c:v>21/01/2021 02:00</c:v>
                </c:pt>
                <c:pt idx="24">
                  <c:v>22/01/2021 02:00</c:v>
                </c:pt>
                <c:pt idx="25">
                  <c:v>23/01/2021 02:00</c:v>
                </c:pt>
                <c:pt idx="26">
                  <c:v>24/01/2021 02:00</c:v>
                </c:pt>
                <c:pt idx="27">
                  <c:v>25/01/2021 02:00</c:v>
                </c:pt>
                <c:pt idx="28">
                  <c:v>26/01/2021 02:00</c:v>
                </c:pt>
                <c:pt idx="29">
                  <c:v>27/01/2021 02:00</c:v>
                </c:pt>
                <c:pt idx="30">
                  <c:v>28/01/2021 02:00</c:v>
                </c:pt>
                <c:pt idx="31">
                  <c:v>29/01/2021 02:00</c:v>
                </c:pt>
                <c:pt idx="32">
                  <c:v>30/01/2021 02:00</c:v>
                </c:pt>
                <c:pt idx="33">
                  <c:v>31/01/2021 02:00</c:v>
                </c:pt>
                <c:pt idx="34">
                  <c:v>01/02/2021 02:00</c:v>
                </c:pt>
                <c:pt idx="35">
                  <c:v>02/02/2021 02:00</c:v>
                </c:pt>
                <c:pt idx="36">
                  <c:v>03/02/2021 02:00</c:v>
                </c:pt>
                <c:pt idx="37">
                  <c:v>04/02/2021 02:00</c:v>
                </c:pt>
                <c:pt idx="38">
                  <c:v>05/02/2021 02:00</c:v>
                </c:pt>
                <c:pt idx="39">
                  <c:v>06/02/2021 02:00</c:v>
                </c:pt>
                <c:pt idx="40">
                  <c:v>07/02/2021 02:00</c:v>
                </c:pt>
                <c:pt idx="41">
                  <c:v>08/02/2021 02:00</c:v>
                </c:pt>
                <c:pt idx="42">
                  <c:v>09/02/2021 02:00</c:v>
                </c:pt>
                <c:pt idx="43">
                  <c:v>10/02/2021 02:00</c:v>
                </c:pt>
                <c:pt idx="44">
                  <c:v>11/02/2021 02:00</c:v>
                </c:pt>
                <c:pt idx="45">
                  <c:v>12/02/2021 02:00</c:v>
                </c:pt>
                <c:pt idx="46">
                  <c:v>13/02/2021 02:00</c:v>
                </c:pt>
                <c:pt idx="47">
                  <c:v>14/02/2021 02:00</c:v>
                </c:pt>
                <c:pt idx="48">
                  <c:v>15/02/2021 02:00</c:v>
                </c:pt>
                <c:pt idx="49">
                  <c:v>16/02/2021 02:00</c:v>
                </c:pt>
                <c:pt idx="50">
                  <c:v>17/02/2021 02:00</c:v>
                </c:pt>
                <c:pt idx="51">
                  <c:v>18/02/2021 02:00</c:v>
                </c:pt>
                <c:pt idx="52">
                  <c:v>19/02/2021 02:00</c:v>
                </c:pt>
                <c:pt idx="53">
                  <c:v>20/02/2021 02:00</c:v>
                </c:pt>
                <c:pt idx="54">
                  <c:v>21/02/2021 02:00</c:v>
                </c:pt>
                <c:pt idx="55">
                  <c:v>22/02/2021 02:00</c:v>
                </c:pt>
                <c:pt idx="56">
                  <c:v>23/02/2021 02:00</c:v>
                </c:pt>
                <c:pt idx="57">
                  <c:v>24/02/2021 02:00</c:v>
                </c:pt>
                <c:pt idx="58">
                  <c:v>25/02/2021 02:00</c:v>
                </c:pt>
                <c:pt idx="59">
                  <c:v>26/02/2021 02:00</c:v>
                </c:pt>
                <c:pt idx="60">
                  <c:v>27/02/2021 02:00</c:v>
                </c:pt>
                <c:pt idx="61">
                  <c:v>28/02/2021 02:00</c:v>
                </c:pt>
                <c:pt idx="62">
                  <c:v>01/03/2021 02:00</c:v>
                </c:pt>
                <c:pt idx="63">
                  <c:v>02/03/2021 02:00</c:v>
                </c:pt>
                <c:pt idx="64">
                  <c:v>03/03/2021 02:00</c:v>
                </c:pt>
                <c:pt idx="65">
                  <c:v>04/03/2021 02:00</c:v>
                </c:pt>
                <c:pt idx="66">
                  <c:v>05/03/2021 02:00</c:v>
                </c:pt>
                <c:pt idx="67">
                  <c:v>06/03/2021 02:00</c:v>
                </c:pt>
                <c:pt idx="68">
                  <c:v>07/03/2021 02:00</c:v>
                </c:pt>
                <c:pt idx="69">
                  <c:v>08/03/2021 02:00</c:v>
                </c:pt>
                <c:pt idx="70">
                  <c:v>09/03/2021 02:00</c:v>
                </c:pt>
                <c:pt idx="71">
                  <c:v>10/03/2021 02:00</c:v>
                </c:pt>
                <c:pt idx="72">
                  <c:v>11/03/2021 02:00</c:v>
                </c:pt>
                <c:pt idx="73">
                  <c:v>12/03/2021 02:00</c:v>
                </c:pt>
                <c:pt idx="74">
                  <c:v>13/03/2021 02:00</c:v>
                </c:pt>
                <c:pt idx="75">
                  <c:v>14/03/2021 02:00</c:v>
                </c:pt>
                <c:pt idx="76">
                  <c:v>15/03/2021 02:00</c:v>
                </c:pt>
                <c:pt idx="77">
                  <c:v>16/03/2021 02:00</c:v>
                </c:pt>
                <c:pt idx="78">
                  <c:v>17/03/2021 02:00</c:v>
                </c:pt>
                <c:pt idx="79">
                  <c:v>18/03/2021 02:00</c:v>
                </c:pt>
                <c:pt idx="80">
                  <c:v>19/03/2021 02:00</c:v>
                </c:pt>
                <c:pt idx="81">
                  <c:v>20/03/2021 02:00</c:v>
                </c:pt>
                <c:pt idx="82">
                  <c:v>21/03/2021 02:00</c:v>
                </c:pt>
                <c:pt idx="83">
                  <c:v>22/03/2021 02:00</c:v>
                </c:pt>
                <c:pt idx="84">
                  <c:v>23/03/2021 02:00</c:v>
                </c:pt>
                <c:pt idx="85">
                  <c:v>24/03/2021 02:00</c:v>
                </c:pt>
                <c:pt idx="86">
                  <c:v>25/03/2021 02:00</c:v>
                </c:pt>
                <c:pt idx="87">
                  <c:v>26/03/2021 02:00</c:v>
                </c:pt>
                <c:pt idx="88">
                  <c:v>27/03/2021 02:00</c:v>
                </c:pt>
                <c:pt idx="89">
                  <c:v>28/03/2021 02:00</c:v>
                </c:pt>
                <c:pt idx="90">
                  <c:v>29/03/2021 02:00</c:v>
                </c:pt>
                <c:pt idx="91">
                  <c:v>30/03/2021 02:00</c:v>
                </c:pt>
                <c:pt idx="92">
                  <c:v>31/03/2021 02:00</c:v>
                </c:pt>
                <c:pt idx="93">
                  <c:v>01/04/2021 02:00</c:v>
                </c:pt>
                <c:pt idx="94">
                  <c:v>02/04/2021 02:00</c:v>
                </c:pt>
                <c:pt idx="95">
                  <c:v>03/04/2021 02:00</c:v>
                </c:pt>
                <c:pt idx="96">
                  <c:v>04/04/2021 02:00</c:v>
                </c:pt>
                <c:pt idx="97">
                  <c:v>05/04/2021 02:00</c:v>
                </c:pt>
                <c:pt idx="98">
                  <c:v>06/04/2021 02:00</c:v>
                </c:pt>
                <c:pt idx="99">
                  <c:v>07/04/2021 02:00</c:v>
                </c:pt>
                <c:pt idx="100">
                  <c:v>08/04/2021 02:00</c:v>
                </c:pt>
                <c:pt idx="101">
                  <c:v>09/04/2021 02:00</c:v>
                </c:pt>
                <c:pt idx="102">
                  <c:v>10/04/2021 02:00</c:v>
                </c:pt>
                <c:pt idx="103">
                  <c:v>11/04/2021 02:00</c:v>
                </c:pt>
                <c:pt idx="104">
                  <c:v>12/04/2021 02:00</c:v>
                </c:pt>
                <c:pt idx="105">
                  <c:v>13/04/2021 02:00</c:v>
                </c:pt>
                <c:pt idx="106">
                  <c:v>14/04/2021 02:00</c:v>
                </c:pt>
                <c:pt idx="107">
                  <c:v>15/04/2021 02:00</c:v>
                </c:pt>
                <c:pt idx="108">
                  <c:v>16/04/2021 02:00</c:v>
                </c:pt>
                <c:pt idx="109">
                  <c:v>17/04/2021 02:00</c:v>
                </c:pt>
                <c:pt idx="110">
                  <c:v>18/04/2021 02:00</c:v>
                </c:pt>
                <c:pt idx="111">
                  <c:v>19/04/2021 02:00</c:v>
                </c:pt>
                <c:pt idx="112">
                  <c:v>20/04/2021 02:00</c:v>
                </c:pt>
                <c:pt idx="113">
                  <c:v>21/04/2021 02:00</c:v>
                </c:pt>
                <c:pt idx="114">
                  <c:v>22/04/2021 02:00</c:v>
                </c:pt>
                <c:pt idx="115">
                  <c:v>23/04/2021 02:00</c:v>
                </c:pt>
                <c:pt idx="116">
                  <c:v>24/04/2021 02:00</c:v>
                </c:pt>
                <c:pt idx="117">
                  <c:v>25/04/2021 02:00</c:v>
                </c:pt>
                <c:pt idx="118">
                  <c:v>26/04/2021 02:00</c:v>
                </c:pt>
                <c:pt idx="119">
                  <c:v>27/04/2021 02:00</c:v>
                </c:pt>
                <c:pt idx="120">
                  <c:v>28/04/2021 02:00</c:v>
                </c:pt>
                <c:pt idx="121">
                  <c:v>29/04/2021 02:00</c:v>
                </c:pt>
                <c:pt idx="122">
                  <c:v>30/04/2021 02:00</c:v>
                </c:pt>
                <c:pt idx="123">
                  <c:v>01/05/2021 02:00</c:v>
                </c:pt>
                <c:pt idx="124">
                  <c:v>02/05/2021 02:00</c:v>
                </c:pt>
                <c:pt idx="125">
                  <c:v>03/05/2021 02:00</c:v>
                </c:pt>
                <c:pt idx="126">
                  <c:v>04/05/2021 02:00</c:v>
                </c:pt>
                <c:pt idx="127">
                  <c:v>05/05/2021 02:00</c:v>
                </c:pt>
                <c:pt idx="128">
                  <c:v>06/05/2021 02:00</c:v>
                </c:pt>
                <c:pt idx="129">
                  <c:v>07/05/2021 02:00</c:v>
                </c:pt>
                <c:pt idx="130">
                  <c:v>08/05/2021 02:00</c:v>
                </c:pt>
                <c:pt idx="131">
                  <c:v>09/05/2021 02:00</c:v>
                </c:pt>
                <c:pt idx="132">
                  <c:v>10/05/2021 02:00</c:v>
                </c:pt>
                <c:pt idx="133">
                  <c:v>11/05/2021 02:00</c:v>
                </c:pt>
                <c:pt idx="134">
                  <c:v>12/05/2021 02:00</c:v>
                </c:pt>
                <c:pt idx="135">
                  <c:v>13/05/2021 02:00</c:v>
                </c:pt>
              </c:strCache>
            </c:strRef>
          </c:xVal>
          <c:yVal>
            <c:numRef>
              <c:f>Hydraulic!$B$3:$B$138</c:f>
              <c:numCache>
                <c:formatCode>0.0000</c:formatCode>
                <c:ptCount val="136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-241.14440000000005</c:v>
                </c:pt>
                <c:pt idx="28">
                  <c:v>-241.14440000000005</c:v>
                </c:pt>
                <c:pt idx="29">
                  <c:v>-241.14440000000005</c:v>
                </c:pt>
                <c:pt idx="30">
                  <c:v>-241.14440000000005</c:v>
                </c:pt>
                <c:pt idx="31">
                  <c:v>-241.14440000000005</c:v>
                </c:pt>
                <c:pt idx="32">
                  <c:v>-241.14440000000005</c:v>
                </c:pt>
                <c:pt idx="33">
                  <c:v>-241.14440000000005</c:v>
                </c:pt>
                <c:pt idx="34">
                  <c:v>-241.14440000000005</c:v>
                </c:pt>
                <c:pt idx="35">
                  <c:v>-241.14440000000005</c:v>
                </c:pt>
                <c:pt idx="36">
                  <c:v>-241.14440000000005</c:v>
                </c:pt>
                <c:pt idx="37">
                  <c:v>-241.14440000000005</c:v>
                </c:pt>
                <c:pt idx="38">
                  <c:v>-241.14440000000005</c:v>
                </c:pt>
                <c:pt idx="39">
                  <c:v>-241.14440000000005</c:v>
                </c:pt>
                <c:pt idx="40">
                  <c:v>-241.14440000000005</c:v>
                </c:pt>
                <c:pt idx="41">
                  <c:v>-222.35780000000003</c:v>
                </c:pt>
                <c:pt idx="42">
                  <c:v>-222.35780000000003</c:v>
                </c:pt>
                <c:pt idx="43">
                  <c:v>-222.35780000000003</c:v>
                </c:pt>
                <c:pt idx="44">
                  <c:v>-222.35780000000003</c:v>
                </c:pt>
                <c:pt idx="45">
                  <c:v>-222.35780000000003</c:v>
                </c:pt>
                <c:pt idx="46">
                  <c:v>-222.35780000000003</c:v>
                </c:pt>
                <c:pt idx="47">
                  <c:v>-222.35780000000003</c:v>
                </c:pt>
                <c:pt idx="48">
                  <c:v>-222.35780000000003</c:v>
                </c:pt>
                <c:pt idx="49">
                  <c:v>-222.35780000000003</c:v>
                </c:pt>
                <c:pt idx="50">
                  <c:v>-222.35780000000003</c:v>
                </c:pt>
                <c:pt idx="51">
                  <c:v>-222.35780000000003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-241.14440000000005</c:v>
                </c:pt>
                <c:pt idx="79">
                  <c:v>-241.14440000000005</c:v>
                </c:pt>
                <c:pt idx="80">
                  <c:v>-241.14440000000005</c:v>
                </c:pt>
                <c:pt idx="81">
                  <c:v>-241.14440000000005</c:v>
                </c:pt>
                <c:pt idx="82">
                  <c:v>-226.03380000000004</c:v>
                </c:pt>
                <c:pt idx="83">
                  <c:v>-226.03380000000004</c:v>
                </c:pt>
                <c:pt idx="84">
                  <c:v>-226.03380000000004</c:v>
                </c:pt>
                <c:pt idx="85">
                  <c:v>-226.03380000000004</c:v>
                </c:pt>
                <c:pt idx="86">
                  <c:v>-226.03380000000004</c:v>
                </c:pt>
                <c:pt idx="87">
                  <c:v>-226.03380000000004</c:v>
                </c:pt>
                <c:pt idx="88">
                  <c:v>-226.03380000000004</c:v>
                </c:pt>
                <c:pt idx="89">
                  <c:v>-226.03380000000004</c:v>
                </c:pt>
                <c:pt idx="90">
                  <c:v>-226.03380000000004</c:v>
                </c:pt>
                <c:pt idx="91">
                  <c:v>-226.03380000000004</c:v>
                </c:pt>
                <c:pt idx="92">
                  <c:v>-207.24720000000002</c:v>
                </c:pt>
                <c:pt idx="93">
                  <c:v>-207.24720000000002</c:v>
                </c:pt>
                <c:pt idx="94">
                  <c:v>-207.24720000000002</c:v>
                </c:pt>
                <c:pt idx="95">
                  <c:v>-207.24720000000002</c:v>
                </c:pt>
                <c:pt idx="96">
                  <c:v>-87.967199999999991</c:v>
                </c:pt>
                <c:pt idx="97">
                  <c:v>-87.967199999999991</c:v>
                </c:pt>
                <c:pt idx="98">
                  <c:v>-87.967199999999991</c:v>
                </c:pt>
                <c:pt idx="99">
                  <c:v>-87.967199999999991</c:v>
                </c:pt>
                <c:pt idx="100">
                  <c:v>-103.0778</c:v>
                </c:pt>
                <c:pt idx="101">
                  <c:v>-103.0778</c:v>
                </c:pt>
                <c:pt idx="102">
                  <c:v>-103.0778</c:v>
                </c:pt>
                <c:pt idx="103">
                  <c:v>-103.0778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-103.0778</c:v>
                </c:pt>
                <c:pt idx="113">
                  <c:v>-103.0778</c:v>
                </c:pt>
                <c:pt idx="114">
                  <c:v>-103.0778</c:v>
                </c:pt>
                <c:pt idx="115">
                  <c:v>-103.0778</c:v>
                </c:pt>
                <c:pt idx="116">
                  <c:v>-103.0778</c:v>
                </c:pt>
                <c:pt idx="117">
                  <c:v>-103.0778</c:v>
                </c:pt>
                <c:pt idx="118">
                  <c:v>-103.0778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-103.0778</c:v>
                </c:pt>
                <c:pt idx="128">
                  <c:v>-103.0778</c:v>
                </c:pt>
                <c:pt idx="129">
                  <c:v>-103.0778</c:v>
                </c:pt>
                <c:pt idx="130">
                  <c:v>-103.0778</c:v>
                </c:pt>
                <c:pt idx="131">
                  <c:v>-103.0778</c:v>
                </c:pt>
                <c:pt idx="132">
                  <c:v>-103.0778</c:v>
                </c:pt>
                <c:pt idx="133">
                  <c:v>-103.0778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1-483D-BCDC-6CF0FA6295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Hydraulic!$A$3:$A$138</c:f>
              <c:strCache>
                <c:ptCount val="136"/>
                <c:pt idx="0">
                  <c:v>Idx</c:v>
                </c:pt>
                <c:pt idx="1">
                  <c:v>01/01/2021 00:00</c:v>
                </c:pt>
                <c:pt idx="2">
                  <c:v>01/01/2021 01:00</c:v>
                </c:pt>
                <c:pt idx="3">
                  <c:v>01/01/2021 02:00</c:v>
                </c:pt>
                <c:pt idx="4">
                  <c:v>02/01/2021 02:00</c:v>
                </c:pt>
                <c:pt idx="5">
                  <c:v>03/01/2021 02:00</c:v>
                </c:pt>
                <c:pt idx="6">
                  <c:v>04/01/2021 02:00</c:v>
                </c:pt>
                <c:pt idx="7">
                  <c:v>05/01/2021 02:00</c:v>
                </c:pt>
                <c:pt idx="8">
                  <c:v>06/01/2021 02:00</c:v>
                </c:pt>
                <c:pt idx="9">
                  <c:v>07/01/2021 02:00</c:v>
                </c:pt>
                <c:pt idx="10">
                  <c:v>08/01/2021 02:00</c:v>
                </c:pt>
                <c:pt idx="11">
                  <c:v>09/01/2021 02:00</c:v>
                </c:pt>
                <c:pt idx="12">
                  <c:v>10/01/2021 02:00</c:v>
                </c:pt>
                <c:pt idx="13">
                  <c:v>11/01/2021 02:00</c:v>
                </c:pt>
                <c:pt idx="14">
                  <c:v>12/01/2021 02:00</c:v>
                </c:pt>
                <c:pt idx="15">
                  <c:v>13/01/2021 02:00</c:v>
                </c:pt>
                <c:pt idx="16">
                  <c:v>14/01/2021 02:00</c:v>
                </c:pt>
                <c:pt idx="17">
                  <c:v>15/01/2021 02:00</c:v>
                </c:pt>
                <c:pt idx="18">
                  <c:v>16/01/2021 02:00</c:v>
                </c:pt>
                <c:pt idx="19">
                  <c:v>17/01/2021 02:00</c:v>
                </c:pt>
                <c:pt idx="20">
                  <c:v>18/01/2021 02:00</c:v>
                </c:pt>
                <c:pt idx="21">
                  <c:v>19/01/2021 02:00</c:v>
                </c:pt>
                <c:pt idx="22">
                  <c:v>20/01/2021 02:00</c:v>
                </c:pt>
                <c:pt idx="23">
                  <c:v>21/01/2021 02:00</c:v>
                </c:pt>
                <c:pt idx="24">
                  <c:v>22/01/2021 02:00</c:v>
                </c:pt>
                <c:pt idx="25">
                  <c:v>23/01/2021 02:00</c:v>
                </c:pt>
                <c:pt idx="26">
                  <c:v>24/01/2021 02:00</c:v>
                </c:pt>
                <c:pt idx="27">
                  <c:v>25/01/2021 02:00</c:v>
                </c:pt>
                <c:pt idx="28">
                  <c:v>26/01/2021 02:00</c:v>
                </c:pt>
                <c:pt idx="29">
                  <c:v>27/01/2021 02:00</c:v>
                </c:pt>
                <c:pt idx="30">
                  <c:v>28/01/2021 02:00</c:v>
                </c:pt>
                <c:pt idx="31">
                  <c:v>29/01/2021 02:00</c:v>
                </c:pt>
                <c:pt idx="32">
                  <c:v>30/01/2021 02:00</c:v>
                </c:pt>
                <c:pt idx="33">
                  <c:v>31/01/2021 02:00</c:v>
                </c:pt>
                <c:pt idx="34">
                  <c:v>01/02/2021 02:00</c:v>
                </c:pt>
                <c:pt idx="35">
                  <c:v>02/02/2021 02:00</c:v>
                </c:pt>
                <c:pt idx="36">
                  <c:v>03/02/2021 02:00</c:v>
                </c:pt>
                <c:pt idx="37">
                  <c:v>04/02/2021 02:00</c:v>
                </c:pt>
                <c:pt idx="38">
                  <c:v>05/02/2021 02:00</c:v>
                </c:pt>
                <c:pt idx="39">
                  <c:v>06/02/2021 02:00</c:v>
                </c:pt>
                <c:pt idx="40">
                  <c:v>07/02/2021 02:00</c:v>
                </c:pt>
                <c:pt idx="41">
                  <c:v>08/02/2021 02:00</c:v>
                </c:pt>
                <c:pt idx="42">
                  <c:v>09/02/2021 02:00</c:v>
                </c:pt>
                <c:pt idx="43">
                  <c:v>10/02/2021 02:00</c:v>
                </c:pt>
                <c:pt idx="44">
                  <c:v>11/02/2021 02:00</c:v>
                </c:pt>
                <c:pt idx="45">
                  <c:v>12/02/2021 02:00</c:v>
                </c:pt>
                <c:pt idx="46">
                  <c:v>13/02/2021 02:00</c:v>
                </c:pt>
                <c:pt idx="47">
                  <c:v>14/02/2021 02:00</c:v>
                </c:pt>
                <c:pt idx="48">
                  <c:v>15/02/2021 02:00</c:v>
                </c:pt>
                <c:pt idx="49">
                  <c:v>16/02/2021 02:00</c:v>
                </c:pt>
                <c:pt idx="50">
                  <c:v>17/02/2021 02:00</c:v>
                </c:pt>
                <c:pt idx="51">
                  <c:v>18/02/2021 02:00</c:v>
                </c:pt>
                <c:pt idx="52">
                  <c:v>19/02/2021 02:00</c:v>
                </c:pt>
                <c:pt idx="53">
                  <c:v>20/02/2021 02:00</c:v>
                </c:pt>
                <c:pt idx="54">
                  <c:v>21/02/2021 02:00</c:v>
                </c:pt>
                <c:pt idx="55">
                  <c:v>22/02/2021 02:00</c:v>
                </c:pt>
                <c:pt idx="56">
                  <c:v>23/02/2021 02:00</c:v>
                </c:pt>
                <c:pt idx="57">
                  <c:v>24/02/2021 02:00</c:v>
                </c:pt>
                <c:pt idx="58">
                  <c:v>25/02/2021 02:00</c:v>
                </c:pt>
                <c:pt idx="59">
                  <c:v>26/02/2021 02:00</c:v>
                </c:pt>
                <c:pt idx="60">
                  <c:v>27/02/2021 02:00</c:v>
                </c:pt>
                <c:pt idx="61">
                  <c:v>28/02/2021 02:00</c:v>
                </c:pt>
                <c:pt idx="62">
                  <c:v>01/03/2021 02:00</c:v>
                </c:pt>
                <c:pt idx="63">
                  <c:v>02/03/2021 02:00</c:v>
                </c:pt>
                <c:pt idx="64">
                  <c:v>03/03/2021 02:00</c:v>
                </c:pt>
                <c:pt idx="65">
                  <c:v>04/03/2021 02:00</c:v>
                </c:pt>
                <c:pt idx="66">
                  <c:v>05/03/2021 02:00</c:v>
                </c:pt>
                <c:pt idx="67">
                  <c:v>06/03/2021 02:00</c:v>
                </c:pt>
                <c:pt idx="68">
                  <c:v>07/03/2021 02:00</c:v>
                </c:pt>
                <c:pt idx="69">
                  <c:v>08/03/2021 02:00</c:v>
                </c:pt>
                <c:pt idx="70">
                  <c:v>09/03/2021 02:00</c:v>
                </c:pt>
                <c:pt idx="71">
                  <c:v>10/03/2021 02:00</c:v>
                </c:pt>
                <c:pt idx="72">
                  <c:v>11/03/2021 02:00</c:v>
                </c:pt>
                <c:pt idx="73">
                  <c:v>12/03/2021 02:00</c:v>
                </c:pt>
                <c:pt idx="74">
                  <c:v>13/03/2021 02:00</c:v>
                </c:pt>
                <c:pt idx="75">
                  <c:v>14/03/2021 02:00</c:v>
                </c:pt>
                <c:pt idx="76">
                  <c:v>15/03/2021 02:00</c:v>
                </c:pt>
                <c:pt idx="77">
                  <c:v>16/03/2021 02:00</c:v>
                </c:pt>
                <c:pt idx="78">
                  <c:v>17/03/2021 02:00</c:v>
                </c:pt>
                <c:pt idx="79">
                  <c:v>18/03/2021 02:00</c:v>
                </c:pt>
                <c:pt idx="80">
                  <c:v>19/03/2021 02:00</c:v>
                </c:pt>
                <c:pt idx="81">
                  <c:v>20/03/2021 02:00</c:v>
                </c:pt>
                <c:pt idx="82">
                  <c:v>21/03/2021 02:00</c:v>
                </c:pt>
                <c:pt idx="83">
                  <c:v>22/03/2021 02:00</c:v>
                </c:pt>
                <c:pt idx="84">
                  <c:v>23/03/2021 02:00</c:v>
                </c:pt>
                <c:pt idx="85">
                  <c:v>24/03/2021 02:00</c:v>
                </c:pt>
                <c:pt idx="86">
                  <c:v>25/03/2021 02:00</c:v>
                </c:pt>
                <c:pt idx="87">
                  <c:v>26/03/2021 02:00</c:v>
                </c:pt>
                <c:pt idx="88">
                  <c:v>27/03/2021 02:00</c:v>
                </c:pt>
                <c:pt idx="89">
                  <c:v>28/03/2021 02:00</c:v>
                </c:pt>
                <c:pt idx="90">
                  <c:v>29/03/2021 02:00</c:v>
                </c:pt>
                <c:pt idx="91">
                  <c:v>30/03/2021 02:00</c:v>
                </c:pt>
                <c:pt idx="92">
                  <c:v>31/03/2021 02:00</c:v>
                </c:pt>
                <c:pt idx="93">
                  <c:v>01/04/2021 02:00</c:v>
                </c:pt>
                <c:pt idx="94">
                  <c:v>02/04/2021 02:00</c:v>
                </c:pt>
                <c:pt idx="95">
                  <c:v>03/04/2021 02:00</c:v>
                </c:pt>
                <c:pt idx="96">
                  <c:v>04/04/2021 02:00</c:v>
                </c:pt>
                <c:pt idx="97">
                  <c:v>05/04/2021 02:00</c:v>
                </c:pt>
                <c:pt idx="98">
                  <c:v>06/04/2021 02:00</c:v>
                </c:pt>
                <c:pt idx="99">
                  <c:v>07/04/2021 02:00</c:v>
                </c:pt>
                <c:pt idx="100">
                  <c:v>08/04/2021 02:00</c:v>
                </c:pt>
                <c:pt idx="101">
                  <c:v>09/04/2021 02:00</c:v>
                </c:pt>
                <c:pt idx="102">
                  <c:v>10/04/2021 02:00</c:v>
                </c:pt>
                <c:pt idx="103">
                  <c:v>11/04/2021 02:00</c:v>
                </c:pt>
                <c:pt idx="104">
                  <c:v>12/04/2021 02:00</c:v>
                </c:pt>
                <c:pt idx="105">
                  <c:v>13/04/2021 02:00</c:v>
                </c:pt>
                <c:pt idx="106">
                  <c:v>14/04/2021 02:00</c:v>
                </c:pt>
                <c:pt idx="107">
                  <c:v>15/04/2021 02:00</c:v>
                </c:pt>
                <c:pt idx="108">
                  <c:v>16/04/2021 02:00</c:v>
                </c:pt>
                <c:pt idx="109">
                  <c:v>17/04/2021 02:00</c:v>
                </c:pt>
                <c:pt idx="110">
                  <c:v>18/04/2021 02:00</c:v>
                </c:pt>
                <c:pt idx="111">
                  <c:v>19/04/2021 02:00</c:v>
                </c:pt>
                <c:pt idx="112">
                  <c:v>20/04/2021 02:00</c:v>
                </c:pt>
                <c:pt idx="113">
                  <c:v>21/04/2021 02:00</c:v>
                </c:pt>
                <c:pt idx="114">
                  <c:v>22/04/2021 02:00</c:v>
                </c:pt>
                <c:pt idx="115">
                  <c:v>23/04/2021 02:00</c:v>
                </c:pt>
                <c:pt idx="116">
                  <c:v>24/04/2021 02:00</c:v>
                </c:pt>
                <c:pt idx="117">
                  <c:v>25/04/2021 02:00</c:v>
                </c:pt>
                <c:pt idx="118">
                  <c:v>26/04/2021 02:00</c:v>
                </c:pt>
                <c:pt idx="119">
                  <c:v>27/04/2021 02:00</c:v>
                </c:pt>
                <c:pt idx="120">
                  <c:v>28/04/2021 02:00</c:v>
                </c:pt>
                <c:pt idx="121">
                  <c:v>29/04/2021 02:00</c:v>
                </c:pt>
                <c:pt idx="122">
                  <c:v>30/04/2021 02:00</c:v>
                </c:pt>
                <c:pt idx="123">
                  <c:v>01/05/2021 02:00</c:v>
                </c:pt>
                <c:pt idx="124">
                  <c:v>02/05/2021 02:00</c:v>
                </c:pt>
                <c:pt idx="125">
                  <c:v>03/05/2021 02:00</c:v>
                </c:pt>
                <c:pt idx="126">
                  <c:v>04/05/2021 02:00</c:v>
                </c:pt>
                <c:pt idx="127">
                  <c:v>05/05/2021 02:00</c:v>
                </c:pt>
                <c:pt idx="128">
                  <c:v>06/05/2021 02:00</c:v>
                </c:pt>
                <c:pt idx="129">
                  <c:v>07/05/2021 02:00</c:v>
                </c:pt>
                <c:pt idx="130">
                  <c:v>08/05/2021 02:00</c:v>
                </c:pt>
                <c:pt idx="131">
                  <c:v>09/05/2021 02:00</c:v>
                </c:pt>
                <c:pt idx="132">
                  <c:v>10/05/2021 02:00</c:v>
                </c:pt>
                <c:pt idx="133">
                  <c:v>11/05/2021 02:00</c:v>
                </c:pt>
                <c:pt idx="134">
                  <c:v>12/05/2021 02:00</c:v>
                </c:pt>
                <c:pt idx="135">
                  <c:v>13/05/2021 02:00</c:v>
                </c:pt>
              </c:strCache>
            </c:strRef>
          </c:xVal>
          <c:yVal>
            <c:numRef>
              <c:f>Hydraulic!$C$3:$C$138</c:f>
              <c:numCache>
                <c:formatCode>0.0000</c:formatCode>
                <c:ptCount val="136"/>
                <c:pt idx="0" formatCode="General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-34.889400000000002</c:v>
                </c:pt>
                <c:pt idx="28">
                  <c:v>-34.889400000000002</c:v>
                </c:pt>
                <c:pt idx="29">
                  <c:v>-34.889400000000002</c:v>
                </c:pt>
                <c:pt idx="30">
                  <c:v>-34.889400000000002</c:v>
                </c:pt>
                <c:pt idx="31">
                  <c:v>-34.889400000000002</c:v>
                </c:pt>
                <c:pt idx="32">
                  <c:v>-34.889400000000002</c:v>
                </c:pt>
                <c:pt idx="33">
                  <c:v>-34.889400000000002</c:v>
                </c:pt>
                <c:pt idx="34">
                  <c:v>-34.889400000000002</c:v>
                </c:pt>
                <c:pt idx="35">
                  <c:v>-34.889400000000002</c:v>
                </c:pt>
                <c:pt idx="36">
                  <c:v>-34.889400000000002</c:v>
                </c:pt>
                <c:pt idx="37">
                  <c:v>-34.889400000000002</c:v>
                </c:pt>
                <c:pt idx="38">
                  <c:v>-34.889400000000002</c:v>
                </c:pt>
                <c:pt idx="39">
                  <c:v>-34.889400000000002</c:v>
                </c:pt>
                <c:pt idx="40">
                  <c:v>-34.889400000000002</c:v>
                </c:pt>
                <c:pt idx="41">
                  <c:v>-34.889400000000002</c:v>
                </c:pt>
                <c:pt idx="42">
                  <c:v>-34.889400000000002</c:v>
                </c:pt>
                <c:pt idx="43">
                  <c:v>-34.889400000000002</c:v>
                </c:pt>
                <c:pt idx="44">
                  <c:v>-34.889400000000002</c:v>
                </c:pt>
                <c:pt idx="45">
                  <c:v>-34.889400000000002</c:v>
                </c:pt>
                <c:pt idx="46">
                  <c:v>-34.889400000000002</c:v>
                </c:pt>
                <c:pt idx="47">
                  <c:v>-34.889400000000002</c:v>
                </c:pt>
                <c:pt idx="48">
                  <c:v>-34.889400000000002</c:v>
                </c:pt>
                <c:pt idx="49">
                  <c:v>-34.889400000000002</c:v>
                </c:pt>
                <c:pt idx="50">
                  <c:v>-34.889400000000002</c:v>
                </c:pt>
                <c:pt idx="51">
                  <c:v>-34.889400000000002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-34.889400000000002</c:v>
                </c:pt>
                <c:pt idx="79">
                  <c:v>-34.889400000000002</c:v>
                </c:pt>
                <c:pt idx="80">
                  <c:v>-34.889400000000002</c:v>
                </c:pt>
                <c:pt idx="81">
                  <c:v>-34.889400000000002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-50</c:v>
                </c:pt>
                <c:pt idx="96">
                  <c:v>-50</c:v>
                </c:pt>
                <c:pt idx="97">
                  <c:v>-50</c:v>
                </c:pt>
                <c:pt idx="98">
                  <c:v>-50</c:v>
                </c:pt>
                <c:pt idx="99">
                  <c:v>-50</c:v>
                </c:pt>
                <c:pt idx="100">
                  <c:v>-34.889400000000002</c:v>
                </c:pt>
                <c:pt idx="101">
                  <c:v>-34.889400000000002</c:v>
                </c:pt>
                <c:pt idx="102">
                  <c:v>-34.889400000000002</c:v>
                </c:pt>
                <c:pt idx="103">
                  <c:v>-34.889400000000002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-34.889400000000002</c:v>
                </c:pt>
                <c:pt idx="113">
                  <c:v>-34.889400000000002</c:v>
                </c:pt>
                <c:pt idx="114">
                  <c:v>-34.889400000000002</c:v>
                </c:pt>
                <c:pt idx="115">
                  <c:v>-34.889400000000002</c:v>
                </c:pt>
                <c:pt idx="116">
                  <c:v>-34.889400000000002</c:v>
                </c:pt>
                <c:pt idx="117">
                  <c:v>-34.889400000000002</c:v>
                </c:pt>
                <c:pt idx="118">
                  <c:v>-34.889400000000002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-34.889400000000002</c:v>
                </c:pt>
                <c:pt idx="128">
                  <c:v>-34.889400000000002</c:v>
                </c:pt>
                <c:pt idx="129">
                  <c:v>-34.889400000000002</c:v>
                </c:pt>
                <c:pt idx="130">
                  <c:v>-34.889400000000002</c:v>
                </c:pt>
                <c:pt idx="131">
                  <c:v>-34.889400000000002</c:v>
                </c:pt>
                <c:pt idx="132">
                  <c:v>-34.889400000000002</c:v>
                </c:pt>
                <c:pt idx="133">
                  <c:v>-34.889400000000002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1-483D-BCDC-6CF0FA6295A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Hydraulic!$A$3:$A$138</c:f>
              <c:strCache>
                <c:ptCount val="136"/>
                <c:pt idx="0">
                  <c:v>Idx</c:v>
                </c:pt>
                <c:pt idx="1">
                  <c:v>01/01/2021 00:00</c:v>
                </c:pt>
                <c:pt idx="2">
                  <c:v>01/01/2021 01:00</c:v>
                </c:pt>
                <c:pt idx="3">
                  <c:v>01/01/2021 02:00</c:v>
                </c:pt>
                <c:pt idx="4">
                  <c:v>02/01/2021 02:00</c:v>
                </c:pt>
                <c:pt idx="5">
                  <c:v>03/01/2021 02:00</c:v>
                </c:pt>
                <c:pt idx="6">
                  <c:v>04/01/2021 02:00</c:v>
                </c:pt>
                <c:pt idx="7">
                  <c:v>05/01/2021 02:00</c:v>
                </c:pt>
                <c:pt idx="8">
                  <c:v>06/01/2021 02:00</c:v>
                </c:pt>
                <c:pt idx="9">
                  <c:v>07/01/2021 02:00</c:v>
                </c:pt>
                <c:pt idx="10">
                  <c:v>08/01/2021 02:00</c:v>
                </c:pt>
                <c:pt idx="11">
                  <c:v>09/01/2021 02:00</c:v>
                </c:pt>
                <c:pt idx="12">
                  <c:v>10/01/2021 02:00</c:v>
                </c:pt>
                <c:pt idx="13">
                  <c:v>11/01/2021 02:00</c:v>
                </c:pt>
                <c:pt idx="14">
                  <c:v>12/01/2021 02:00</c:v>
                </c:pt>
                <c:pt idx="15">
                  <c:v>13/01/2021 02:00</c:v>
                </c:pt>
                <c:pt idx="16">
                  <c:v>14/01/2021 02:00</c:v>
                </c:pt>
                <c:pt idx="17">
                  <c:v>15/01/2021 02:00</c:v>
                </c:pt>
                <c:pt idx="18">
                  <c:v>16/01/2021 02:00</c:v>
                </c:pt>
                <c:pt idx="19">
                  <c:v>17/01/2021 02:00</c:v>
                </c:pt>
                <c:pt idx="20">
                  <c:v>18/01/2021 02:00</c:v>
                </c:pt>
                <c:pt idx="21">
                  <c:v>19/01/2021 02:00</c:v>
                </c:pt>
                <c:pt idx="22">
                  <c:v>20/01/2021 02:00</c:v>
                </c:pt>
                <c:pt idx="23">
                  <c:v>21/01/2021 02:00</c:v>
                </c:pt>
                <c:pt idx="24">
                  <c:v>22/01/2021 02:00</c:v>
                </c:pt>
                <c:pt idx="25">
                  <c:v>23/01/2021 02:00</c:v>
                </c:pt>
                <c:pt idx="26">
                  <c:v>24/01/2021 02:00</c:v>
                </c:pt>
                <c:pt idx="27">
                  <c:v>25/01/2021 02:00</c:v>
                </c:pt>
                <c:pt idx="28">
                  <c:v>26/01/2021 02:00</c:v>
                </c:pt>
                <c:pt idx="29">
                  <c:v>27/01/2021 02:00</c:v>
                </c:pt>
                <c:pt idx="30">
                  <c:v>28/01/2021 02:00</c:v>
                </c:pt>
                <c:pt idx="31">
                  <c:v>29/01/2021 02:00</c:v>
                </c:pt>
                <c:pt idx="32">
                  <c:v>30/01/2021 02:00</c:v>
                </c:pt>
                <c:pt idx="33">
                  <c:v>31/01/2021 02:00</c:v>
                </c:pt>
                <c:pt idx="34">
                  <c:v>01/02/2021 02:00</c:v>
                </c:pt>
                <c:pt idx="35">
                  <c:v>02/02/2021 02:00</c:v>
                </c:pt>
                <c:pt idx="36">
                  <c:v>03/02/2021 02:00</c:v>
                </c:pt>
                <c:pt idx="37">
                  <c:v>04/02/2021 02:00</c:v>
                </c:pt>
                <c:pt idx="38">
                  <c:v>05/02/2021 02:00</c:v>
                </c:pt>
                <c:pt idx="39">
                  <c:v>06/02/2021 02:00</c:v>
                </c:pt>
                <c:pt idx="40">
                  <c:v>07/02/2021 02:00</c:v>
                </c:pt>
                <c:pt idx="41">
                  <c:v>08/02/2021 02:00</c:v>
                </c:pt>
                <c:pt idx="42">
                  <c:v>09/02/2021 02:00</c:v>
                </c:pt>
                <c:pt idx="43">
                  <c:v>10/02/2021 02:00</c:v>
                </c:pt>
                <c:pt idx="44">
                  <c:v>11/02/2021 02:00</c:v>
                </c:pt>
                <c:pt idx="45">
                  <c:v>12/02/2021 02:00</c:v>
                </c:pt>
                <c:pt idx="46">
                  <c:v>13/02/2021 02:00</c:v>
                </c:pt>
                <c:pt idx="47">
                  <c:v>14/02/2021 02:00</c:v>
                </c:pt>
                <c:pt idx="48">
                  <c:v>15/02/2021 02:00</c:v>
                </c:pt>
                <c:pt idx="49">
                  <c:v>16/02/2021 02:00</c:v>
                </c:pt>
                <c:pt idx="50">
                  <c:v>17/02/2021 02:00</c:v>
                </c:pt>
                <c:pt idx="51">
                  <c:v>18/02/2021 02:00</c:v>
                </c:pt>
                <c:pt idx="52">
                  <c:v>19/02/2021 02:00</c:v>
                </c:pt>
                <c:pt idx="53">
                  <c:v>20/02/2021 02:00</c:v>
                </c:pt>
                <c:pt idx="54">
                  <c:v>21/02/2021 02:00</c:v>
                </c:pt>
                <c:pt idx="55">
                  <c:v>22/02/2021 02:00</c:v>
                </c:pt>
                <c:pt idx="56">
                  <c:v>23/02/2021 02:00</c:v>
                </c:pt>
                <c:pt idx="57">
                  <c:v>24/02/2021 02:00</c:v>
                </c:pt>
                <c:pt idx="58">
                  <c:v>25/02/2021 02:00</c:v>
                </c:pt>
                <c:pt idx="59">
                  <c:v>26/02/2021 02:00</c:v>
                </c:pt>
                <c:pt idx="60">
                  <c:v>27/02/2021 02:00</c:v>
                </c:pt>
                <c:pt idx="61">
                  <c:v>28/02/2021 02:00</c:v>
                </c:pt>
                <c:pt idx="62">
                  <c:v>01/03/2021 02:00</c:v>
                </c:pt>
                <c:pt idx="63">
                  <c:v>02/03/2021 02:00</c:v>
                </c:pt>
                <c:pt idx="64">
                  <c:v>03/03/2021 02:00</c:v>
                </c:pt>
                <c:pt idx="65">
                  <c:v>04/03/2021 02:00</c:v>
                </c:pt>
                <c:pt idx="66">
                  <c:v>05/03/2021 02:00</c:v>
                </c:pt>
                <c:pt idx="67">
                  <c:v>06/03/2021 02:00</c:v>
                </c:pt>
                <c:pt idx="68">
                  <c:v>07/03/2021 02:00</c:v>
                </c:pt>
                <c:pt idx="69">
                  <c:v>08/03/2021 02:00</c:v>
                </c:pt>
                <c:pt idx="70">
                  <c:v>09/03/2021 02:00</c:v>
                </c:pt>
                <c:pt idx="71">
                  <c:v>10/03/2021 02:00</c:v>
                </c:pt>
                <c:pt idx="72">
                  <c:v>11/03/2021 02:00</c:v>
                </c:pt>
                <c:pt idx="73">
                  <c:v>12/03/2021 02:00</c:v>
                </c:pt>
                <c:pt idx="74">
                  <c:v>13/03/2021 02:00</c:v>
                </c:pt>
                <c:pt idx="75">
                  <c:v>14/03/2021 02:00</c:v>
                </c:pt>
                <c:pt idx="76">
                  <c:v>15/03/2021 02:00</c:v>
                </c:pt>
                <c:pt idx="77">
                  <c:v>16/03/2021 02:00</c:v>
                </c:pt>
                <c:pt idx="78">
                  <c:v>17/03/2021 02:00</c:v>
                </c:pt>
                <c:pt idx="79">
                  <c:v>18/03/2021 02:00</c:v>
                </c:pt>
                <c:pt idx="80">
                  <c:v>19/03/2021 02:00</c:v>
                </c:pt>
                <c:pt idx="81">
                  <c:v>20/03/2021 02:00</c:v>
                </c:pt>
                <c:pt idx="82">
                  <c:v>21/03/2021 02:00</c:v>
                </c:pt>
                <c:pt idx="83">
                  <c:v>22/03/2021 02:00</c:v>
                </c:pt>
                <c:pt idx="84">
                  <c:v>23/03/2021 02:00</c:v>
                </c:pt>
                <c:pt idx="85">
                  <c:v>24/03/2021 02:00</c:v>
                </c:pt>
                <c:pt idx="86">
                  <c:v>25/03/2021 02:00</c:v>
                </c:pt>
                <c:pt idx="87">
                  <c:v>26/03/2021 02:00</c:v>
                </c:pt>
                <c:pt idx="88">
                  <c:v>27/03/2021 02:00</c:v>
                </c:pt>
                <c:pt idx="89">
                  <c:v>28/03/2021 02:00</c:v>
                </c:pt>
                <c:pt idx="90">
                  <c:v>29/03/2021 02:00</c:v>
                </c:pt>
                <c:pt idx="91">
                  <c:v>30/03/2021 02:00</c:v>
                </c:pt>
                <c:pt idx="92">
                  <c:v>31/03/2021 02:00</c:v>
                </c:pt>
                <c:pt idx="93">
                  <c:v>01/04/2021 02:00</c:v>
                </c:pt>
                <c:pt idx="94">
                  <c:v>02/04/2021 02:00</c:v>
                </c:pt>
                <c:pt idx="95">
                  <c:v>03/04/2021 02:00</c:v>
                </c:pt>
                <c:pt idx="96">
                  <c:v>04/04/2021 02:00</c:v>
                </c:pt>
                <c:pt idx="97">
                  <c:v>05/04/2021 02:00</c:v>
                </c:pt>
                <c:pt idx="98">
                  <c:v>06/04/2021 02:00</c:v>
                </c:pt>
                <c:pt idx="99">
                  <c:v>07/04/2021 02:00</c:v>
                </c:pt>
                <c:pt idx="100">
                  <c:v>08/04/2021 02:00</c:v>
                </c:pt>
                <c:pt idx="101">
                  <c:v>09/04/2021 02:00</c:v>
                </c:pt>
                <c:pt idx="102">
                  <c:v>10/04/2021 02:00</c:v>
                </c:pt>
                <c:pt idx="103">
                  <c:v>11/04/2021 02:00</c:v>
                </c:pt>
                <c:pt idx="104">
                  <c:v>12/04/2021 02:00</c:v>
                </c:pt>
                <c:pt idx="105">
                  <c:v>13/04/2021 02:00</c:v>
                </c:pt>
                <c:pt idx="106">
                  <c:v>14/04/2021 02:00</c:v>
                </c:pt>
                <c:pt idx="107">
                  <c:v>15/04/2021 02:00</c:v>
                </c:pt>
                <c:pt idx="108">
                  <c:v>16/04/2021 02:00</c:v>
                </c:pt>
                <c:pt idx="109">
                  <c:v>17/04/2021 02:00</c:v>
                </c:pt>
                <c:pt idx="110">
                  <c:v>18/04/2021 02:00</c:v>
                </c:pt>
                <c:pt idx="111">
                  <c:v>19/04/2021 02:00</c:v>
                </c:pt>
                <c:pt idx="112">
                  <c:v>20/04/2021 02:00</c:v>
                </c:pt>
                <c:pt idx="113">
                  <c:v>21/04/2021 02:00</c:v>
                </c:pt>
                <c:pt idx="114">
                  <c:v>22/04/2021 02:00</c:v>
                </c:pt>
                <c:pt idx="115">
                  <c:v>23/04/2021 02:00</c:v>
                </c:pt>
                <c:pt idx="116">
                  <c:v>24/04/2021 02:00</c:v>
                </c:pt>
                <c:pt idx="117">
                  <c:v>25/04/2021 02:00</c:v>
                </c:pt>
                <c:pt idx="118">
                  <c:v>26/04/2021 02:00</c:v>
                </c:pt>
                <c:pt idx="119">
                  <c:v>27/04/2021 02:00</c:v>
                </c:pt>
                <c:pt idx="120">
                  <c:v>28/04/2021 02:00</c:v>
                </c:pt>
                <c:pt idx="121">
                  <c:v>29/04/2021 02:00</c:v>
                </c:pt>
                <c:pt idx="122">
                  <c:v>30/04/2021 02:00</c:v>
                </c:pt>
                <c:pt idx="123">
                  <c:v>01/05/2021 02:00</c:v>
                </c:pt>
                <c:pt idx="124">
                  <c:v>02/05/2021 02:00</c:v>
                </c:pt>
                <c:pt idx="125">
                  <c:v>03/05/2021 02:00</c:v>
                </c:pt>
                <c:pt idx="126">
                  <c:v>04/05/2021 02:00</c:v>
                </c:pt>
                <c:pt idx="127">
                  <c:v>05/05/2021 02:00</c:v>
                </c:pt>
                <c:pt idx="128">
                  <c:v>06/05/2021 02:00</c:v>
                </c:pt>
                <c:pt idx="129">
                  <c:v>07/05/2021 02:00</c:v>
                </c:pt>
                <c:pt idx="130">
                  <c:v>08/05/2021 02:00</c:v>
                </c:pt>
                <c:pt idx="131">
                  <c:v>09/05/2021 02:00</c:v>
                </c:pt>
                <c:pt idx="132">
                  <c:v>10/05/2021 02:00</c:v>
                </c:pt>
                <c:pt idx="133">
                  <c:v>11/05/2021 02:00</c:v>
                </c:pt>
                <c:pt idx="134">
                  <c:v>12/05/2021 02:00</c:v>
                </c:pt>
                <c:pt idx="135">
                  <c:v>13/05/2021 02:00</c:v>
                </c:pt>
              </c:strCache>
            </c:strRef>
          </c:xVal>
          <c:yVal>
            <c:numRef>
              <c:f>Hydraulic!$D$3:$D$138</c:f>
              <c:numCache>
                <c:formatCode>0.0000</c:formatCode>
                <c:ptCount val="136"/>
                <c:pt idx="0" formatCode="General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62.622</c:v>
                </c:pt>
                <c:pt idx="28">
                  <c:v>62.622</c:v>
                </c:pt>
                <c:pt idx="29">
                  <c:v>62.622</c:v>
                </c:pt>
                <c:pt idx="30">
                  <c:v>62.622</c:v>
                </c:pt>
                <c:pt idx="31">
                  <c:v>62.622</c:v>
                </c:pt>
                <c:pt idx="32">
                  <c:v>62.622</c:v>
                </c:pt>
                <c:pt idx="33">
                  <c:v>62.622</c:v>
                </c:pt>
                <c:pt idx="34">
                  <c:v>62.622</c:v>
                </c:pt>
                <c:pt idx="35">
                  <c:v>62.622</c:v>
                </c:pt>
                <c:pt idx="36">
                  <c:v>62.622</c:v>
                </c:pt>
                <c:pt idx="37">
                  <c:v>62.622</c:v>
                </c:pt>
                <c:pt idx="38">
                  <c:v>62.622</c:v>
                </c:pt>
                <c:pt idx="39">
                  <c:v>62.622</c:v>
                </c:pt>
                <c:pt idx="40">
                  <c:v>62.622</c:v>
                </c:pt>
                <c:pt idx="41">
                  <c:v>31.311</c:v>
                </c:pt>
                <c:pt idx="42">
                  <c:v>31.311</c:v>
                </c:pt>
                <c:pt idx="43">
                  <c:v>31.311</c:v>
                </c:pt>
                <c:pt idx="44">
                  <c:v>31.311</c:v>
                </c:pt>
                <c:pt idx="45">
                  <c:v>31.311</c:v>
                </c:pt>
                <c:pt idx="46">
                  <c:v>31.311</c:v>
                </c:pt>
                <c:pt idx="47">
                  <c:v>31.311</c:v>
                </c:pt>
                <c:pt idx="48">
                  <c:v>31.311</c:v>
                </c:pt>
                <c:pt idx="49">
                  <c:v>31.311</c:v>
                </c:pt>
                <c:pt idx="50">
                  <c:v>31.311</c:v>
                </c:pt>
                <c:pt idx="51">
                  <c:v>31.311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62.622</c:v>
                </c:pt>
                <c:pt idx="79">
                  <c:v>62.622</c:v>
                </c:pt>
                <c:pt idx="80">
                  <c:v>62.622</c:v>
                </c:pt>
                <c:pt idx="81">
                  <c:v>62.622</c:v>
                </c:pt>
                <c:pt idx="82">
                  <c:v>62.622</c:v>
                </c:pt>
                <c:pt idx="83">
                  <c:v>62.622</c:v>
                </c:pt>
                <c:pt idx="84">
                  <c:v>62.622</c:v>
                </c:pt>
                <c:pt idx="85">
                  <c:v>62.622</c:v>
                </c:pt>
                <c:pt idx="86">
                  <c:v>62.622</c:v>
                </c:pt>
                <c:pt idx="87">
                  <c:v>62.622</c:v>
                </c:pt>
                <c:pt idx="88">
                  <c:v>62.622</c:v>
                </c:pt>
                <c:pt idx="89">
                  <c:v>62.622</c:v>
                </c:pt>
                <c:pt idx="90">
                  <c:v>62.622</c:v>
                </c:pt>
                <c:pt idx="91">
                  <c:v>62.622</c:v>
                </c:pt>
                <c:pt idx="92">
                  <c:v>31.311</c:v>
                </c:pt>
                <c:pt idx="93">
                  <c:v>31.311</c:v>
                </c:pt>
                <c:pt idx="94">
                  <c:v>31.311</c:v>
                </c:pt>
                <c:pt idx="95">
                  <c:v>31.311</c:v>
                </c:pt>
                <c:pt idx="96">
                  <c:v>31.311</c:v>
                </c:pt>
                <c:pt idx="97">
                  <c:v>31.311</c:v>
                </c:pt>
                <c:pt idx="98">
                  <c:v>31.311</c:v>
                </c:pt>
                <c:pt idx="99">
                  <c:v>31.311</c:v>
                </c:pt>
                <c:pt idx="100">
                  <c:v>31.311</c:v>
                </c:pt>
                <c:pt idx="101">
                  <c:v>31.311</c:v>
                </c:pt>
                <c:pt idx="102">
                  <c:v>31.311</c:v>
                </c:pt>
                <c:pt idx="103">
                  <c:v>31.311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31.311</c:v>
                </c:pt>
                <c:pt idx="113">
                  <c:v>31.311</c:v>
                </c:pt>
                <c:pt idx="114">
                  <c:v>31.311</c:v>
                </c:pt>
                <c:pt idx="115">
                  <c:v>31.311</c:v>
                </c:pt>
                <c:pt idx="116">
                  <c:v>31.311</c:v>
                </c:pt>
                <c:pt idx="117">
                  <c:v>31.311</c:v>
                </c:pt>
                <c:pt idx="118">
                  <c:v>31.311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31.311</c:v>
                </c:pt>
                <c:pt idx="128">
                  <c:v>31.311</c:v>
                </c:pt>
                <c:pt idx="129">
                  <c:v>31.311</c:v>
                </c:pt>
                <c:pt idx="130">
                  <c:v>31.311</c:v>
                </c:pt>
                <c:pt idx="131">
                  <c:v>31.311</c:v>
                </c:pt>
                <c:pt idx="132">
                  <c:v>31.311</c:v>
                </c:pt>
                <c:pt idx="133">
                  <c:v>31.311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1-483D-BCDC-6CF0FA6295A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Hydraulic!$A$3:$A$138</c:f>
              <c:strCache>
                <c:ptCount val="136"/>
                <c:pt idx="0">
                  <c:v>Idx</c:v>
                </c:pt>
                <c:pt idx="1">
                  <c:v>01/01/2021 00:00</c:v>
                </c:pt>
                <c:pt idx="2">
                  <c:v>01/01/2021 01:00</c:v>
                </c:pt>
                <c:pt idx="3">
                  <c:v>01/01/2021 02:00</c:v>
                </c:pt>
                <c:pt idx="4">
                  <c:v>02/01/2021 02:00</c:v>
                </c:pt>
                <c:pt idx="5">
                  <c:v>03/01/2021 02:00</c:v>
                </c:pt>
                <c:pt idx="6">
                  <c:v>04/01/2021 02:00</c:v>
                </c:pt>
                <c:pt idx="7">
                  <c:v>05/01/2021 02:00</c:v>
                </c:pt>
                <c:pt idx="8">
                  <c:v>06/01/2021 02:00</c:v>
                </c:pt>
                <c:pt idx="9">
                  <c:v>07/01/2021 02:00</c:v>
                </c:pt>
                <c:pt idx="10">
                  <c:v>08/01/2021 02:00</c:v>
                </c:pt>
                <c:pt idx="11">
                  <c:v>09/01/2021 02:00</c:v>
                </c:pt>
                <c:pt idx="12">
                  <c:v>10/01/2021 02:00</c:v>
                </c:pt>
                <c:pt idx="13">
                  <c:v>11/01/2021 02:00</c:v>
                </c:pt>
                <c:pt idx="14">
                  <c:v>12/01/2021 02:00</c:v>
                </c:pt>
                <c:pt idx="15">
                  <c:v>13/01/2021 02:00</c:v>
                </c:pt>
                <c:pt idx="16">
                  <c:v>14/01/2021 02:00</c:v>
                </c:pt>
                <c:pt idx="17">
                  <c:v>15/01/2021 02:00</c:v>
                </c:pt>
                <c:pt idx="18">
                  <c:v>16/01/2021 02:00</c:v>
                </c:pt>
                <c:pt idx="19">
                  <c:v>17/01/2021 02:00</c:v>
                </c:pt>
                <c:pt idx="20">
                  <c:v>18/01/2021 02:00</c:v>
                </c:pt>
                <c:pt idx="21">
                  <c:v>19/01/2021 02:00</c:v>
                </c:pt>
                <c:pt idx="22">
                  <c:v>20/01/2021 02:00</c:v>
                </c:pt>
                <c:pt idx="23">
                  <c:v>21/01/2021 02:00</c:v>
                </c:pt>
                <c:pt idx="24">
                  <c:v>22/01/2021 02:00</c:v>
                </c:pt>
                <c:pt idx="25">
                  <c:v>23/01/2021 02:00</c:v>
                </c:pt>
                <c:pt idx="26">
                  <c:v>24/01/2021 02:00</c:v>
                </c:pt>
                <c:pt idx="27">
                  <c:v>25/01/2021 02:00</c:v>
                </c:pt>
                <c:pt idx="28">
                  <c:v>26/01/2021 02:00</c:v>
                </c:pt>
                <c:pt idx="29">
                  <c:v>27/01/2021 02:00</c:v>
                </c:pt>
                <c:pt idx="30">
                  <c:v>28/01/2021 02:00</c:v>
                </c:pt>
                <c:pt idx="31">
                  <c:v>29/01/2021 02:00</c:v>
                </c:pt>
                <c:pt idx="32">
                  <c:v>30/01/2021 02:00</c:v>
                </c:pt>
                <c:pt idx="33">
                  <c:v>31/01/2021 02:00</c:v>
                </c:pt>
                <c:pt idx="34">
                  <c:v>01/02/2021 02:00</c:v>
                </c:pt>
                <c:pt idx="35">
                  <c:v>02/02/2021 02:00</c:v>
                </c:pt>
                <c:pt idx="36">
                  <c:v>03/02/2021 02:00</c:v>
                </c:pt>
                <c:pt idx="37">
                  <c:v>04/02/2021 02:00</c:v>
                </c:pt>
                <c:pt idx="38">
                  <c:v>05/02/2021 02:00</c:v>
                </c:pt>
                <c:pt idx="39">
                  <c:v>06/02/2021 02:00</c:v>
                </c:pt>
                <c:pt idx="40">
                  <c:v>07/02/2021 02:00</c:v>
                </c:pt>
                <c:pt idx="41">
                  <c:v>08/02/2021 02:00</c:v>
                </c:pt>
                <c:pt idx="42">
                  <c:v>09/02/2021 02:00</c:v>
                </c:pt>
                <c:pt idx="43">
                  <c:v>10/02/2021 02:00</c:v>
                </c:pt>
                <c:pt idx="44">
                  <c:v>11/02/2021 02:00</c:v>
                </c:pt>
                <c:pt idx="45">
                  <c:v>12/02/2021 02:00</c:v>
                </c:pt>
                <c:pt idx="46">
                  <c:v>13/02/2021 02:00</c:v>
                </c:pt>
                <c:pt idx="47">
                  <c:v>14/02/2021 02:00</c:v>
                </c:pt>
                <c:pt idx="48">
                  <c:v>15/02/2021 02:00</c:v>
                </c:pt>
                <c:pt idx="49">
                  <c:v>16/02/2021 02:00</c:v>
                </c:pt>
                <c:pt idx="50">
                  <c:v>17/02/2021 02:00</c:v>
                </c:pt>
                <c:pt idx="51">
                  <c:v>18/02/2021 02:00</c:v>
                </c:pt>
                <c:pt idx="52">
                  <c:v>19/02/2021 02:00</c:v>
                </c:pt>
                <c:pt idx="53">
                  <c:v>20/02/2021 02:00</c:v>
                </c:pt>
                <c:pt idx="54">
                  <c:v>21/02/2021 02:00</c:v>
                </c:pt>
                <c:pt idx="55">
                  <c:v>22/02/2021 02:00</c:v>
                </c:pt>
                <c:pt idx="56">
                  <c:v>23/02/2021 02:00</c:v>
                </c:pt>
                <c:pt idx="57">
                  <c:v>24/02/2021 02:00</c:v>
                </c:pt>
                <c:pt idx="58">
                  <c:v>25/02/2021 02:00</c:v>
                </c:pt>
                <c:pt idx="59">
                  <c:v>26/02/2021 02:00</c:v>
                </c:pt>
                <c:pt idx="60">
                  <c:v>27/02/2021 02:00</c:v>
                </c:pt>
                <c:pt idx="61">
                  <c:v>28/02/2021 02:00</c:v>
                </c:pt>
                <c:pt idx="62">
                  <c:v>01/03/2021 02:00</c:v>
                </c:pt>
                <c:pt idx="63">
                  <c:v>02/03/2021 02:00</c:v>
                </c:pt>
                <c:pt idx="64">
                  <c:v>03/03/2021 02:00</c:v>
                </c:pt>
                <c:pt idx="65">
                  <c:v>04/03/2021 02:00</c:v>
                </c:pt>
                <c:pt idx="66">
                  <c:v>05/03/2021 02:00</c:v>
                </c:pt>
                <c:pt idx="67">
                  <c:v>06/03/2021 02:00</c:v>
                </c:pt>
                <c:pt idx="68">
                  <c:v>07/03/2021 02:00</c:v>
                </c:pt>
                <c:pt idx="69">
                  <c:v>08/03/2021 02:00</c:v>
                </c:pt>
                <c:pt idx="70">
                  <c:v>09/03/2021 02:00</c:v>
                </c:pt>
                <c:pt idx="71">
                  <c:v>10/03/2021 02:00</c:v>
                </c:pt>
                <c:pt idx="72">
                  <c:v>11/03/2021 02:00</c:v>
                </c:pt>
                <c:pt idx="73">
                  <c:v>12/03/2021 02:00</c:v>
                </c:pt>
                <c:pt idx="74">
                  <c:v>13/03/2021 02:00</c:v>
                </c:pt>
                <c:pt idx="75">
                  <c:v>14/03/2021 02:00</c:v>
                </c:pt>
                <c:pt idx="76">
                  <c:v>15/03/2021 02:00</c:v>
                </c:pt>
                <c:pt idx="77">
                  <c:v>16/03/2021 02:00</c:v>
                </c:pt>
                <c:pt idx="78">
                  <c:v>17/03/2021 02:00</c:v>
                </c:pt>
                <c:pt idx="79">
                  <c:v>18/03/2021 02:00</c:v>
                </c:pt>
                <c:pt idx="80">
                  <c:v>19/03/2021 02:00</c:v>
                </c:pt>
                <c:pt idx="81">
                  <c:v>20/03/2021 02:00</c:v>
                </c:pt>
                <c:pt idx="82">
                  <c:v>21/03/2021 02:00</c:v>
                </c:pt>
                <c:pt idx="83">
                  <c:v>22/03/2021 02:00</c:v>
                </c:pt>
                <c:pt idx="84">
                  <c:v>23/03/2021 02:00</c:v>
                </c:pt>
                <c:pt idx="85">
                  <c:v>24/03/2021 02:00</c:v>
                </c:pt>
                <c:pt idx="86">
                  <c:v>25/03/2021 02:00</c:v>
                </c:pt>
                <c:pt idx="87">
                  <c:v>26/03/2021 02:00</c:v>
                </c:pt>
                <c:pt idx="88">
                  <c:v>27/03/2021 02:00</c:v>
                </c:pt>
                <c:pt idx="89">
                  <c:v>28/03/2021 02:00</c:v>
                </c:pt>
                <c:pt idx="90">
                  <c:v>29/03/2021 02:00</c:v>
                </c:pt>
                <c:pt idx="91">
                  <c:v>30/03/2021 02:00</c:v>
                </c:pt>
                <c:pt idx="92">
                  <c:v>31/03/2021 02:00</c:v>
                </c:pt>
                <c:pt idx="93">
                  <c:v>01/04/2021 02:00</c:v>
                </c:pt>
                <c:pt idx="94">
                  <c:v>02/04/2021 02:00</c:v>
                </c:pt>
                <c:pt idx="95">
                  <c:v>03/04/2021 02:00</c:v>
                </c:pt>
                <c:pt idx="96">
                  <c:v>04/04/2021 02:00</c:v>
                </c:pt>
                <c:pt idx="97">
                  <c:v>05/04/2021 02:00</c:v>
                </c:pt>
                <c:pt idx="98">
                  <c:v>06/04/2021 02:00</c:v>
                </c:pt>
                <c:pt idx="99">
                  <c:v>07/04/2021 02:00</c:v>
                </c:pt>
                <c:pt idx="100">
                  <c:v>08/04/2021 02:00</c:v>
                </c:pt>
                <c:pt idx="101">
                  <c:v>09/04/2021 02:00</c:v>
                </c:pt>
                <c:pt idx="102">
                  <c:v>10/04/2021 02:00</c:v>
                </c:pt>
                <c:pt idx="103">
                  <c:v>11/04/2021 02:00</c:v>
                </c:pt>
                <c:pt idx="104">
                  <c:v>12/04/2021 02:00</c:v>
                </c:pt>
                <c:pt idx="105">
                  <c:v>13/04/2021 02:00</c:v>
                </c:pt>
                <c:pt idx="106">
                  <c:v>14/04/2021 02:00</c:v>
                </c:pt>
                <c:pt idx="107">
                  <c:v>15/04/2021 02:00</c:v>
                </c:pt>
                <c:pt idx="108">
                  <c:v>16/04/2021 02:00</c:v>
                </c:pt>
                <c:pt idx="109">
                  <c:v>17/04/2021 02:00</c:v>
                </c:pt>
                <c:pt idx="110">
                  <c:v>18/04/2021 02:00</c:v>
                </c:pt>
                <c:pt idx="111">
                  <c:v>19/04/2021 02:00</c:v>
                </c:pt>
                <c:pt idx="112">
                  <c:v>20/04/2021 02:00</c:v>
                </c:pt>
                <c:pt idx="113">
                  <c:v>21/04/2021 02:00</c:v>
                </c:pt>
                <c:pt idx="114">
                  <c:v>22/04/2021 02:00</c:v>
                </c:pt>
                <c:pt idx="115">
                  <c:v>23/04/2021 02:00</c:v>
                </c:pt>
                <c:pt idx="116">
                  <c:v>24/04/2021 02:00</c:v>
                </c:pt>
                <c:pt idx="117">
                  <c:v>25/04/2021 02:00</c:v>
                </c:pt>
                <c:pt idx="118">
                  <c:v>26/04/2021 02:00</c:v>
                </c:pt>
                <c:pt idx="119">
                  <c:v>27/04/2021 02:00</c:v>
                </c:pt>
                <c:pt idx="120">
                  <c:v>28/04/2021 02:00</c:v>
                </c:pt>
                <c:pt idx="121">
                  <c:v>29/04/2021 02:00</c:v>
                </c:pt>
                <c:pt idx="122">
                  <c:v>30/04/2021 02:00</c:v>
                </c:pt>
                <c:pt idx="123">
                  <c:v>01/05/2021 02:00</c:v>
                </c:pt>
                <c:pt idx="124">
                  <c:v>02/05/2021 02:00</c:v>
                </c:pt>
                <c:pt idx="125">
                  <c:v>03/05/2021 02:00</c:v>
                </c:pt>
                <c:pt idx="126">
                  <c:v>04/05/2021 02:00</c:v>
                </c:pt>
                <c:pt idx="127">
                  <c:v>05/05/2021 02:00</c:v>
                </c:pt>
                <c:pt idx="128">
                  <c:v>06/05/2021 02:00</c:v>
                </c:pt>
                <c:pt idx="129">
                  <c:v>07/05/2021 02:00</c:v>
                </c:pt>
                <c:pt idx="130">
                  <c:v>08/05/2021 02:00</c:v>
                </c:pt>
                <c:pt idx="131">
                  <c:v>09/05/2021 02:00</c:v>
                </c:pt>
                <c:pt idx="132">
                  <c:v>10/05/2021 02:00</c:v>
                </c:pt>
                <c:pt idx="133">
                  <c:v>11/05/2021 02:00</c:v>
                </c:pt>
                <c:pt idx="134">
                  <c:v>12/05/2021 02:00</c:v>
                </c:pt>
                <c:pt idx="135">
                  <c:v>13/05/2021 02:00</c:v>
                </c:pt>
              </c:strCache>
            </c:strRef>
          </c:xVal>
          <c:yVal>
            <c:numRef>
              <c:f>Hydraulic!$E$3:$E$138</c:f>
              <c:numCache>
                <c:formatCode>0.0000</c:formatCode>
                <c:ptCount val="136"/>
                <c:pt idx="0" formatCode="General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12.5244</c:v>
                </c:pt>
                <c:pt idx="28">
                  <c:v>12.5244</c:v>
                </c:pt>
                <c:pt idx="29">
                  <c:v>12.5244</c:v>
                </c:pt>
                <c:pt idx="30">
                  <c:v>12.5244</c:v>
                </c:pt>
                <c:pt idx="31">
                  <c:v>12.5244</c:v>
                </c:pt>
                <c:pt idx="32">
                  <c:v>12.5244</c:v>
                </c:pt>
                <c:pt idx="33">
                  <c:v>12.5244</c:v>
                </c:pt>
                <c:pt idx="34">
                  <c:v>12.5244</c:v>
                </c:pt>
                <c:pt idx="35">
                  <c:v>12.5244</c:v>
                </c:pt>
                <c:pt idx="36">
                  <c:v>12.5244</c:v>
                </c:pt>
                <c:pt idx="37">
                  <c:v>12.5244</c:v>
                </c:pt>
                <c:pt idx="38">
                  <c:v>12.5244</c:v>
                </c:pt>
                <c:pt idx="39">
                  <c:v>12.5244</c:v>
                </c:pt>
                <c:pt idx="40">
                  <c:v>12.5244</c:v>
                </c:pt>
                <c:pt idx="41">
                  <c:v>25.0488</c:v>
                </c:pt>
                <c:pt idx="42">
                  <c:v>25.0488</c:v>
                </c:pt>
                <c:pt idx="43">
                  <c:v>25.0488</c:v>
                </c:pt>
                <c:pt idx="44">
                  <c:v>25.0488</c:v>
                </c:pt>
                <c:pt idx="45">
                  <c:v>25.0488</c:v>
                </c:pt>
                <c:pt idx="46">
                  <c:v>25.0488</c:v>
                </c:pt>
                <c:pt idx="47">
                  <c:v>25.0488</c:v>
                </c:pt>
                <c:pt idx="48">
                  <c:v>25.0488</c:v>
                </c:pt>
                <c:pt idx="49">
                  <c:v>25.0488</c:v>
                </c:pt>
                <c:pt idx="50">
                  <c:v>25.0488</c:v>
                </c:pt>
                <c:pt idx="51">
                  <c:v>25.0488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12.5244</c:v>
                </c:pt>
                <c:pt idx="79">
                  <c:v>12.5244</c:v>
                </c:pt>
                <c:pt idx="80">
                  <c:v>12.5244</c:v>
                </c:pt>
                <c:pt idx="81">
                  <c:v>12.5244</c:v>
                </c:pt>
                <c:pt idx="82">
                  <c:v>12.5244</c:v>
                </c:pt>
                <c:pt idx="83">
                  <c:v>12.5244</c:v>
                </c:pt>
                <c:pt idx="84">
                  <c:v>12.5244</c:v>
                </c:pt>
                <c:pt idx="85">
                  <c:v>12.5244</c:v>
                </c:pt>
                <c:pt idx="86">
                  <c:v>12.5244</c:v>
                </c:pt>
                <c:pt idx="87">
                  <c:v>12.5244</c:v>
                </c:pt>
                <c:pt idx="88">
                  <c:v>12.5244</c:v>
                </c:pt>
                <c:pt idx="89">
                  <c:v>12.5244</c:v>
                </c:pt>
                <c:pt idx="90">
                  <c:v>12.5244</c:v>
                </c:pt>
                <c:pt idx="91">
                  <c:v>12.5244</c:v>
                </c:pt>
                <c:pt idx="92">
                  <c:v>25.0488</c:v>
                </c:pt>
                <c:pt idx="93">
                  <c:v>25.0488</c:v>
                </c:pt>
                <c:pt idx="94">
                  <c:v>25.0488</c:v>
                </c:pt>
                <c:pt idx="95">
                  <c:v>25.0488</c:v>
                </c:pt>
                <c:pt idx="96">
                  <c:v>25.0488</c:v>
                </c:pt>
                <c:pt idx="97">
                  <c:v>25.0488</c:v>
                </c:pt>
                <c:pt idx="98">
                  <c:v>25.0488</c:v>
                </c:pt>
                <c:pt idx="99">
                  <c:v>25.0488</c:v>
                </c:pt>
                <c:pt idx="100">
                  <c:v>25.0488</c:v>
                </c:pt>
                <c:pt idx="101">
                  <c:v>25.0488</c:v>
                </c:pt>
                <c:pt idx="102">
                  <c:v>25.0488</c:v>
                </c:pt>
                <c:pt idx="103">
                  <c:v>25.0488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25.0488</c:v>
                </c:pt>
                <c:pt idx="113">
                  <c:v>25.0488</c:v>
                </c:pt>
                <c:pt idx="114">
                  <c:v>25.0488</c:v>
                </c:pt>
                <c:pt idx="115">
                  <c:v>25.0488</c:v>
                </c:pt>
                <c:pt idx="116">
                  <c:v>25.0488</c:v>
                </c:pt>
                <c:pt idx="117">
                  <c:v>25.0488</c:v>
                </c:pt>
                <c:pt idx="118">
                  <c:v>25.0488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25.0488</c:v>
                </c:pt>
                <c:pt idx="128">
                  <c:v>25.0488</c:v>
                </c:pt>
                <c:pt idx="129">
                  <c:v>25.0488</c:v>
                </c:pt>
                <c:pt idx="130">
                  <c:v>25.0488</c:v>
                </c:pt>
                <c:pt idx="131">
                  <c:v>25.0488</c:v>
                </c:pt>
                <c:pt idx="132">
                  <c:v>25.0488</c:v>
                </c:pt>
                <c:pt idx="133">
                  <c:v>25.0488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1-483D-BCDC-6CF0FA6295A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Hydraulic!$A$3:$A$138</c:f>
              <c:strCache>
                <c:ptCount val="136"/>
                <c:pt idx="0">
                  <c:v>Idx</c:v>
                </c:pt>
                <c:pt idx="1">
                  <c:v>01/01/2021 00:00</c:v>
                </c:pt>
                <c:pt idx="2">
                  <c:v>01/01/2021 01:00</c:v>
                </c:pt>
                <c:pt idx="3">
                  <c:v>01/01/2021 02:00</c:v>
                </c:pt>
                <c:pt idx="4">
                  <c:v>02/01/2021 02:00</c:v>
                </c:pt>
                <c:pt idx="5">
                  <c:v>03/01/2021 02:00</c:v>
                </c:pt>
                <c:pt idx="6">
                  <c:v>04/01/2021 02:00</c:v>
                </c:pt>
                <c:pt idx="7">
                  <c:v>05/01/2021 02:00</c:v>
                </c:pt>
                <c:pt idx="8">
                  <c:v>06/01/2021 02:00</c:v>
                </c:pt>
                <c:pt idx="9">
                  <c:v>07/01/2021 02:00</c:v>
                </c:pt>
                <c:pt idx="10">
                  <c:v>08/01/2021 02:00</c:v>
                </c:pt>
                <c:pt idx="11">
                  <c:v>09/01/2021 02:00</c:v>
                </c:pt>
                <c:pt idx="12">
                  <c:v>10/01/2021 02:00</c:v>
                </c:pt>
                <c:pt idx="13">
                  <c:v>11/01/2021 02:00</c:v>
                </c:pt>
                <c:pt idx="14">
                  <c:v>12/01/2021 02:00</c:v>
                </c:pt>
                <c:pt idx="15">
                  <c:v>13/01/2021 02:00</c:v>
                </c:pt>
                <c:pt idx="16">
                  <c:v>14/01/2021 02:00</c:v>
                </c:pt>
                <c:pt idx="17">
                  <c:v>15/01/2021 02:00</c:v>
                </c:pt>
                <c:pt idx="18">
                  <c:v>16/01/2021 02:00</c:v>
                </c:pt>
                <c:pt idx="19">
                  <c:v>17/01/2021 02:00</c:v>
                </c:pt>
                <c:pt idx="20">
                  <c:v>18/01/2021 02:00</c:v>
                </c:pt>
                <c:pt idx="21">
                  <c:v>19/01/2021 02:00</c:v>
                </c:pt>
                <c:pt idx="22">
                  <c:v>20/01/2021 02:00</c:v>
                </c:pt>
                <c:pt idx="23">
                  <c:v>21/01/2021 02:00</c:v>
                </c:pt>
                <c:pt idx="24">
                  <c:v>22/01/2021 02:00</c:v>
                </c:pt>
                <c:pt idx="25">
                  <c:v>23/01/2021 02:00</c:v>
                </c:pt>
                <c:pt idx="26">
                  <c:v>24/01/2021 02:00</c:v>
                </c:pt>
                <c:pt idx="27">
                  <c:v>25/01/2021 02:00</c:v>
                </c:pt>
                <c:pt idx="28">
                  <c:v>26/01/2021 02:00</c:v>
                </c:pt>
                <c:pt idx="29">
                  <c:v>27/01/2021 02:00</c:v>
                </c:pt>
                <c:pt idx="30">
                  <c:v>28/01/2021 02:00</c:v>
                </c:pt>
                <c:pt idx="31">
                  <c:v>29/01/2021 02:00</c:v>
                </c:pt>
                <c:pt idx="32">
                  <c:v>30/01/2021 02:00</c:v>
                </c:pt>
                <c:pt idx="33">
                  <c:v>31/01/2021 02:00</c:v>
                </c:pt>
                <c:pt idx="34">
                  <c:v>01/02/2021 02:00</c:v>
                </c:pt>
                <c:pt idx="35">
                  <c:v>02/02/2021 02:00</c:v>
                </c:pt>
                <c:pt idx="36">
                  <c:v>03/02/2021 02:00</c:v>
                </c:pt>
                <c:pt idx="37">
                  <c:v>04/02/2021 02:00</c:v>
                </c:pt>
                <c:pt idx="38">
                  <c:v>05/02/2021 02:00</c:v>
                </c:pt>
                <c:pt idx="39">
                  <c:v>06/02/2021 02:00</c:v>
                </c:pt>
                <c:pt idx="40">
                  <c:v>07/02/2021 02:00</c:v>
                </c:pt>
                <c:pt idx="41">
                  <c:v>08/02/2021 02:00</c:v>
                </c:pt>
                <c:pt idx="42">
                  <c:v>09/02/2021 02:00</c:v>
                </c:pt>
                <c:pt idx="43">
                  <c:v>10/02/2021 02:00</c:v>
                </c:pt>
                <c:pt idx="44">
                  <c:v>11/02/2021 02:00</c:v>
                </c:pt>
                <c:pt idx="45">
                  <c:v>12/02/2021 02:00</c:v>
                </c:pt>
                <c:pt idx="46">
                  <c:v>13/02/2021 02:00</c:v>
                </c:pt>
                <c:pt idx="47">
                  <c:v>14/02/2021 02:00</c:v>
                </c:pt>
                <c:pt idx="48">
                  <c:v>15/02/2021 02:00</c:v>
                </c:pt>
                <c:pt idx="49">
                  <c:v>16/02/2021 02:00</c:v>
                </c:pt>
                <c:pt idx="50">
                  <c:v>17/02/2021 02:00</c:v>
                </c:pt>
                <c:pt idx="51">
                  <c:v>18/02/2021 02:00</c:v>
                </c:pt>
                <c:pt idx="52">
                  <c:v>19/02/2021 02:00</c:v>
                </c:pt>
                <c:pt idx="53">
                  <c:v>20/02/2021 02:00</c:v>
                </c:pt>
                <c:pt idx="54">
                  <c:v>21/02/2021 02:00</c:v>
                </c:pt>
                <c:pt idx="55">
                  <c:v>22/02/2021 02:00</c:v>
                </c:pt>
                <c:pt idx="56">
                  <c:v>23/02/2021 02:00</c:v>
                </c:pt>
                <c:pt idx="57">
                  <c:v>24/02/2021 02:00</c:v>
                </c:pt>
                <c:pt idx="58">
                  <c:v>25/02/2021 02:00</c:v>
                </c:pt>
                <c:pt idx="59">
                  <c:v>26/02/2021 02:00</c:v>
                </c:pt>
                <c:pt idx="60">
                  <c:v>27/02/2021 02:00</c:v>
                </c:pt>
                <c:pt idx="61">
                  <c:v>28/02/2021 02:00</c:v>
                </c:pt>
                <c:pt idx="62">
                  <c:v>01/03/2021 02:00</c:v>
                </c:pt>
                <c:pt idx="63">
                  <c:v>02/03/2021 02:00</c:v>
                </c:pt>
                <c:pt idx="64">
                  <c:v>03/03/2021 02:00</c:v>
                </c:pt>
                <c:pt idx="65">
                  <c:v>04/03/2021 02:00</c:v>
                </c:pt>
                <c:pt idx="66">
                  <c:v>05/03/2021 02:00</c:v>
                </c:pt>
                <c:pt idx="67">
                  <c:v>06/03/2021 02:00</c:v>
                </c:pt>
                <c:pt idx="68">
                  <c:v>07/03/2021 02:00</c:v>
                </c:pt>
                <c:pt idx="69">
                  <c:v>08/03/2021 02:00</c:v>
                </c:pt>
                <c:pt idx="70">
                  <c:v>09/03/2021 02:00</c:v>
                </c:pt>
                <c:pt idx="71">
                  <c:v>10/03/2021 02:00</c:v>
                </c:pt>
                <c:pt idx="72">
                  <c:v>11/03/2021 02:00</c:v>
                </c:pt>
                <c:pt idx="73">
                  <c:v>12/03/2021 02:00</c:v>
                </c:pt>
                <c:pt idx="74">
                  <c:v>13/03/2021 02:00</c:v>
                </c:pt>
                <c:pt idx="75">
                  <c:v>14/03/2021 02:00</c:v>
                </c:pt>
                <c:pt idx="76">
                  <c:v>15/03/2021 02:00</c:v>
                </c:pt>
                <c:pt idx="77">
                  <c:v>16/03/2021 02:00</c:v>
                </c:pt>
                <c:pt idx="78">
                  <c:v>17/03/2021 02:00</c:v>
                </c:pt>
                <c:pt idx="79">
                  <c:v>18/03/2021 02:00</c:v>
                </c:pt>
                <c:pt idx="80">
                  <c:v>19/03/2021 02:00</c:v>
                </c:pt>
                <c:pt idx="81">
                  <c:v>20/03/2021 02:00</c:v>
                </c:pt>
                <c:pt idx="82">
                  <c:v>21/03/2021 02:00</c:v>
                </c:pt>
                <c:pt idx="83">
                  <c:v>22/03/2021 02:00</c:v>
                </c:pt>
                <c:pt idx="84">
                  <c:v>23/03/2021 02:00</c:v>
                </c:pt>
                <c:pt idx="85">
                  <c:v>24/03/2021 02:00</c:v>
                </c:pt>
                <c:pt idx="86">
                  <c:v>25/03/2021 02:00</c:v>
                </c:pt>
                <c:pt idx="87">
                  <c:v>26/03/2021 02:00</c:v>
                </c:pt>
                <c:pt idx="88">
                  <c:v>27/03/2021 02:00</c:v>
                </c:pt>
                <c:pt idx="89">
                  <c:v>28/03/2021 02:00</c:v>
                </c:pt>
                <c:pt idx="90">
                  <c:v>29/03/2021 02:00</c:v>
                </c:pt>
                <c:pt idx="91">
                  <c:v>30/03/2021 02:00</c:v>
                </c:pt>
                <c:pt idx="92">
                  <c:v>31/03/2021 02:00</c:v>
                </c:pt>
                <c:pt idx="93">
                  <c:v>01/04/2021 02:00</c:v>
                </c:pt>
                <c:pt idx="94">
                  <c:v>02/04/2021 02:00</c:v>
                </c:pt>
                <c:pt idx="95">
                  <c:v>03/04/2021 02:00</c:v>
                </c:pt>
                <c:pt idx="96">
                  <c:v>04/04/2021 02:00</c:v>
                </c:pt>
                <c:pt idx="97">
                  <c:v>05/04/2021 02:00</c:v>
                </c:pt>
                <c:pt idx="98">
                  <c:v>06/04/2021 02:00</c:v>
                </c:pt>
                <c:pt idx="99">
                  <c:v>07/04/2021 02:00</c:v>
                </c:pt>
                <c:pt idx="100">
                  <c:v>08/04/2021 02:00</c:v>
                </c:pt>
                <c:pt idx="101">
                  <c:v>09/04/2021 02:00</c:v>
                </c:pt>
                <c:pt idx="102">
                  <c:v>10/04/2021 02:00</c:v>
                </c:pt>
                <c:pt idx="103">
                  <c:v>11/04/2021 02:00</c:v>
                </c:pt>
                <c:pt idx="104">
                  <c:v>12/04/2021 02:00</c:v>
                </c:pt>
                <c:pt idx="105">
                  <c:v>13/04/2021 02:00</c:v>
                </c:pt>
                <c:pt idx="106">
                  <c:v>14/04/2021 02:00</c:v>
                </c:pt>
                <c:pt idx="107">
                  <c:v>15/04/2021 02:00</c:v>
                </c:pt>
                <c:pt idx="108">
                  <c:v>16/04/2021 02:00</c:v>
                </c:pt>
                <c:pt idx="109">
                  <c:v>17/04/2021 02:00</c:v>
                </c:pt>
                <c:pt idx="110">
                  <c:v>18/04/2021 02:00</c:v>
                </c:pt>
                <c:pt idx="111">
                  <c:v>19/04/2021 02:00</c:v>
                </c:pt>
                <c:pt idx="112">
                  <c:v>20/04/2021 02:00</c:v>
                </c:pt>
                <c:pt idx="113">
                  <c:v>21/04/2021 02:00</c:v>
                </c:pt>
                <c:pt idx="114">
                  <c:v>22/04/2021 02:00</c:v>
                </c:pt>
                <c:pt idx="115">
                  <c:v>23/04/2021 02:00</c:v>
                </c:pt>
                <c:pt idx="116">
                  <c:v>24/04/2021 02:00</c:v>
                </c:pt>
                <c:pt idx="117">
                  <c:v>25/04/2021 02:00</c:v>
                </c:pt>
                <c:pt idx="118">
                  <c:v>26/04/2021 02:00</c:v>
                </c:pt>
                <c:pt idx="119">
                  <c:v>27/04/2021 02:00</c:v>
                </c:pt>
                <c:pt idx="120">
                  <c:v>28/04/2021 02:00</c:v>
                </c:pt>
                <c:pt idx="121">
                  <c:v>29/04/2021 02:00</c:v>
                </c:pt>
                <c:pt idx="122">
                  <c:v>30/04/2021 02:00</c:v>
                </c:pt>
                <c:pt idx="123">
                  <c:v>01/05/2021 02:00</c:v>
                </c:pt>
                <c:pt idx="124">
                  <c:v>02/05/2021 02:00</c:v>
                </c:pt>
                <c:pt idx="125">
                  <c:v>03/05/2021 02:00</c:v>
                </c:pt>
                <c:pt idx="126">
                  <c:v>04/05/2021 02:00</c:v>
                </c:pt>
                <c:pt idx="127">
                  <c:v>05/05/2021 02:00</c:v>
                </c:pt>
                <c:pt idx="128">
                  <c:v>06/05/2021 02:00</c:v>
                </c:pt>
                <c:pt idx="129">
                  <c:v>07/05/2021 02:00</c:v>
                </c:pt>
                <c:pt idx="130">
                  <c:v>08/05/2021 02:00</c:v>
                </c:pt>
                <c:pt idx="131">
                  <c:v>09/05/2021 02:00</c:v>
                </c:pt>
                <c:pt idx="132">
                  <c:v>10/05/2021 02:00</c:v>
                </c:pt>
                <c:pt idx="133">
                  <c:v>11/05/2021 02:00</c:v>
                </c:pt>
                <c:pt idx="134">
                  <c:v>12/05/2021 02:00</c:v>
                </c:pt>
                <c:pt idx="135">
                  <c:v>13/05/2021 02:00</c:v>
                </c:pt>
              </c:strCache>
            </c:strRef>
          </c:xVal>
          <c:yVal>
            <c:numRef>
              <c:f>Hydraulic!$F$3:$F$138</c:f>
              <c:numCache>
                <c:formatCode>0.0000</c:formatCode>
                <c:ptCount val="136"/>
                <c:pt idx="0" formatCode="General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87.869600000000005</c:v>
                </c:pt>
                <c:pt idx="28">
                  <c:v>87.869600000000005</c:v>
                </c:pt>
                <c:pt idx="29">
                  <c:v>87.869600000000005</c:v>
                </c:pt>
                <c:pt idx="30">
                  <c:v>87.869600000000005</c:v>
                </c:pt>
                <c:pt idx="31">
                  <c:v>87.869600000000005</c:v>
                </c:pt>
                <c:pt idx="32">
                  <c:v>87.869600000000005</c:v>
                </c:pt>
                <c:pt idx="33">
                  <c:v>87.869600000000005</c:v>
                </c:pt>
                <c:pt idx="34">
                  <c:v>87.869600000000005</c:v>
                </c:pt>
                <c:pt idx="35">
                  <c:v>87.869600000000005</c:v>
                </c:pt>
                <c:pt idx="36">
                  <c:v>87.869600000000005</c:v>
                </c:pt>
                <c:pt idx="37">
                  <c:v>87.869600000000005</c:v>
                </c:pt>
                <c:pt idx="38">
                  <c:v>87.869600000000005</c:v>
                </c:pt>
                <c:pt idx="39">
                  <c:v>87.869600000000005</c:v>
                </c:pt>
                <c:pt idx="40">
                  <c:v>87.869600000000005</c:v>
                </c:pt>
                <c:pt idx="41">
                  <c:v>87.869600000000005</c:v>
                </c:pt>
                <c:pt idx="42">
                  <c:v>87.869600000000005</c:v>
                </c:pt>
                <c:pt idx="43">
                  <c:v>87.869600000000005</c:v>
                </c:pt>
                <c:pt idx="44">
                  <c:v>87.869600000000005</c:v>
                </c:pt>
                <c:pt idx="45">
                  <c:v>87.869600000000005</c:v>
                </c:pt>
                <c:pt idx="46">
                  <c:v>87.869600000000005</c:v>
                </c:pt>
                <c:pt idx="47">
                  <c:v>87.869600000000005</c:v>
                </c:pt>
                <c:pt idx="48">
                  <c:v>87.869600000000005</c:v>
                </c:pt>
                <c:pt idx="49">
                  <c:v>87.869600000000005</c:v>
                </c:pt>
                <c:pt idx="50">
                  <c:v>87.869600000000005</c:v>
                </c:pt>
                <c:pt idx="51">
                  <c:v>87.869600000000005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87.869600000000005</c:v>
                </c:pt>
                <c:pt idx="79">
                  <c:v>87.869600000000005</c:v>
                </c:pt>
                <c:pt idx="80">
                  <c:v>87.869600000000005</c:v>
                </c:pt>
                <c:pt idx="81">
                  <c:v>87.869600000000005</c:v>
                </c:pt>
                <c:pt idx="82">
                  <c:v>87.869600000000005</c:v>
                </c:pt>
                <c:pt idx="83">
                  <c:v>87.869600000000005</c:v>
                </c:pt>
                <c:pt idx="84">
                  <c:v>87.869600000000005</c:v>
                </c:pt>
                <c:pt idx="85">
                  <c:v>87.869600000000005</c:v>
                </c:pt>
                <c:pt idx="86">
                  <c:v>87.869600000000005</c:v>
                </c:pt>
                <c:pt idx="87">
                  <c:v>87.869600000000005</c:v>
                </c:pt>
                <c:pt idx="88">
                  <c:v>87.869600000000005</c:v>
                </c:pt>
                <c:pt idx="89">
                  <c:v>87.869600000000005</c:v>
                </c:pt>
                <c:pt idx="90">
                  <c:v>87.869600000000005</c:v>
                </c:pt>
                <c:pt idx="91">
                  <c:v>87.869600000000005</c:v>
                </c:pt>
                <c:pt idx="92">
                  <c:v>87.869600000000005</c:v>
                </c:pt>
                <c:pt idx="93">
                  <c:v>87.869600000000005</c:v>
                </c:pt>
                <c:pt idx="94">
                  <c:v>87.869600000000005</c:v>
                </c:pt>
                <c:pt idx="95">
                  <c:v>87.869600000000005</c:v>
                </c:pt>
                <c:pt idx="96">
                  <c:v>43.934800000000003</c:v>
                </c:pt>
                <c:pt idx="97">
                  <c:v>43.934800000000003</c:v>
                </c:pt>
                <c:pt idx="98">
                  <c:v>43.934800000000003</c:v>
                </c:pt>
                <c:pt idx="99">
                  <c:v>43.934800000000003</c:v>
                </c:pt>
                <c:pt idx="100">
                  <c:v>43.934800000000003</c:v>
                </c:pt>
                <c:pt idx="101">
                  <c:v>43.934800000000003</c:v>
                </c:pt>
                <c:pt idx="102">
                  <c:v>43.934800000000003</c:v>
                </c:pt>
                <c:pt idx="103">
                  <c:v>43.934800000000003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43.934800000000003</c:v>
                </c:pt>
                <c:pt idx="113">
                  <c:v>43.934800000000003</c:v>
                </c:pt>
                <c:pt idx="114">
                  <c:v>43.934800000000003</c:v>
                </c:pt>
                <c:pt idx="115">
                  <c:v>43.934800000000003</c:v>
                </c:pt>
                <c:pt idx="116">
                  <c:v>43.934800000000003</c:v>
                </c:pt>
                <c:pt idx="117">
                  <c:v>43.934800000000003</c:v>
                </c:pt>
                <c:pt idx="118">
                  <c:v>43.934800000000003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43.934800000000003</c:v>
                </c:pt>
                <c:pt idx="128">
                  <c:v>43.934800000000003</c:v>
                </c:pt>
                <c:pt idx="129">
                  <c:v>43.934800000000003</c:v>
                </c:pt>
                <c:pt idx="130">
                  <c:v>43.934800000000003</c:v>
                </c:pt>
                <c:pt idx="131">
                  <c:v>43.934800000000003</c:v>
                </c:pt>
                <c:pt idx="132">
                  <c:v>43.934800000000003</c:v>
                </c:pt>
                <c:pt idx="133">
                  <c:v>43.934800000000003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01-483D-BCDC-6CF0FA6295A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Hydraulic!$A$3:$A$138</c:f>
              <c:strCache>
                <c:ptCount val="136"/>
                <c:pt idx="0">
                  <c:v>Idx</c:v>
                </c:pt>
                <c:pt idx="1">
                  <c:v>01/01/2021 00:00</c:v>
                </c:pt>
                <c:pt idx="2">
                  <c:v>01/01/2021 01:00</c:v>
                </c:pt>
                <c:pt idx="3">
                  <c:v>01/01/2021 02:00</c:v>
                </c:pt>
                <c:pt idx="4">
                  <c:v>02/01/2021 02:00</c:v>
                </c:pt>
                <c:pt idx="5">
                  <c:v>03/01/2021 02:00</c:v>
                </c:pt>
                <c:pt idx="6">
                  <c:v>04/01/2021 02:00</c:v>
                </c:pt>
                <c:pt idx="7">
                  <c:v>05/01/2021 02:00</c:v>
                </c:pt>
                <c:pt idx="8">
                  <c:v>06/01/2021 02:00</c:v>
                </c:pt>
                <c:pt idx="9">
                  <c:v>07/01/2021 02:00</c:v>
                </c:pt>
                <c:pt idx="10">
                  <c:v>08/01/2021 02:00</c:v>
                </c:pt>
                <c:pt idx="11">
                  <c:v>09/01/2021 02:00</c:v>
                </c:pt>
                <c:pt idx="12">
                  <c:v>10/01/2021 02:00</c:v>
                </c:pt>
                <c:pt idx="13">
                  <c:v>11/01/2021 02:00</c:v>
                </c:pt>
                <c:pt idx="14">
                  <c:v>12/01/2021 02:00</c:v>
                </c:pt>
                <c:pt idx="15">
                  <c:v>13/01/2021 02:00</c:v>
                </c:pt>
                <c:pt idx="16">
                  <c:v>14/01/2021 02:00</c:v>
                </c:pt>
                <c:pt idx="17">
                  <c:v>15/01/2021 02:00</c:v>
                </c:pt>
                <c:pt idx="18">
                  <c:v>16/01/2021 02:00</c:v>
                </c:pt>
                <c:pt idx="19">
                  <c:v>17/01/2021 02:00</c:v>
                </c:pt>
                <c:pt idx="20">
                  <c:v>18/01/2021 02:00</c:v>
                </c:pt>
                <c:pt idx="21">
                  <c:v>19/01/2021 02:00</c:v>
                </c:pt>
                <c:pt idx="22">
                  <c:v>20/01/2021 02:00</c:v>
                </c:pt>
                <c:pt idx="23">
                  <c:v>21/01/2021 02:00</c:v>
                </c:pt>
                <c:pt idx="24">
                  <c:v>22/01/2021 02:00</c:v>
                </c:pt>
                <c:pt idx="25">
                  <c:v>23/01/2021 02:00</c:v>
                </c:pt>
                <c:pt idx="26">
                  <c:v>24/01/2021 02:00</c:v>
                </c:pt>
                <c:pt idx="27">
                  <c:v>25/01/2021 02:00</c:v>
                </c:pt>
                <c:pt idx="28">
                  <c:v>26/01/2021 02:00</c:v>
                </c:pt>
                <c:pt idx="29">
                  <c:v>27/01/2021 02:00</c:v>
                </c:pt>
                <c:pt idx="30">
                  <c:v>28/01/2021 02:00</c:v>
                </c:pt>
                <c:pt idx="31">
                  <c:v>29/01/2021 02:00</c:v>
                </c:pt>
                <c:pt idx="32">
                  <c:v>30/01/2021 02:00</c:v>
                </c:pt>
                <c:pt idx="33">
                  <c:v>31/01/2021 02:00</c:v>
                </c:pt>
                <c:pt idx="34">
                  <c:v>01/02/2021 02:00</c:v>
                </c:pt>
                <c:pt idx="35">
                  <c:v>02/02/2021 02:00</c:v>
                </c:pt>
                <c:pt idx="36">
                  <c:v>03/02/2021 02:00</c:v>
                </c:pt>
                <c:pt idx="37">
                  <c:v>04/02/2021 02:00</c:v>
                </c:pt>
                <c:pt idx="38">
                  <c:v>05/02/2021 02:00</c:v>
                </c:pt>
                <c:pt idx="39">
                  <c:v>06/02/2021 02:00</c:v>
                </c:pt>
                <c:pt idx="40">
                  <c:v>07/02/2021 02:00</c:v>
                </c:pt>
                <c:pt idx="41">
                  <c:v>08/02/2021 02:00</c:v>
                </c:pt>
                <c:pt idx="42">
                  <c:v>09/02/2021 02:00</c:v>
                </c:pt>
                <c:pt idx="43">
                  <c:v>10/02/2021 02:00</c:v>
                </c:pt>
                <c:pt idx="44">
                  <c:v>11/02/2021 02:00</c:v>
                </c:pt>
                <c:pt idx="45">
                  <c:v>12/02/2021 02:00</c:v>
                </c:pt>
                <c:pt idx="46">
                  <c:v>13/02/2021 02:00</c:v>
                </c:pt>
                <c:pt idx="47">
                  <c:v>14/02/2021 02:00</c:v>
                </c:pt>
                <c:pt idx="48">
                  <c:v>15/02/2021 02:00</c:v>
                </c:pt>
                <c:pt idx="49">
                  <c:v>16/02/2021 02:00</c:v>
                </c:pt>
                <c:pt idx="50">
                  <c:v>17/02/2021 02:00</c:v>
                </c:pt>
                <c:pt idx="51">
                  <c:v>18/02/2021 02:00</c:v>
                </c:pt>
                <c:pt idx="52">
                  <c:v>19/02/2021 02:00</c:v>
                </c:pt>
                <c:pt idx="53">
                  <c:v>20/02/2021 02:00</c:v>
                </c:pt>
                <c:pt idx="54">
                  <c:v>21/02/2021 02:00</c:v>
                </c:pt>
                <c:pt idx="55">
                  <c:v>22/02/2021 02:00</c:v>
                </c:pt>
                <c:pt idx="56">
                  <c:v>23/02/2021 02:00</c:v>
                </c:pt>
                <c:pt idx="57">
                  <c:v>24/02/2021 02:00</c:v>
                </c:pt>
                <c:pt idx="58">
                  <c:v>25/02/2021 02:00</c:v>
                </c:pt>
                <c:pt idx="59">
                  <c:v>26/02/2021 02:00</c:v>
                </c:pt>
                <c:pt idx="60">
                  <c:v>27/02/2021 02:00</c:v>
                </c:pt>
                <c:pt idx="61">
                  <c:v>28/02/2021 02:00</c:v>
                </c:pt>
                <c:pt idx="62">
                  <c:v>01/03/2021 02:00</c:v>
                </c:pt>
                <c:pt idx="63">
                  <c:v>02/03/2021 02:00</c:v>
                </c:pt>
                <c:pt idx="64">
                  <c:v>03/03/2021 02:00</c:v>
                </c:pt>
                <c:pt idx="65">
                  <c:v>04/03/2021 02:00</c:v>
                </c:pt>
                <c:pt idx="66">
                  <c:v>05/03/2021 02:00</c:v>
                </c:pt>
                <c:pt idx="67">
                  <c:v>06/03/2021 02:00</c:v>
                </c:pt>
                <c:pt idx="68">
                  <c:v>07/03/2021 02:00</c:v>
                </c:pt>
                <c:pt idx="69">
                  <c:v>08/03/2021 02:00</c:v>
                </c:pt>
                <c:pt idx="70">
                  <c:v>09/03/2021 02:00</c:v>
                </c:pt>
                <c:pt idx="71">
                  <c:v>10/03/2021 02:00</c:v>
                </c:pt>
                <c:pt idx="72">
                  <c:v>11/03/2021 02:00</c:v>
                </c:pt>
                <c:pt idx="73">
                  <c:v>12/03/2021 02:00</c:v>
                </c:pt>
                <c:pt idx="74">
                  <c:v>13/03/2021 02:00</c:v>
                </c:pt>
                <c:pt idx="75">
                  <c:v>14/03/2021 02:00</c:v>
                </c:pt>
                <c:pt idx="76">
                  <c:v>15/03/2021 02:00</c:v>
                </c:pt>
                <c:pt idx="77">
                  <c:v>16/03/2021 02:00</c:v>
                </c:pt>
                <c:pt idx="78">
                  <c:v>17/03/2021 02:00</c:v>
                </c:pt>
                <c:pt idx="79">
                  <c:v>18/03/2021 02:00</c:v>
                </c:pt>
                <c:pt idx="80">
                  <c:v>19/03/2021 02:00</c:v>
                </c:pt>
                <c:pt idx="81">
                  <c:v>20/03/2021 02:00</c:v>
                </c:pt>
                <c:pt idx="82">
                  <c:v>21/03/2021 02:00</c:v>
                </c:pt>
                <c:pt idx="83">
                  <c:v>22/03/2021 02:00</c:v>
                </c:pt>
                <c:pt idx="84">
                  <c:v>23/03/2021 02:00</c:v>
                </c:pt>
                <c:pt idx="85">
                  <c:v>24/03/2021 02:00</c:v>
                </c:pt>
                <c:pt idx="86">
                  <c:v>25/03/2021 02:00</c:v>
                </c:pt>
                <c:pt idx="87">
                  <c:v>26/03/2021 02:00</c:v>
                </c:pt>
                <c:pt idx="88">
                  <c:v>27/03/2021 02:00</c:v>
                </c:pt>
                <c:pt idx="89">
                  <c:v>28/03/2021 02:00</c:v>
                </c:pt>
                <c:pt idx="90">
                  <c:v>29/03/2021 02:00</c:v>
                </c:pt>
                <c:pt idx="91">
                  <c:v>30/03/2021 02:00</c:v>
                </c:pt>
                <c:pt idx="92">
                  <c:v>31/03/2021 02:00</c:v>
                </c:pt>
                <c:pt idx="93">
                  <c:v>01/04/2021 02:00</c:v>
                </c:pt>
                <c:pt idx="94">
                  <c:v>02/04/2021 02:00</c:v>
                </c:pt>
                <c:pt idx="95">
                  <c:v>03/04/2021 02:00</c:v>
                </c:pt>
                <c:pt idx="96">
                  <c:v>04/04/2021 02:00</c:v>
                </c:pt>
                <c:pt idx="97">
                  <c:v>05/04/2021 02:00</c:v>
                </c:pt>
                <c:pt idx="98">
                  <c:v>06/04/2021 02:00</c:v>
                </c:pt>
                <c:pt idx="99">
                  <c:v>07/04/2021 02:00</c:v>
                </c:pt>
                <c:pt idx="100">
                  <c:v>08/04/2021 02:00</c:v>
                </c:pt>
                <c:pt idx="101">
                  <c:v>09/04/2021 02:00</c:v>
                </c:pt>
                <c:pt idx="102">
                  <c:v>10/04/2021 02:00</c:v>
                </c:pt>
                <c:pt idx="103">
                  <c:v>11/04/2021 02:00</c:v>
                </c:pt>
                <c:pt idx="104">
                  <c:v>12/04/2021 02:00</c:v>
                </c:pt>
                <c:pt idx="105">
                  <c:v>13/04/2021 02:00</c:v>
                </c:pt>
                <c:pt idx="106">
                  <c:v>14/04/2021 02:00</c:v>
                </c:pt>
                <c:pt idx="107">
                  <c:v>15/04/2021 02:00</c:v>
                </c:pt>
                <c:pt idx="108">
                  <c:v>16/04/2021 02:00</c:v>
                </c:pt>
                <c:pt idx="109">
                  <c:v>17/04/2021 02:00</c:v>
                </c:pt>
                <c:pt idx="110">
                  <c:v>18/04/2021 02:00</c:v>
                </c:pt>
                <c:pt idx="111">
                  <c:v>19/04/2021 02:00</c:v>
                </c:pt>
                <c:pt idx="112">
                  <c:v>20/04/2021 02:00</c:v>
                </c:pt>
                <c:pt idx="113">
                  <c:v>21/04/2021 02:00</c:v>
                </c:pt>
                <c:pt idx="114">
                  <c:v>22/04/2021 02:00</c:v>
                </c:pt>
                <c:pt idx="115">
                  <c:v>23/04/2021 02:00</c:v>
                </c:pt>
                <c:pt idx="116">
                  <c:v>24/04/2021 02:00</c:v>
                </c:pt>
                <c:pt idx="117">
                  <c:v>25/04/2021 02:00</c:v>
                </c:pt>
                <c:pt idx="118">
                  <c:v>26/04/2021 02:00</c:v>
                </c:pt>
                <c:pt idx="119">
                  <c:v>27/04/2021 02:00</c:v>
                </c:pt>
                <c:pt idx="120">
                  <c:v>28/04/2021 02:00</c:v>
                </c:pt>
                <c:pt idx="121">
                  <c:v>29/04/2021 02:00</c:v>
                </c:pt>
                <c:pt idx="122">
                  <c:v>30/04/2021 02:00</c:v>
                </c:pt>
                <c:pt idx="123">
                  <c:v>01/05/2021 02:00</c:v>
                </c:pt>
                <c:pt idx="124">
                  <c:v>02/05/2021 02:00</c:v>
                </c:pt>
                <c:pt idx="125">
                  <c:v>03/05/2021 02:00</c:v>
                </c:pt>
                <c:pt idx="126">
                  <c:v>04/05/2021 02:00</c:v>
                </c:pt>
                <c:pt idx="127">
                  <c:v>05/05/2021 02:00</c:v>
                </c:pt>
                <c:pt idx="128">
                  <c:v>06/05/2021 02:00</c:v>
                </c:pt>
                <c:pt idx="129">
                  <c:v>07/05/2021 02:00</c:v>
                </c:pt>
                <c:pt idx="130">
                  <c:v>08/05/2021 02:00</c:v>
                </c:pt>
                <c:pt idx="131">
                  <c:v>09/05/2021 02:00</c:v>
                </c:pt>
                <c:pt idx="132">
                  <c:v>10/05/2021 02:00</c:v>
                </c:pt>
                <c:pt idx="133">
                  <c:v>11/05/2021 02:00</c:v>
                </c:pt>
                <c:pt idx="134">
                  <c:v>12/05/2021 02:00</c:v>
                </c:pt>
                <c:pt idx="135">
                  <c:v>13/05/2021 02:00</c:v>
                </c:pt>
              </c:strCache>
            </c:strRef>
          </c:xVal>
          <c:yVal>
            <c:numRef>
              <c:f>Hydraulic!$G$3:$G$138</c:f>
              <c:numCache>
                <c:formatCode>0.0000</c:formatCode>
                <c:ptCount val="136"/>
                <c:pt idx="0" formatCode="General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113.01779999999999</c:v>
                </c:pt>
                <c:pt idx="28">
                  <c:v>113.01779999999999</c:v>
                </c:pt>
                <c:pt idx="29">
                  <c:v>113.01779999999999</c:v>
                </c:pt>
                <c:pt idx="30">
                  <c:v>113.01779999999999</c:v>
                </c:pt>
                <c:pt idx="31">
                  <c:v>113.01779999999999</c:v>
                </c:pt>
                <c:pt idx="32">
                  <c:v>113.01779999999999</c:v>
                </c:pt>
                <c:pt idx="33">
                  <c:v>113.01779999999999</c:v>
                </c:pt>
                <c:pt idx="34">
                  <c:v>113.01779999999999</c:v>
                </c:pt>
                <c:pt idx="35">
                  <c:v>113.01779999999999</c:v>
                </c:pt>
                <c:pt idx="36">
                  <c:v>113.01779999999999</c:v>
                </c:pt>
                <c:pt idx="37">
                  <c:v>113.01779999999999</c:v>
                </c:pt>
                <c:pt idx="38">
                  <c:v>113.01779999999999</c:v>
                </c:pt>
                <c:pt idx="39">
                  <c:v>113.01779999999999</c:v>
                </c:pt>
                <c:pt idx="40">
                  <c:v>113.01779999999999</c:v>
                </c:pt>
                <c:pt idx="41">
                  <c:v>113.01779999999999</c:v>
                </c:pt>
                <c:pt idx="42">
                  <c:v>113.01779999999999</c:v>
                </c:pt>
                <c:pt idx="43">
                  <c:v>113.01779999999999</c:v>
                </c:pt>
                <c:pt idx="44">
                  <c:v>113.01779999999999</c:v>
                </c:pt>
                <c:pt idx="45">
                  <c:v>113.01779999999999</c:v>
                </c:pt>
                <c:pt idx="46">
                  <c:v>113.01779999999999</c:v>
                </c:pt>
                <c:pt idx="47">
                  <c:v>113.01779999999999</c:v>
                </c:pt>
                <c:pt idx="48">
                  <c:v>113.01779999999999</c:v>
                </c:pt>
                <c:pt idx="49">
                  <c:v>113.01779999999999</c:v>
                </c:pt>
                <c:pt idx="50">
                  <c:v>113.01779999999999</c:v>
                </c:pt>
                <c:pt idx="51">
                  <c:v>113.01779999999999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113.01779999999999</c:v>
                </c:pt>
                <c:pt idx="79">
                  <c:v>113.01779999999999</c:v>
                </c:pt>
                <c:pt idx="80">
                  <c:v>113.01779999999999</c:v>
                </c:pt>
                <c:pt idx="81">
                  <c:v>113.01779999999999</c:v>
                </c:pt>
                <c:pt idx="82">
                  <c:v>113.01779999999999</c:v>
                </c:pt>
                <c:pt idx="83">
                  <c:v>113.01779999999999</c:v>
                </c:pt>
                <c:pt idx="84">
                  <c:v>113.01779999999999</c:v>
                </c:pt>
                <c:pt idx="85">
                  <c:v>113.01779999999999</c:v>
                </c:pt>
                <c:pt idx="86">
                  <c:v>113.01779999999999</c:v>
                </c:pt>
                <c:pt idx="87">
                  <c:v>113.01779999999999</c:v>
                </c:pt>
                <c:pt idx="88">
                  <c:v>113.01779999999999</c:v>
                </c:pt>
                <c:pt idx="89">
                  <c:v>113.01779999999999</c:v>
                </c:pt>
                <c:pt idx="90">
                  <c:v>113.01779999999999</c:v>
                </c:pt>
                <c:pt idx="91">
                  <c:v>113.01779999999999</c:v>
                </c:pt>
                <c:pt idx="92">
                  <c:v>113.01779999999999</c:v>
                </c:pt>
                <c:pt idx="93">
                  <c:v>113.01779999999999</c:v>
                </c:pt>
                <c:pt idx="94">
                  <c:v>113.01779999999999</c:v>
                </c:pt>
                <c:pt idx="95">
                  <c:v>113.01779999999999</c:v>
                </c:pt>
                <c:pt idx="96">
                  <c:v>37.672599999999996</c:v>
                </c:pt>
                <c:pt idx="97">
                  <c:v>37.672599999999996</c:v>
                </c:pt>
                <c:pt idx="98">
                  <c:v>37.672599999999996</c:v>
                </c:pt>
                <c:pt idx="99">
                  <c:v>37.672599999999996</c:v>
                </c:pt>
                <c:pt idx="100">
                  <c:v>37.672599999999996</c:v>
                </c:pt>
                <c:pt idx="101">
                  <c:v>37.672599999999996</c:v>
                </c:pt>
                <c:pt idx="102">
                  <c:v>37.672599999999996</c:v>
                </c:pt>
                <c:pt idx="103">
                  <c:v>37.672599999999996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37.672599999999996</c:v>
                </c:pt>
                <c:pt idx="113">
                  <c:v>37.672599999999996</c:v>
                </c:pt>
                <c:pt idx="114">
                  <c:v>37.672599999999996</c:v>
                </c:pt>
                <c:pt idx="115">
                  <c:v>37.672599999999996</c:v>
                </c:pt>
                <c:pt idx="116">
                  <c:v>37.672599999999996</c:v>
                </c:pt>
                <c:pt idx="117">
                  <c:v>37.672599999999996</c:v>
                </c:pt>
                <c:pt idx="118">
                  <c:v>37.672599999999996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37.672599999999996</c:v>
                </c:pt>
                <c:pt idx="128">
                  <c:v>37.672599999999996</c:v>
                </c:pt>
                <c:pt idx="129">
                  <c:v>37.672599999999996</c:v>
                </c:pt>
                <c:pt idx="130">
                  <c:v>37.672599999999996</c:v>
                </c:pt>
                <c:pt idx="131">
                  <c:v>37.672599999999996</c:v>
                </c:pt>
                <c:pt idx="132">
                  <c:v>37.672599999999996</c:v>
                </c:pt>
                <c:pt idx="133">
                  <c:v>37.672599999999996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01-483D-BCDC-6CF0FA62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310719"/>
        <c:axId val="1968362079"/>
      </c:scatterChart>
      <c:valAx>
        <c:axId val="196831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362079"/>
        <c:crosses val="autoZero"/>
        <c:crossBetween val="midCat"/>
      </c:valAx>
      <c:valAx>
        <c:axId val="19683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31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565784</xdr:colOff>
      <xdr:row>7</xdr:row>
      <xdr:rowOff>2856</xdr:rowOff>
    </xdr:from>
    <xdr:to>
      <xdr:col>13</xdr:col>
      <xdr:colOff>363854</xdr:colOff>
      <xdr:row>44</xdr:row>
      <xdr:rowOff>20954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0B77006-FB2A-42DF-8F51-BDC30FCFC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63"/>
  <sheetViews>
    <sheetView tabSelected="1" workbookViewId="0">
      <selection activeCell="H4" sqref="H4:H138"/>
    </sheetView>
  </sheetViews>
  <sheetFormatPr defaultRowHeight="14.4" x14ac:dyDescent="0.3"/>
  <cols>
    <col min="1" max="1" width="15.6640625" bestFit="1" customWidth="1"/>
    <col min="2" max="7" width="18.44140625" bestFit="1" customWidth="1"/>
    <col min="8" max="8" width="18.44140625" customWidth="1"/>
    <col min="11" max="11" width="9.21875" bestFit="1" customWidth="1"/>
  </cols>
  <sheetData>
    <row r="1" spans="1:11" x14ac:dyDescent="0.3">
      <c r="A1" t="s">
        <v>3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6</v>
      </c>
      <c r="J1" s="1"/>
      <c r="K1" s="1"/>
    </row>
    <row r="2" spans="1:11" x14ac:dyDescent="0.3">
      <c r="A2" t="s">
        <v>2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8</v>
      </c>
      <c r="I2" s="1" t="s">
        <v>7</v>
      </c>
      <c r="J2" s="1"/>
      <c r="K2" s="1"/>
    </row>
    <row r="3" spans="1:11" x14ac:dyDescent="0.3">
      <c r="A3" t="s">
        <v>4</v>
      </c>
      <c r="B3">
        <v>1</v>
      </c>
      <c r="C3">
        <v>5</v>
      </c>
      <c r="D3">
        <v>4</v>
      </c>
      <c r="E3">
        <v>6</v>
      </c>
      <c r="F3">
        <v>11</v>
      </c>
      <c r="G3">
        <v>9</v>
      </c>
      <c r="H3">
        <v>9</v>
      </c>
      <c r="I3" t="s">
        <v>7</v>
      </c>
    </row>
    <row r="4" spans="1:11" x14ac:dyDescent="0.3">
      <c r="A4" s="4">
        <v>44197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1</v>
      </c>
      <c r="J4" s="3"/>
      <c r="K4" s="3"/>
    </row>
    <row r="5" spans="1:11" x14ac:dyDescent="0.3">
      <c r="A5" s="2">
        <v>44197.041666666664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5">
        <v>0</v>
      </c>
      <c r="I5" s="3">
        <v>2</v>
      </c>
    </row>
    <row r="6" spans="1:11" x14ac:dyDescent="0.3">
      <c r="A6" s="2">
        <v>44197.08333321759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5">
        <v>0</v>
      </c>
      <c r="I6" s="3">
        <v>3</v>
      </c>
    </row>
    <row r="7" spans="1:11" x14ac:dyDescent="0.3">
      <c r="A7" s="2">
        <v>44198.083333159724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5">
        <v>0</v>
      </c>
      <c r="I7" s="3">
        <v>4</v>
      </c>
    </row>
    <row r="8" spans="1:11" x14ac:dyDescent="0.3">
      <c r="A8" s="2">
        <v>44199.083333159724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5">
        <v>0</v>
      </c>
      <c r="I8" s="3">
        <v>5</v>
      </c>
    </row>
    <row r="9" spans="1:11" x14ac:dyDescent="0.3">
      <c r="A9" s="2">
        <v>44200.083333159724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5">
        <v>0</v>
      </c>
      <c r="I9" s="3">
        <v>6</v>
      </c>
    </row>
    <row r="10" spans="1:11" x14ac:dyDescent="0.3">
      <c r="A10" s="2">
        <v>44201.083333159724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5">
        <v>0</v>
      </c>
      <c r="I10" s="3">
        <v>7</v>
      </c>
    </row>
    <row r="11" spans="1:11" x14ac:dyDescent="0.3">
      <c r="A11" s="2">
        <v>44202.083333159724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5">
        <v>0</v>
      </c>
      <c r="I11" s="3">
        <v>8</v>
      </c>
    </row>
    <row r="12" spans="1:11" x14ac:dyDescent="0.3">
      <c r="A12" s="2">
        <v>44203.083333159724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5">
        <v>0</v>
      </c>
      <c r="I12" s="3">
        <v>9</v>
      </c>
    </row>
    <row r="13" spans="1:11" x14ac:dyDescent="0.3">
      <c r="A13" s="2">
        <v>44204.083333159724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5">
        <v>0</v>
      </c>
      <c r="I13" s="3">
        <v>10</v>
      </c>
    </row>
    <row r="14" spans="1:11" x14ac:dyDescent="0.3">
      <c r="A14" s="2">
        <v>44205.083333159724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5">
        <v>0</v>
      </c>
      <c r="I14" s="3">
        <v>11</v>
      </c>
    </row>
    <row r="15" spans="1:11" x14ac:dyDescent="0.3">
      <c r="A15" s="2">
        <v>44206.083333159724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5">
        <v>0</v>
      </c>
      <c r="I15" s="3">
        <v>12</v>
      </c>
    </row>
    <row r="16" spans="1:11" x14ac:dyDescent="0.3">
      <c r="A16" s="2">
        <v>44207.083333159724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5">
        <v>0</v>
      </c>
      <c r="I16" s="3">
        <v>13</v>
      </c>
    </row>
    <row r="17" spans="1:9" x14ac:dyDescent="0.3">
      <c r="A17" s="2">
        <v>44208.083333159724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5">
        <v>0</v>
      </c>
      <c r="I17" s="3">
        <v>14</v>
      </c>
    </row>
    <row r="18" spans="1:9" x14ac:dyDescent="0.3">
      <c r="A18" s="2">
        <v>44209.083333159724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5">
        <v>0</v>
      </c>
      <c r="I18" s="3">
        <v>15</v>
      </c>
    </row>
    <row r="19" spans="1:9" x14ac:dyDescent="0.3">
      <c r="A19" s="2">
        <v>44210.083333159724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5">
        <v>0</v>
      </c>
      <c r="I19" s="3">
        <v>16</v>
      </c>
    </row>
    <row r="20" spans="1:9" x14ac:dyDescent="0.3">
      <c r="A20" s="4">
        <v>44211.083333159724</v>
      </c>
      <c r="B20" s="5">
        <v>-2</v>
      </c>
      <c r="C20" s="5">
        <v>-2</v>
      </c>
      <c r="D20" s="5">
        <v>1</v>
      </c>
      <c r="E20" s="5">
        <v>1</v>
      </c>
      <c r="F20" s="5">
        <v>1</v>
      </c>
      <c r="G20" s="5">
        <v>1</v>
      </c>
      <c r="H20" s="5">
        <v>0</v>
      </c>
      <c r="I20" s="5">
        <v>17</v>
      </c>
    </row>
    <row r="21" spans="1:9" x14ac:dyDescent="0.3">
      <c r="A21" s="2">
        <v>44212.083333159724</v>
      </c>
      <c r="B21" s="3">
        <v>-2</v>
      </c>
      <c r="C21" s="3">
        <v>-2</v>
      </c>
      <c r="D21" s="3">
        <v>1</v>
      </c>
      <c r="E21" s="3">
        <v>1</v>
      </c>
      <c r="F21" s="3">
        <v>1</v>
      </c>
      <c r="G21" s="3">
        <v>1</v>
      </c>
      <c r="H21" s="5">
        <v>0</v>
      </c>
      <c r="I21" s="3">
        <v>18</v>
      </c>
    </row>
    <row r="22" spans="1:9" x14ac:dyDescent="0.3">
      <c r="A22" s="2">
        <v>44213.083333159724</v>
      </c>
      <c r="B22" s="3">
        <v>-2</v>
      </c>
      <c r="C22" s="3">
        <v>-2</v>
      </c>
      <c r="D22" s="3">
        <v>1</v>
      </c>
      <c r="E22" s="3">
        <v>1</v>
      </c>
      <c r="F22" s="3">
        <v>1</v>
      </c>
      <c r="G22" s="3">
        <v>1</v>
      </c>
      <c r="H22" s="5">
        <v>0</v>
      </c>
      <c r="I22" s="3">
        <v>19</v>
      </c>
    </row>
    <row r="23" spans="1:9" x14ac:dyDescent="0.3">
      <c r="A23" s="2">
        <v>44214.083333159724</v>
      </c>
      <c r="B23" s="3">
        <v>-2</v>
      </c>
      <c r="C23" s="3">
        <v>-2</v>
      </c>
      <c r="D23" s="3">
        <v>1</v>
      </c>
      <c r="E23" s="3">
        <v>1</v>
      </c>
      <c r="F23" s="3">
        <v>1</v>
      </c>
      <c r="G23" s="3">
        <v>1</v>
      </c>
      <c r="H23" s="5">
        <v>0</v>
      </c>
      <c r="I23" s="3">
        <v>20</v>
      </c>
    </row>
    <row r="24" spans="1:9" x14ac:dyDescent="0.3">
      <c r="A24" s="2">
        <v>44215.083333159724</v>
      </c>
      <c r="B24" s="3">
        <v>-2</v>
      </c>
      <c r="C24" s="3">
        <v>-2</v>
      </c>
      <c r="D24" s="3">
        <v>1</v>
      </c>
      <c r="E24" s="3">
        <v>1</v>
      </c>
      <c r="F24" s="3">
        <v>1</v>
      </c>
      <c r="G24" s="3">
        <v>1</v>
      </c>
      <c r="H24" s="5">
        <v>0</v>
      </c>
      <c r="I24" s="3">
        <v>21</v>
      </c>
    </row>
    <row r="25" spans="1:9" x14ac:dyDescent="0.3">
      <c r="A25" s="2">
        <v>44216.083333159724</v>
      </c>
      <c r="B25" s="3">
        <v>-2</v>
      </c>
      <c r="C25" s="3">
        <v>-2</v>
      </c>
      <c r="D25" s="3">
        <v>1</v>
      </c>
      <c r="E25" s="3">
        <v>1</v>
      </c>
      <c r="F25" s="3">
        <v>1</v>
      </c>
      <c r="G25" s="3">
        <v>1</v>
      </c>
      <c r="H25" s="5">
        <v>0</v>
      </c>
      <c r="I25" s="3">
        <v>22</v>
      </c>
    </row>
    <row r="26" spans="1:9" x14ac:dyDescent="0.3">
      <c r="A26" s="2">
        <v>44217.083333159724</v>
      </c>
      <c r="B26" s="3">
        <v>-2</v>
      </c>
      <c r="C26" s="3">
        <v>-2</v>
      </c>
      <c r="D26" s="3">
        <v>1</v>
      </c>
      <c r="E26" s="3">
        <v>1</v>
      </c>
      <c r="F26" s="3">
        <v>1</v>
      </c>
      <c r="G26" s="3">
        <v>1</v>
      </c>
      <c r="H26" s="5">
        <v>0</v>
      </c>
      <c r="I26" s="3">
        <v>23</v>
      </c>
    </row>
    <row r="27" spans="1:9" x14ac:dyDescent="0.3">
      <c r="A27" s="2">
        <v>44218.083333159724</v>
      </c>
      <c r="B27" s="3">
        <v>-2</v>
      </c>
      <c r="C27" s="3">
        <v>-2</v>
      </c>
      <c r="D27" s="3">
        <v>1</v>
      </c>
      <c r="E27" s="3">
        <v>1</v>
      </c>
      <c r="F27" s="3">
        <v>1</v>
      </c>
      <c r="G27" s="3">
        <v>1</v>
      </c>
      <c r="H27" s="5">
        <v>0</v>
      </c>
      <c r="I27" s="3">
        <v>24</v>
      </c>
    </row>
    <row r="28" spans="1:9" x14ac:dyDescent="0.3">
      <c r="A28" s="2">
        <v>44219.083333159724</v>
      </c>
      <c r="B28" s="3">
        <v>-2</v>
      </c>
      <c r="C28" s="3">
        <v>-2</v>
      </c>
      <c r="D28" s="3">
        <v>1</v>
      </c>
      <c r="E28" s="3">
        <v>1</v>
      </c>
      <c r="F28" s="3">
        <v>1</v>
      </c>
      <c r="G28" s="3">
        <v>1</v>
      </c>
      <c r="H28" s="5">
        <v>0</v>
      </c>
      <c r="I28" s="3">
        <v>25</v>
      </c>
    </row>
    <row r="29" spans="1:9" x14ac:dyDescent="0.3">
      <c r="A29" s="2">
        <v>44220.083333159724</v>
      </c>
      <c r="B29" s="3">
        <v>-2</v>
      </c>
      <c r="C29" s="3">
        <v>-2</v>
      </c>
      <c r="D29" s="3">
        <v>1</v>
      </c>
      <c r="E29" s="3">
        <v>1</v>
      </c>
      <c r="F29" s="3">
        <v>1</v>
      </c>
      <c r="G29" s="3">
        <v>1</v>
      </c>
      <c r="H29" s="5">
        <v>0</v>
      </c>
      <c r="I29" s="3">
        <v>26</v>
      </c>
    </row>
    <row r="30" spans="1:9" x14ac:dyDescent="0.3">
      <c r="A30" s="4">
        <v>44221.083333159724</v>
      </c>
      <c r="B30" s="5">
        <f>-SUM(D30:G30)-C30</f>
        <v>-241.14440000000005</v>
      </c>
      <c r="C30" s="5">
        <f>-126.36/3.6*0.994</f>
        <v>-34.889400000000002</v>
      </c>
      <c r="D30" s="5">
        <f>113.4/3.6*0.994*2</f>
        <v>62.622</v>
      </c>
      <c r="E30" s="5">
        <f>90.72/3.6*0.994/2</f>
        <v>12.5244</v>
      </c>
      <c r="F30" s="5">
        <f>159.12/3.6*0.994*2</f>
        <v>87.869600000000005</v>
      </c>
      <c r="G30" s="5">
        <f>136.44/3.6*0.994*3</f>
        <v>113.01779999999999</v>
      </c>
      <c r="H30" s="5">
        <v>0</v>
      </c>
      <c r="I30" s="5">
        <v>27</v>
      </c>
    </row>
    <row r="31" spans="1:9" x14ac:dyDescent="0.3">
      <c r="A31" s="2">
        <v>44222.083333159724</v>
      </c>
      <c r="B31" s="3">
        <f t="shared" ref="B31:B54" si="0">-SUM(D31:G31)-C31</f>
        <v>-241.14440000000005</v>
      </c>
      <c r="C31" s="3">
        <f t="shared" ref="C31:C54" si="1">-126.36/3.6*0.994</f>
        <v>-34.889400000000002</v>
      </c>
      <c r="D31" s="3">
        <f t="shared" ref="D31:D43" si="2">113.4/3.6*0.994*2</f>
        <v>62.622</v>
      </c>
      <c r="E31" s="3">
        <f t="shared" ref="E31:E43" si="3">90.72/3.6*0.994/2</f>
        <v>12.5244</v>
      </c>
      <c r="F31" s="3">
        <f t="shared" ref="F31:F54" si="4">159.12/3.6*0.994*2</f>
        <v>87.869600000000005</v>
      </c>
      <c r="G31" s="3">
        <f t="shared" ref="G31:G54" si="5">136.44/3.6*0.994*3</f>
        <v>113.01779999999999</v>
      </c>
      <c r="H31" s="5">
        <v>0</v>
      </c>
      <c r="I31" s="3">
        <v>28</v>
      </c>
    </row>
    <row r="32" spans="1:9" x14ac:dyDescent="0.3">
      <c r="A32" s="2">
        <v>44223.083333159724</v>
      </c>
      <c r="B32" s="3">
        <f t="shared" si="0"/>
        <v>-241.14440000000005</v>
      </c>
      <c r="C32" s="3">
        <f t="shared" si="1"/>
        <v>-34.889400000000002</v>
      </c>
      <c r="D32" s="3">
        <f t="shared" si="2"/>
        <v>62.622</v>
      </c>
      <c r="E32" s="3">
        <f t="shared" si="3"/>
        <v>12.5244</v>
      </c>
      <c r="F32" s="3">
        <f t="shared" si="4"/>
        <v>87.869600000000005</v>
      </c>
      <c r="G32" s="3">
        <f t="shared" si="5"/>
        <v>113.01779999999999</v>
      </c>
      <c r="H32" s="5">
        <v>0</v>
      </c>
      <c r="I32" s="3">
        <v>29</v>
      </c>
    </row>
    <row r="33" spans="1:9" x14ac:dyDescent="0.3">
      <c r="A33" s="2">
        <v>44224.083333159724</v>
      </c>
      <c r="B33" s="3">
        <f t="shared" si="0"/>
        <v>-241.14440000000005</v>
      </c>
      <c r="C33" s="3">
        <f t="shared" si="1"/>
        <v>-34.889400000000002</v>
      </c>
      <c r="D33" s="3">
        <f t="shared" si="2"/>
        <v>62.622</v>
      </c>
      <c r="E33" s="3">
        <f t="shared" si="3"/>
        <v>12.5244</v>
      </c>
      <c r="F33" s="3">
        <f t="shared" si="4"/>
        <v>87.869600000000005</v>
      </c>
      <c r="G33" s="3">
        <f t="shared" si="5"/>
        <v>113.01779999999999</v>
      </c>
      <c r="H33" s="5">
        <v>0</v>
      </c>
      <c r="I33" s="3">
        <v>30</v>
      </c>
    </row>
    <row r="34" spans="1:9" x14ac:dyDescent="0.3">
      <c r="A34" s="2">
        <v>44225.083333159724</v>
      </c>
      <c r="B34" s="3">
        <f t="shared" si="0"/>
        <v>-241.14440000000005</v>
      </c>
      <c r="C34" s="3">
        <f t="shared" si="1"/>
        <v>-34.889400000000002</v>
      </c>
      <c r="D34" s="3">
        <f t="shared" si="2"/>
        <v>62.622</v>
      </c>
      <c r="E34" s="3">
        <f t="shared" si="3"/>
        <v>12.5244</v>
      </c>
      <c r="F34" s="3">
        <f t="shared" si="4"/>
        <v>87.869600000000005</v>
      </c>
      <c r="G34" s="3">
        <f t="shared" si="5"/>
        <v>113.01779999999999</v>
      </c>
      <c r="H34" s="5">
        <v>0</v>
      </c>
      <c r="I34" s="3">
        <v>31</v>
      </c>
    </row>
    <row r="35" spans="1:9" x14ac:dyDescent="0.3">
      <c r="A35" s="2">
        <v>44226.083333159724</v>
      </c>
      <c r="B35" s="3">
        <f t="shared" si="0"/>
        <v>-241.14440000000005</v>
      </c>
      <c r="C35" s="3">
        <f t="shared" si="1"/>
        <v>-34.889400000000002</v>
      </c>
      <c r="D35" s="3">
        <f t="shared" si="2"/>
        <v>62.622</v>
      </c>
      <c r="E35" s="3">
        <f t="shared" si="3"/>
        <v>12.5244</v>
      </c>
      <c r="F35" s="3">
        <f t="shared" si="4"/>
        <v>87.869600000000005</v>
      </c>
      <c r="G35" s="3">
        <f t="shared" si="5"/>
        <v>113.01779999999999</v>
      </c>
      <c r="H35" s="5">
        <v>0</v>
      </c>
      <c r="I35" s="3">
        <v>32</v>
      </c>
    </row>
    <row r="36" spans="1:9" x14ac:dyDescent="0.3">
      <c r="A36" s="2">
        <v>44227.083333159724</v>
      </c>
      <c r="B36" s="3">
        <f t="shared" si="0"/>
        <v>-241.14440000000005</v>
      </c>
      <c r="C36" s="3">
        <f t="shared" si="1"/>
        <v>-34.889400000000002</v>
      </c>
      <c r="D36" s="3">
        <f t="shared" si="2"/>
        <v>62.622</v>
      </c>
      <c r="E36" s="3">
        <f t="shared" si="3"/>
        <v>12.5244</v>
      </c>
      <c r="F36" s="3">
        <f t="shared" si="4"/>
        <v>87.869600000000005</v>
      </c>
      <c r="G36" s="3">
        <f t="shared" si="5"/>
        <v>113.01779999999999</v>
      </c>
      <c r="H36" s="5">
        <v>0</v>
      </c>
      <c r="I36" s="3">
        <v>33</v>
      </c>
    </row>
    <row r="37" spans="1:9" x14ac:dyDescent="0.3">
      <c r="A37" s="2">
        <v>44228.083333159724</v>
      </c>
      <c r="B37" s="3">
        <f t="shared" si="0"/>
        <v>-241.14440000000005</v>
      </c>
      <c r="C37" s="3">
        <f t="shared" si="1"/>
        <v>-34.889400000000002</v>
      </c>
      <c r="D37" s="3">
        <f t="shared" si="2"/>
        <v>62.622</v>
      </c>
      <c r="E37" s="3">
        <f t="shared" si="3"/>
        <v>12.5244</v>
      </c>
      <c r="F37" s="3">
        <f t="shared" si="4"/>
        <v>87.869600000000005</v>
      </c>
      <c r="G37" s="3">
        <f t="shared" si="5"/>
        <v>113.01779999999999</v>
      </c>
      <c r="H37" s="5">
        <v>0</v>
      </c>
      <c r="I37" s="3">
        <v>34</v>
      </c>
    </row>
    <row r="38" spans="1:9" x14ac:dyDescent="0.3">
      <c r="A38" s="2">
        <v>44229.083333159724</v>
      </c>
      <c r="B38" s="3">
        <f t="shared" si="0"/>
        <v>-241.14440000000005</v>
      </c>
      <c r="C38" s="3">
        <f t="shared" si="1"/>
        <v>-34.889400000000002</v>
      </c>
      <c r="D38" s="3">
        <f t="shared" si="2"/>
        <v>62.622</v>
      </c>
      <c r="E38" s="3">
        <f t="shared" si="3"/>
        <v>12.5244</v>
      </c>
      <c r="F38" s="3">
        <f t="shared" si="4"/>
        <v>87.869600000000005</v>
      </c>
      <c r="G38" s="3">
        <f t="shared" si="5"/>
        <v>113.01779999999999</v>
      </c>
      <c r="H38" s="5">
        <v>0</v>
      </c>
      <c r="I38" s="3">
        <v>35</v>
      </c>
    </row>
    <row r="39" spans="1:9" x14ac:dyDescent="0.3">
      <c r="A39" s="2">
        <v>44230.083333159724</v>
      </c>
      <c r="B39" s="3">
        <f t="shared" si="0"/>
        <v>-241.14440000000005</v>
      </c>
      <c r="C39" s="3">
        <f t="shared" si="1"/>
        <v>-34.889400000000002</v>
      </c>
      <c r="D39" s="3">
        <f t="shared" si="2"/>
        <v>62.622</v>
      </c>
      <c r="E39" s="3">
        <f t="shared" si="3"/>
        <v>12.5244</v>
      </c>
      <c r="F39" s="3">
        <f t="shared" si="4"/>
        <v>87.869600000000005</v>
      </c>
      <c r="G39" s="3">
        <f t="shared" si="5"/>
        <v>113.01779999999999</v>
      </c>
      <c r="H39" s="5">
        <v>0</v>
      </c>
      <c r="I39" s="3">
        <v>36</v>
      </c>
    </row>
    <row r="40" spans="1:9" x14ac:dyDescent="0.3">
      <c r="A40" s="2">
        <v>44231.083333159724</v>
      </c>
      <c r="B40" s="3">
        <f t="shared" si="0"/>
        <v>-241.14440000000005</v>
      </c>
      <c r="C40" s="3">
        <f t="shared" si="1"/>
        <v>-34.889400000000002</v>
      </c>
      <c r="D40" s="3">
        <f t="shared" si="2"/>
        <v>62.622</v>
      </c>
      <c r="E40" s="3">
        <f t="shared" si="3"/>
        <v>12.5244</v>
      </c>
      <c r="F40" s="3">
        <f t="shared" si="4"/>
        <v>87.869600000000005</v>
      </c>
      <c r="G40" s="3">
        <f t="shared" si="5"/>
        <v>113.01779999999999</v>
      </c>
      <c r="H40" s="5">
        <v>0</v>
      </c>
      <c r="I40" s="3">
        <v>37</v>
      </c>
    </row>
    <row r="41" spans="1:9" x14ac:dyDescent="0.3">
      <c r="A41" s="2">
        <v>44232.083333159724</v>
      </c>
      <c r="B41" s="3">
        <f t="shared" si="0"/>
        <v>-241.14440000000005</v>
      </c>
      <c r="C41" s="3">
        <f t="shared" si="1"/>
        <v>-34.889400000000002</v>
      </c>
      <c r="D41" s="3">
        <f t="shared" si="2"/>
        <v>62.622</v>
      </c>
      <c r="E41" s="3">
        <f t="shared" si="3"/>
        <v>12.5244</v>
      </c>
      <c r="F41" s="3">
        <f t="shared" si="4"/>
        <v>87.869600000000005</v>
      </c>
      <c r="G41" s="3">
        <f t="shared" si="5"/>
        <v>113.01779999999999</v>
      </c>
      <c r="H41" s="5">
        <v>0</v>
      </c>
      <c r="I41" s="3">
        <v>38</v>
      </c>
    </row>
    <row r="42" spans="1:9" x14ac:dyDescent="0.3">
      <c r="A42" s="2">
        <v>44233.083333159724</v>
      </c>
      <c r="B42" s="3">
        <f t="shared" si="0"/>
        <v>-241.14440000000005</v>
      </c>
      <c r="C42" s="3">
        <f t="shared" si="1"/>
        <v>-34.889400000000002</v>
      </c>
      <c r="D42" s="3">
        <f t="shared" si="2"/>
        <v>62.622</v>
      </c>
      <c r="E42" s="3">
        <f t="shared" si="3"/>
        <v>12.5244</v>
      </c>
      <c r="F42" s="3">
        <f t="shared" si="4"/>
        <v>87.869600000000005</v>
      </c>
      <c r="G42" s="3">
        <f t="shared" si="5"/>
        <v>113.01779999999999</v>
      </c>
      <c r="H42" s="5">
        <v>0</v>
      </c>
      <c r="I42" s="3">
        <v>39</v>
      </c>
    </row>
    <row r="43" spans="1:9" x14ac:dyDescent="0.3">
      <c r="A43" s="2">
        <v>44234.083333159724</v>
      </c>
      <c r="B43" s="3">
        <f t="shared" si="0"/>
        <v>-241.14440000000005</v>
      </c>
      <c r="C43" s="3">
        <f t="shared" si="1"/>
        <v>-34.889400000000002</v>
      </c>
      <c r="D43" s="3">
        <f t="shared" si="2"/>
        <v>62.622</v>
      </c>
      <c r="E43" s="3">
        <f t="shared" si="3"/>
        <v>12.5244</v>
      </c>
      <c r="F43" s="3">
        <f t="shared" si="4"/>
        <v>87.869600000000005</v>
      </c>
      <c r="G43" s="3">
        <f t="shared" si="5"/>
        <v>113.01779999999999</v>
      </c>
      <c r="H43" s="5">
        <v>0</v>
      </c>
      <c r="I43" s="3">
        <v>40</v>
      </c>
    </row>
    <row r="44" spans="1:9" x14ac:dyDescent="0.3">
      <c r="A44" s="4">
        <v>44235.083333159724</v>
      </c>
      <c r="B44" s="5">
        <f t="shared" si="0"/>
        <v>-222.35780000000003</v>
      </c>
      <c r="C44" s="5">
        <f t="shared" si="1"/>
        <v>-34.889400000000002</v>
      </c>
      <c r="D44" s="5">
        <f>113.4/3.6*0.994</f>
        <v>31.311</v>
      </c>
      <c r="E44" s="5">
        <f>90.72/3.6*0.994</f>
        <v>25.0488</v>
      </c>
      <c r="F44" s="5">
        <f t="shared" si="4"/>
        <v>87.869600000000005</v>
      </c>
      <c r="G44" s="5">
        <f t="shared" si="5"/>
        <v>113.01779999999999</v>
      </c>
      <c r="H44" s="5">
        <v>0</v>
      </c>
      <c r="I44" s="5">
        <v>41</v>
      </c>
    </row>
    <row r="45" spans="1:9" x14ac:dyDescent="0.3">
      <c r="A45" s="2">
        <v>44236.083333159724</v>
      </c>
      <c r="B45" s="3">
        <f t="shared" si="0"/>
        <v>-222.35780000000003</v>
      </c>
      <c r="C45" s="3">
        <f t="shared" si="1"/>
        <v>-34.889400000000002</v>
      </c>
      <c r="D45" s="3">
        <f t="shared" ref="D45:D54" si="6">113.4/3.6*0.994</f>
        <v>31.311</v>
      </c>
      <c r="E45" s="3">
        <f t="shared" ref="E45:E54" si="7">90.72/3.6*0.994</f>
        <v>25.0488</v>
      </c>
      <c r="F45" s="3">
        <f t="shared" si="4"/>
        <v>87.869600000000005</v>
      </c>
      <c r="G45" s="3">
        <f t="shared" si="5"/>
        <v>113.01779999999999</v>
      </c>
      <c r="H45" s="5">
        <v>0</v>
      </c>
      <c r="I45" s="3">
        <v>42</v>
      </c>
    </row>
    <row r="46" spans="1:9" x14ac:dyDescent="0.3">
      <c r="A46" s="2">
        <v>44237.083333159724</v>
      </c>
      <c r="B46" s="3">
        <f t="shared" si="0"/>
        <v>-222.35780000000003</v>
      </c>
      <c r="C46" s="3">
        <f t="shared" si="1"/>
        <v>-34.889400000000002</v>
      </c>
      <c r="D46" s="3">
        <f t="shared" si="6"/>
        <v>31.311</v>
      </c>
      <c r="E46" s="3">
        <f t="shared" si="7"/>
        <v>25.0488</v>
      </c>
      <c r="F46" s="3">
        <f t="shared" si="4"/>
        <v>87.869600000000005</v>
      </c>
      <c r="G46" s="3">
        <f t="shared" si="5"/>
        <v>113.01779999999999</v>
      </c>
      <c r="H46" s="5">
        <v>0</v>
      </c>
      <c r="I46" s="3">
        <v>43</v>
      </c>
    </row>
    <row r="47" spans="1:9" x14ac:dyDescent="0.3">
      <c r="A47" s="2">
        <v>44238.083333159724</v>
      </c>
      <c r="B47" s="3">
        <f t="shared" si="0"/>
        <v>-222.35780000000003</v>
      </c>
      <c r="C47" s="3">
        <f t="shared" si="1"/>
        <v>-34.889400000000002</v>
      </c>
      <c r="D47" s="3">
        <f t="shared" si="6"/>
        <v>31.311</v>
      </c>
      <c r="E47" s="3">
        <f t="shared" si="7"/>
        <v>25.0488</v>
      </c>
      <c r="F47" s="3">
        <f t="shared" si="4"/>
        <v>87.869600000000005</v>
      </c>
      <c r="G47" s="3">
        <f t="shared" si="5"/>
        <v>113.01779999999999</v>
      </c>
      <c r="H47" s="5">
        <v>0</v>
      </c>
      <c r="I47" s="3">
        <v>44</v>
      </c>
    </row>
    <row r="48" spans="1:9" x14ac:dyDescent="0.3">
      <c r="A48" s="2">
        <v>44239.083333159724</v>
      </c>
      <c r="B48" s="3">
        <f t="shared" si="0"/>
        <v>-222.35780000000003</v>
      </c>
      <c r="C48" s="3">
        <f t="shared" si="1"/>
        <v>-34.889400000000002</v>
      </c>
      <c r="D48" s="3">
        <f t="shared" si="6"/>
        <v>31.311</v>
      </c>
      <c r="E48" s="3">
        <f t="shared" si="7"/>
        <v>25.0488</v>
      </c>
      <c r="F48" s="3">
        <f t="shared" si="4"/>
        <v>87.869600000000005</v>
      </c>
      <c r="G48" s="3">
        <f t="shared" si="5"/>
        <v>113.01779999999999</v>
      </c>
      <c r="H48" s="5">
        <v>0</v>
      </c>
      <c r="I48" s="3">
        <v>45</v>
      </c>
    </row>
    <row r="49" spans="1:9" x14ac:dyDescent="0.3">
      <c r="A49" s="2">
        <v>44240.083333159724</v>
      </c>
      <c r="B49" s="3">
        <f t="shared" si="0"/>
        <v>-222.35780000000003</v>
      </c>
      <c r="C49" s="3">
        <f t="shared" si="1"/>
        <v>-34.889400000000002</v>
      </c>
      <c r="D49" s="3">
        <f t="shared" si="6"/>
        <v>31.311</v>
      </c>
      <c r="E49" s="3">
        <f t="shared" si="7"/>
        <v>25.0488</v>
      </c>
      <c r="F49" s="3">
        <f t="shared" si="4"/>
        <v>87.869600000000005</v>
      </c>
      <c r="G49" s="3">
        <f t="shared" si="5"/>
        <v>113.01779999999999</v>
      </c>
      <c r="H49" s="5">
        <v>0</v>
      </c>
      <c r="I49" s="3">
        <v>46</v>
      </c>
    </row>
    <row r="50" spans="1:9" x14ac:dyDescent="0.3">
      <c r="A50" s="2">
        <v>44241.083333159724</v>
      </c>
      <c r="B50" s="3">
        <f t="shared" si="0"/>
        <v>-222.35780000000003</v>
      </c>
      <c r="C50" s="3">
        <f t="shared" si="1"/>
        <v>-34.889400000000002</v>
      </c>
      <c r="D50" s="3">
        <f t="shared" si="6"/>
        <v>31.311</v>
      </c>
      <c r="E50" s="3">
        <f t="shared" si="7"/>
        <v>25.0488</v>
      </c>
      <c r="F50" s="3">
        <f t="shared" si="4"/>
        <v>87.869600000000005</v>
      </c>
      <c r="G50" s="3">
        <f t="shared" si="5"/>
        <v>113.01779999999999</v>
      </c>
      <c r="H50" s="5">
        <v>0</v>
      </c>
      <c r="I50" s="3">
        <v>47</v>
      </c>
    </row>
    <row r="51" spans="1:9" x14ac:dyDescent="0.3">
      <c r="A51" s="2">
        <v>44242.083333159724</v>
      </c>
      <c r="B51" s="3">
        <f t="shared" si="0"/>
        <v>-222.35780000000003</v>
      </c>
      <c r="C51" s="3">
        <f t="shared" si="1"/>
        <v>-34.889400000000002</v>
      </c>
      <c r="D51" s="3">
        <f t="shared" si="6"/>
        <v>31.311</v>
      </c>
      <c r="E51" s="3">
        <f t="shared" si="7"/>
        <v>25.0488</v>
      </c>
      <c r="F51" s="3">
        <f t="shared" si="4"/>
        <v>87.869600000000005</v>
      </c>
      <c r="G51" s="3">
        <f t="shared" si="5"/>
        <v>113.01779999999999</v>
      </c>
      <c r="H51" s="5">
        <v>0</v>
      </c>
      <c r="I51" s="3">
        <v>48</v>
      </c>
    </row>
    <row r="52" spans="1:9" x14ac:dyDescent="0.3">
      <c r="A52" s="2">
        <v>44243.083333159724</v>
      </c>
      <c r="B52" s="3">
        <f t="shared" si="0"/>
        <v>-222.35780000000003</v>
      </c>
      <c r="C52" s="3">
        <f t="shared" si="1"/>
        <v>-34.889400000000002</v>
      </c>
      <c r="D52" s="3">
        <f t="shared" si="6"/>
        <v>31.311</v>
      </c>
      <c r="E52" s="3">
        <f t="shared" si="7"/>
        <v>25.0488</v>
      </c>
      <c r="F52" s="3">
        <f t="shared" si="4"/>
        <v>87.869600000000005</v>
      </c>
      <c r="G52" s="3">
        <f t="shared" si="5"/>
        <v>113.01779999999999</v>
      </c>
      <c r="H52" s="5">
        <v>0</v>
      </c>
      <c r="I52" s="3">
        <v>49</v>
      </c>
    </row>
    <row r="53" spans="1:9" x14ac:dyDescent="0.3">
      <c r="A53" s="2">
        <v>44244.083333159724</v>
      </c>
      <c r="B53" s="3">
        <f t="shared" si="0"/>
        <v>-222.35780000000003</v>
      </c>
      <c r="C53" s="3">
        <f t="shared" si="1"/>
        <v>-34.889400000000002</v>
      </c>
      <c r="D53" s="3">
        <f t="shared" si="6"/>
        <v>31.311</v>
      </c>
      <c r="E53" s="3">
        <f t="shared" si="7"/>
        <v>25.0488</v>
      </c>
      <c r="F53" s="3">
        <f t="shared" si="4"/>
        <v>87.869600000000005</v>
      </c>
      <c r="G53" s="3">
        <f t="shared" si="5"/>
        <v>113.01779999999999</v>
      </c>
      <c r="H53" s="5">
        <v>0</v>
      </c>
      <c r="I53" s="3">
        <v>50</v>
      </c>
    </row>
    <row r="54" spans="1:9" x14ac:dyDescent="0.3">
      <c r="A54" s="2">
        <v>44245.083333159724</v>
      </c>
      <c r="B54" s="3">
        <f t="shared" si="0"/>
        <v>-222.35780000000003</v>
      </c>
      <c r="C54" s="3">
        <f t="shared" si="1"/>
        <v>-34.889400000000002</v>
      </c>
      <c r="D54" s="3">
        <f t="shared" si="6"/>
        <v>31.311</v>
      </c>
      <c r="E54" s="3">
        <f t="shared" si="7"/>
        <v>25.0488</v>
      </c>
      <c r="F54" s="3">
        <f t="shared" si="4"/>
        <v>87.869600000000005</v>
      </c>
      <c r="G54" s="3">
        <f t="shared" si="5"/>
        <v>113.01779999999999</v>
      </c>
      <c r="H54" s="5">
        <v>0</v>
      </c>
      <c r="I54" s="3">
        <v>51</v>
      </c>
    </row>
    <row r="55" spans="1:9" x14ac:dyDescent="0.3">
      <c r="A55" s="4">
        <v>44246.083333159724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52</v>
      </c>
    </row>
    <row r="56" spans="1:9" x14ac:dyDescent="0.3">
      <c r="A56" s="2">
        <v>44247.083333159724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5">
        <v>0</v>
      </c>
      <c r="I56" s="3">
        <v>53</v>
      </c>
    </row>
    <row r="57" spans="1:9" x14ac:dyDescent="0.3">
      <c r="A57" s="2">
        <v>44248.083333159724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5">
        <v>0</v>
      </c>
      <c r="I57" s="3">
        <v>54</v>
      </c>
    </row>
    <row r="58" spans="1:9" x14ac:dyDescent="0.3">
      <c r="A58" s="2">
        <v>44249.083333159724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5">
        <v>0</v>
      </c>
      <c r="I58" s="3">
        <v>55</v>
      </c>
    </row>
    <row r="59" spans="1:9" x14ac:dyDescent="0.3">
      <c r="A59" s="2">
        <v>44250.083333159724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5">
        <v>0</v>
      </c>
      <c r="I59" s="3">
        <v>56</v>
      </c>
    </row>
    <row r="60" spans="1:9" x14ac:dyDescent="0.3">
      <c r="A60" s="2">
        <v>44251.083333159724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5">
        <v>0</v>
      </c>
      <c r="I60" s="3">
        <v>57</v>
      </c>
    </row>
    <row r="61" spans="1:9" x14ac:dyDescent="0.3">
      <c r="A61" s="2">
        <v>44252.083333159724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5">
        <v>0</v>
      </c>
      <c r="I61" s="3">
        <v>58</v>
      </c>
    </row>
    <row r="62" spans="1:9" x14ac:dyDescent="0.3">
      <c r="A62" s="2">
        <v>44253.083333159724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5">
        <v>0</v>
      </c>
      <c r="I62" s="3">
        <v>59</v>
      </c>
    </row>
    <row r="63" spans="1:9" x14ac:dyDescent="0.3">
      <c r="A63" s="2">
        <v>44254.083333159724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5">
        <v>0</v>
      </c>
      <c r="I63" s="3">
        <v>60</v>
      </c>
    </row>
    <row r="64" spans="1:9" x14ac:dyDescent="0.3">
      <c r="A64" s="2">
        <v>44255.083333159724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5">
        <v>0</v>
      </c>
      <c r="I64" s="3">
        <v>61</v>
      </c>
    </row>
    <row r="65" spans="1:9" x14ac:dyDescent="0.3">
      <c r="A65" s="2">
        <v>44256.083333159724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5">
        <v>0</v>
      </c>
      <c r="I65" s="3">
        <v>62</v>
      </c>
    </row>
    <row r="66" spans="1:9" x14ac:dyDescent="0.3">
      <c r="A66" s="2">
        <v>44257.083333159724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5">
        <v>0</v>
      </c>
      <c r="I66" s="3">
        <v>63</v>
      </c>
    </row>
    <row r="67" spans="1:9" x14ac:dyDescent="0.3">
      <c r="A67" s="2">
        <v>44258.083333159724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5">
        <v>0</v>
      </c>
      <c r="I67" s="3">
        <v>64</v>
      </c>
    </row>
    <row r="68" spans="1:9" x14ac:dyDescent="0.3">
      <c r="A68" s="2">
        <v>44259.083333159724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5">
        <v>0</v>
      </c>
      <c r="I68" s="3">
        <v>65</v>
      </c>
    </row>
    <row r="69" spans="1:9" x14ac:dyDescent="0.3">
      <c r="A69" s="2">
        <v>44260.083333159724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5">
        <v>0</v>
      </c>
      <c r="I69" s="3">
        <v>66</v>
      </c>
    </row>
    <row r="70" spans="1:9" x14ac:dyDescent="0.3">
      <c r="A70" s="2">
        <v>44261.083333159724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5">
        <v>0</v>
      </c>
      <c r="I70" s="3">
        <v>67</v>
      </c>
    </row>
    <row r="71" spans="1:9" x14ac:dyDescent="0.3">
      <c r="A71" s="4">
        <v>44262.083333159724</v>
      </c>
      <c r="B71" s="5">
        <v>-2</v>
      </c>
      <c r="C71" s="5">
        <v>-2</v>
      </c>
      <c r="D71" s="5">
        <v>1</v>
      </c>
      <c r="E71" s="5">
        <v>1</v>
      </c>
      <c r="F71" s="5">
        <v>1</v>
      </c>
      <c r="G71" s="5">
        <v>1</v>
      </c>
      <c r="H71" s="5">
        <v>0</v>
      </c>
      <c r="I71" s="5">
        <v>68</v>
      </c>
    </row>
    <row r="72" spans="1:9" x14ac:dyDescent="0.3">
      <c r="A72" s="2">
        <v>44263.083333159724</v>
      </c>
      <c r="B72" s="3">
        <v>-2</v>
      </c>
      <c r="C72" s="3">
        <v>-2</v>
      </c>
      <c r="D72" s="3">
        <v>1</v>
      </c>
      <c r="E72" s="3">
        <v>1</v>
      </c>
      <c r="F72" s="3">
        <v>1</v>
      </c>
      <c r="G72" s="3">
        <v>1</v>
      </c>
      <c r="H72" s="5">
        <v>0</v>
      </c>
      <c r="I72" s="3">
        <v>69</v>
      </c>
    </row>
    <row r="73" spans="1:9" x14ac:dyDescent="0.3">
      <c r="A73" s="2">
        <v>44264.083333159724</v>
      </c>
      <c r="B73" s="3">
        <v>-2</v>
      </c>
      <c r="C73" s="3">
        <v>-2</v>
      </c>
      <c r="D73" s="3">
        <v>1</v>
      </c>
      <c r="E73" s="3">
        <v>1</v>
      </c>
      <c r="F73" s="3">
        <v>1</v>
      </c>
      <c r="G73" s="3">
        <v>1</v>
      </c>
      <c r="H73" s="5">
        <v>0</v>
      </c>
      <c r="I73" s="3">
        <v>70</v>
      </c>
    </row>
    <row r="74" spans="1:9" x14ac:dyDescent="0.3">
      <c r="A74" s="2">
        <v>44265.083333159724</v>
      </c>
      <c r="B74" s="3">
        <v>-2</v>
      </c>
      <c r="C74" s="3">
        <v>-2</v>
      </c>
      <c r="D74" s="3">
        <v>1</v>
      </c>
      <c r="E74" s="3">
        <v>1</v>
      </c>
      <c r="F74" s="3">
        <v>1</v>
      </c>
      <c r="G74" s="3">
        <v>1</v>
      </c>
      <c r="H74" s="5">
        <v>0</v>
      </c>
      <c r="I74" s="3">
        <v>71</v>
      </c>
    </row>
    <row r="75" spans="1:9" x14ac:dyDescent="0.3">
      <c r="A75" s="2">
        <v>44266.083333159724</v>
      </c>
      <c r="B75" s="3">
        <v>-2</v>
      </c>
      <c r="C75" s="3">
        <v>-2</v>
      </c>
      <c r="D75" s="3">
        <v>1</v>
      </c>
      <c r="E75" s="3">
        <v>1</v>
      </c>
      <c r="F75" s="3">
        <v>1</v>
      </c>
      <c r="G75" s="3">
        <v>1</v>
      </c>
      <c r="H75" s="5">
        <v>0</v>
      </c>
      <c r="I75" s="3">
        <v>72</v>
      </c>
    </row>
    <row r="76" spans="1:9" x14ac:dyDescent="0.3">
      <c r="A76" s="2">
        <v>44267.083333159724</v>
      </c>
      <c r="B76" s="3">
        <v>-2</v>
      </c>
      <c r="C76" s="3">
        <v>-2</v>
      </c>
      <c r="D76" s="3">
        <v>1</v>
      </c>
      <c r="E76" s="3">
        <v>1</v>
      </c>
      <c r="F76" s="3">
        <v>1</v>
      </c>
      <c r="G76" s="3">
        <v>1</v>
      </c>
      <c r="H76" s="5">
        <v>0</v>
      </c>
      <c r="I76" s="3">
        <v>73</v>
      </c>
    </row>
    <row r="77" spans="1:9" x14ac:dyDescent="0.3">
      <c r="A77" s="2">
        <v>44268.083333159724</v>
      </c>
      <c r="B77" s="3">
        <v>-2</v>
      </c>
      <c r="C77" s="3">
        <v>-2</v>
      </c>
      <c r="D77" s="3">
        <v>1</v>
      </c>
      <c r="E77" s="3">
        <v>1</v>
      </c>
      <c r="F77" s="3">
        <v>1</v>
      </c>
      <c r="G77" s="3">
        <v>1</v>
      </c>
      <c r="H77" s="5">
        <v>0</v>
      </c>
      <c r="I77" s="3">
        <v>74</v>
      </c>
    </row>
    <row r="78" spans="1:9" x14ac:dyDescent="0.3">
      <c r="A78" s="2">
        <v>44269.083333159724</v>
      </c>
      <c r="B78" s="3">
        <v>-2</v>
      </c>
      <c r="C78" s="3">
        <v>-2</v>
      </c>
      <c r="D78" s="3">
        <v>1</v>
      </c>
      <c r="E78" s="3">
        <v>1</v>
      </c>
      <c r="F78" s="3">
        <v>1</v>
      </c>
      <c r="G78" s="3">
        <v>1</v>
      </c>
      <c r="H78" s="5">
        <v>0</v>
      </c>
      <c r="I78" s="3">
        <v>75</v>
      </c>
    </row>
    <row r="79" spans="1:9" x14ac:dyDescent="0.3">
      <c r="A79" s="2">
        <v>44270.083333159724</v>
      </c>
      <c r="B79" s="3">
        <v>-2</v>
      </c>
      <c r="C79" s="3">
        <v>-2</v>
      </c>
      <c r="D79" s="3">
        <v>1</v>
      </c>
      <c r="E79" s="3">
        <v>1</v>
      </c>
      <c r="F79" s="3">
        <v>1</v>
      </c>
      <c r="G79" s="3">
        <v>1</v>
      </c>
      <c r="H79" s="5">
        <v>0</v>
      </c>
      <c r="I79" s="3">
        <v>76</v>
      </c>
    </row>
    <row r="80" spans="1:9" x14ac:dyDescent="0.3">
      <c r="A80" s="2">
        <v>44271.083333159724</v>
      </c>
      <c r="B80" s="3">
        <v>-2</v>
      </c>
      <c r="C80" s="3">
        <v>-2</v>
      </c>
      <c r="D80" s="3">
        <v>1</v>
      </c>
      <c r="E80" s="3">
        <v>1</v>
      </c>
      <c r="F80" s="3">
        <v>1</v>
      </c>
      <c r="G80" s="3">
        <v>1</v>
      </c>
      <c r="H80" s="5">
        <v>0</v>
      </c>
      <c r="I80" s="3">
        <v>77</v>
      </c>
    </row>
    <row r="81" spans="1:9" x14ac:dyDescent="0.3">
      <c r="A81" s="4">
        <v>44272.083333159724</v>
      </c>
      <c r="B81" s="5">
        <f>-SUM(D81:G81)-C81</f>
        <v>-241.14440000000005</v>
      </c>
      <c r="C81" s="5">
        <f>-126.36/3.6*0.994</f>
        <v>-34.889400000000002</v>
      </c>
      <c r="D81" s="5">
        <f>113.4/3.6*0.994*2</f>
        <v>62.622</v>
      </c>
      <c r="E81" s="5">
        <f>90.72/3.6*0.994/2</f>
        <v>12.5244</v>
      </c>
      <c r="F81" s="5">
        <f>159.12/3.6*0.994*2</f>
        <v>87.869600000000005</v>
      </c>
      <c r="G81" s="5">
        <f>136.44/3.6*0.994*3</f>
        <v>113.01779999999999</v>
      </c>
      <c r="H81" s="5">
        <v>0</v>
      </c>
      <c r="I81" s="5">
        <v>78</v>
      </c>
    </row>
    <row r="82" spans="1:9" x14ac:dyDescent="0.3">
      <c r="A82" s="2">
        <v>44273.083333159724</v>
      </c>
      <c r="B82" s="3">
        <f t="shared" ref="B82:B98" si="8">-SUM(D82:G82)-C82</f>
        <v>-241.14440000000005</v>
      </c>
      <c r="C82" s="3">
        <f t="shared" ref="C82:C84" si="9">-126.36/3.6*0.994</f>
        <v>-34.889400000000002</v>
      </c>
      <c r="D82" s="3">
        <f t="shared" ref="D82:D94" si="10">113.4/3.6*0.994*2</f>
        <v>62.622</v>
      </c>
      <c r="E82" s="3">
        <f t="shared" ref="E82:E94" si="11">90.72/3.6*0.994/2</f>
        <v>12.5244</v>
      </c>
      <c r="F82" s="3">
        <f t="shared" ref="F82:F98" si="12">159.12/3.6*0.994*2</f>
        <v>87.869600000000005</v>
      </c>
      <c r="G82" s="3">
        <f t="shared" ref="G82:G98" si="13">136.44/3.6*0.994*3</f>
        <v>113.01779999999999</v>
      </c>
      <c r="H82" s="5">
        <v>0</v>
      </c>
      <c r="I82" s="3">
        <v>79</v>
      </c>
    </row>
    <row r="83" spans="1:9" x14ac:dyDescent="0.3">
      <c r="A83" s="2">
        <v>44274.083333159724</v>
      </c>
      <c r="B83" s="3">
        <f t="shared" si="8"/>
        <v>-241.14440000000005</v>
      </c>
      <c r="C83" s="3">
        <f t="shared" si="9"/>
        <v>-34.889400000000002</v>
      </c>
      <c r="D83" s="3">
        <f t="shared" si="10"/>
        <v>62.622</v>
      </c>
      <c r="E83" s="3">
        <f t="shared" si="11"/>
        <v>12.5244</v>
      </c>
      <c r="F83" s="3">
        <f t="shared" si="12"/>
        <v>87.869600000000005</v>
      </c>
      <c r="G83" s="3">
        <f t="shared" si="13"/>
        <v>113.01779999999999</v>
      </c>
      <c r="H83" s="5">
        <v>0</v>
      </c>
      <c r="I83" s="3">
        <v>80</v>
      </c>
    </row>
    <row r="84" spans="1:9" x14ac:dyDescent="0.3">
      <c r="A84" s="2">
        <v>44275.083333159724</v>
      </c>
      <c r="B84" s="3">
        <f t="shared" si="8"/>
        <v>-241.14440000000005</v>
      </c>
      <c r="C84" s="3">
        <f t="shared" si="9"/>
        <v>-34.889400000000002</v>
      </c>
      <c r="D84" s="3">
        <f t="shared" si="10"/>
        <v>62.622</v>
      </c>
      <c r="E84" s="3">
        <f t="shared" si="11"/>
        <v>12.5244</v>
      </c>
      <c r="F84" s="3">
        <f t="shared" si="12"/>
        <v>87.869600000000005</v>
      </c>
      <c r="G84" s="3">
        <f t="shared" si="13"/>
        <v>113.01779999999999</v>
      </c>
      <c r="H84" s="5">
        <v>0</v>
      </c>
      <c r="I84" s="3">
        <v>81</v>
      </c>
    </row>
    <row r="85" spans="1:9" x14ac:dyDescent="0.3">
      <c r="A85" s="4">
        <v>44276.083333159724</v>
      </c>
      <c r="B85" s="5">
        <f>-SUM(D85:G85)-C85</f>
        <v>-226.03380000000004</v>
      </c>
      <c r="C85" s="5">
        <v>-50</v>
      </c>
      <c r="D85" s="5">
        <f t="shared" si="10"/>
        <v>62.622</v>
      </c>
      <c r="E85" s="5">
        <f t="shared" si="11"/>
        <v>12.5244</v>
      </c>
      <c r="F85" s="5">
        <f t="shared" si="12"/>
        <v>87.869600000000005</v>
      </c>
      <c r="G85" s="5">
        <f t="shared" si="13"/>
        <v>113.01779999999999</v>
      </c>
      <c r="H85" s="5">
        <v>0</v>
      </c>
      <c r="I85" s="5">
        <v>82</v>
      </c>
    </row>
    <row r="86" spans="1:9" x14ac:dyDescent="0.3">
      <c r="A86" s="2">
        <v>44277.083333159724</v>
      </c>
      <c r="B86" s="3">
        <f t="shared" si="8"/>
        <v>-226.03380000000004</v>
      </c>
      <c r="C86" s="3">
        <v>-50</v>
      </c>
      <c r="D86" s="3">
        <f t="shared" si="10"/>
        <v>62.622</v>
      </c>
      <c r="E86" s="3">
        <f t="shared" si="11"/>
        <v>12.5244</v>
      </c>
      <c r="F86" s="3">
        <f t="shared" si="12"/>
        <v>87.869600000000005</v>
      </c>
      <c r="G86" s="3">
        <f t="shared" si="13"/>
        <v>113.01779999999999</v>
      </c>
      <c r="H86" s="5">
        <v>0</v>
      </c>
      <c r="I86" s="3">
        <v>83</v>
      </c>
    </row>
    <row r="87" spans="1:9" x14ac:dyDescent="0.3">
      <c r="A87" s="2">
        <v>44278.083333159724</v>
      </c>
      <c r="B87" s="3">
        <f t="shared" si="8"/>
        <v>-226.03380000000004</v>
      </c>
      <c r="C87" s="3">
        <v>-50</v>
      </c>
      <c r="D87" s="3">
        <f t="shared" si="10"/>
        <v>62.622</v>
      </c>
      <c r="E87" s="3">
        <f t="shared" si="11"/>
        <v>12.5244</v>
      </c>
      <c r="F87" s="3">
        <f t="shared" si="12"/>
        <v>87.869600000000005</v>
      </c>
      <c r="G87" s="3">
        <f t="shared" si="13"/>
        <v>113.01779999999999</v>
      </c>
      <c r="H87" s="5">
        <v>0</v>
      </c>
      <c r="I87" s="3">
        <v>84</v>
      </c>
    </row>
    <row r="88" spans="1:9" x14ac:dyDescent="0.3">
      <c r="A88" s="2">
        <v>44279.083333159724</v>
      </c>
      <c r="B88" s="3">
        <f t="shared" si="8"/>
        <v>-226.03380000000004</v>
      </c>
      <c r="C88" s="3">
        <v>-50</v>
      </c>
      <c r="D88" s="3">
        <f t="shared" si="10"/>
        <v>62.622</v>
      </c>
      <c r="E88" s="3">
        <f t="shared" si="11"/>
        <v>12.5244</v>
      </c>
      <c r="F88" s="3">
        <f t="shared" si="12"/>
        <v>87.869600000000005</v>
      </c>
      <c r="G88" s="3">
        <f t="shared" si="13"/>
        <v>113.01779999999999</v>
      </c>
      <c r="H88" s="5">
        <v>0</v>
      </c>
      <c r="I88" s="3">
        <v>85</v>
      </c>
    </row>
    <row r="89" spans="1:9" x14ac:dyDescent="0.3">
      <c r="A89" s="2">
        <v>44280.083333159724</v>
      </c>
      <c r="B89" s="3">
        <f t="shared" si="8"/>
        <v>-226.03380000000004</v>
      </c>
      <c r="C89" s="3">
        <v>-50</v>
      </c>
      <c r="D89" s="3">
        <f t="shared" si="10"/>
        <v>62.622</v>
      </c>
      <c r="E89" s="3">
        <f t="shared" si="11"/>
        <v>12.5244</v>
      </c>
      <c r="F89" s="3">
        <f t="shared" si="12"/>
        <v>87.869600000000005</v>
      </c>
      <c r="G89" s="3">
        <f t="shared" si="13"/>
        <v>113.01779999999999</v>
      </c>
      <c r="H89" s="5">
        <v>0</v>
      </c>
      <c r="I89" s="3">
        <v>86</v>
      </c>
    </row>
    <row r="90" spans="1:9" x14ac:dyDescent="0.3">
      <c r="A90" s="2">
        <v>44281.083333159724</v>
      </c>
      <c r="B90" s="3">
        <f t="shared" si="8"/>
        <v>-226.03380000000004</v>
      </c>
      <c r="C90" s="3">
        <v>-50</v>
      </c>
      <c r="D90" s="3">
        <f t="shared" si="10"/>
        <v>62.622</v>
      </c>
      <c r="E90" s="3">
        <f t="shared" si="11"/>
        <v>12.5244</v>
      </c>
      <c r="F90" s="3">
        <f t="shared" si="12"/>
        <v>87.869600000000005</v>
      </c>
      <c r="G90" s="3">
        <f t="shared" si="13"/>
        <v>113.01779999999999</v>
      </c>
      <c r="H90" s="5">
        <v>0</v>
      </c>
      <c r="I90" s="3">
        <v>87</v>
      </c>
    </row>
    <row r="91" spans="1:9" x14ac:dyDescent="0.3">
      <c r="A91" s="2">
        <v>44282.083333159724</v>
      </c>
      <c r="B91" s="3">
        <f t="shared" si="8"/>
        <v>-226.03380000000004</v>
      </c>
      <c r="C91" s="3">
        <v>-50</v>
      </c>
      <c r="D91" s="3">
        <f t="shared" si="10"/>
        <v>62.622</v>
      </c>
      <c r="E91" s="3">
        <f t="shared" si="11"/>
        <v>12.5244</v>
      </c>
      <c r="F91" s="3">
        <f t="shared" si="12"/>
        <v>87.869600000000005</v>
      </c>
      <c r="G91" s="3">
        <f t="shared" si="13"/>
        <v>113.01779999999999</v>
      </c>
      <c r="H91" s="5">
        <v>0</v>
      </c>
      <c r="I91" s="3">
        <v>88</v>
      </c>
    </row>
    <row r="92" spans="1:9" x14ac:dyDescent="0.3">
      <c r="A92" s="2">
        <v>44283.083333159724</v>
      </c>
      <c r="B92" s="3">
        <f t="shared" si="8"/>
        <v>-226.03380000000004</v>
      </c>
      <c r="C92" s="3">
        <v>-50</v>
      </c>
      <c r="D92" s="3">
        <f t="shared" si="10"/>
        <v>62.622</v>
      </c>
      <c r="E92" s="3">
        <f t="shared" si="11"/>
        <v>12.5244</v>
      </c>
      <c r="F92" s="3">
        <f t="shared" si="12"/>
        <v>87.869600000000005</v>
      </c>
      <c r="G92" s="3">
        <f t="shared" si="13"/>
        <v>113.01779999999999</v>
      </c>
      <c r="H92" s="5">
        <v>0</v>
      </c>
      <c r="I92" s="3">
        <v>89</v>
      </c>
    </row>
    <row r="93" spans="1:9" x14ac:dyDescent="0.3">
      <c r="A93" s="2">
        <v>44284.083333159724</v>
      </c>
      <c r="B93" s="3">
        <f t="shared" si="8"/>
        <v>-226.03380000000004</v>
      </c>
      <c r="C93" s="3">
        <v>-50</v>
      </c>
      <c r="D93" s="3">
        <f t="shared" si="10"/>
        <v>62.622</v>
      </c>
      <c r="E93" s="3">
        <f t="shared" si="11"/>
        <v>12.5244</v>
      </c>
      <c r="F93" s="3">
        <f t="shared" si="12"/>
        <v>87.869600000000005</v>
      </c>
      <c r="G93" s="3">
        <f t="shared" si="13"/>
        <v>113.01779999999999</v>
      </c>
      <c r="H93" s="5">
        <v>0</v>
      </c>
      <c r="I93" s="3">
        <v>90</v>
      </c>
    </row>
    <row r="94" spans="1:9" x14ac:dyDescent="0.3">
      <c r="A94" s="2">
        <v>44285.083333159724</v>
      </c>
      <c r="B94" s="3">
        <f t="shared" si="8"/>
        <v>-226.03380000000004</v>
      </c>
      <c r="C94" s="3">
        <v>-50</v>
      </c>
      <c r="D94" s="3">
        <f t="shared" si="10"/>
        <v>62.622</v>
      </c>
      <c r="E94" s="3">
        <f t="shared" si="11"/>
        <v>12.5244</v>
      </c>
      <c r="F94" s="3">
        <f t="shared" si="12"/>
        <v>87.869600000000005</v>
      </c>
      <c r="G94" s="3">
        <f t="shared" si="13"/>
        <v>113.01779999999999</v>
      </c>
      <c r="H94" s="5">
        <v>0</v>
      </c>
      <c r="I94" s="3">
        <v>91</v>
      </c>
    </row>
    <row r="95" spans="1:9" x14ac:dyDescent="0.3">
      <c r="A95" s="4">
        <v>44286.083333159724</v>
      </c>
      <c r="B95" s="5">
        <f t="shared" si="8"/>
        <v>-207.24720000000002</v>
      </c>
      <c r="C95" s="5">
        <v>-50</v>
      </c>
      <c r="D95" s="5">
        <f>113.4/3.6*0.994</f>
        <v>31.311</v>
      </c>
      <c r="E95" s="5">
        <f>90.72/3.6*0.994</f>
        <v>25.0488</v>
      </c>
      <c r="F95" s="5">
        <f t="shared" si="12"/>
        <v>87.869600000000005</v>
      </c>
      <c r="G95" s="5">
        <f t="shared" si="13"/>
        <v>113.01779999999999</v>
      </c>
      <c r="H95" s="5">
        <v>0</v>
      </c>
      <c r="I95" s="5">
        <v>92</v>
      </c>
    </row>
    <row r="96" spans="1:9" x14ac:dyDescent="0.3">
      <c r="A96" s="2">
        <v>44287.083333159724</v>
      </c>
      <c r="B96" s="3">
        <f t="shared" si="8"/>
        <v>-207.24720000000002</v>
      </c>
      <c r="C96" s="3">
        <v>-50</v>
      </c>
      <c r="D96" s="3">
        <f t="shared" ref="D96:D98" si="14">113.4/3.6*0.994</f>
        <v>31.311</v>
      </c>
      <c r="E96" s="3">
        <f t="shared" ref="E96:E98" si="15">90.72/3.6*0.994</f>
        <v>25.0488</v>
      </c>
      <c r="F96" s="3">
        <f t="shared" si="12"/>
        <v>87.869600000000005</v>
      </c>
      <c r="G96" s="3">
        <f t="shared" si="13"/>
        <v>113.01779999999999</v>
      </c>
      <c r="H96" s="5">
        <v>0</v>
      </c>
      <c r="I96" s="3">
        <v>93</v>
      </c>
    </row>
    <row r="97" spans="1:9" x14ac:dyDescent="0.3">
      <c r="A97" s="2">
        <v>44288.083333159724</v>
      </c>
      <c r="B97" s="3">
        <f t="shared" si="8"/>
        <v>-207.24720000000002</v>
      </c>
      <c r="C97" s="3">
        <v>-50</v>
      </c>
      <c r="D97" s="3">
        <f t="shared" si="14"/>
        <v>31.311</v>
      </c>
      <c r="E97" s="3">
        <f t="shared" si="15"/>
        <v>25.0488</v>
      </c>
      <c r="F97" s="3">
        <f t="shared" si="12"/>
        <v>87.869600000000005</v>
      </c>
      <c r="G97" s="3">
        <f t="shared" si="13"/>
        <v>113.01779999999999</v>
      </c>
      <c r="H97" s="5">
        <v>0</v>
      </c>
      <c r="I97" s="3">
        <v>94</v>
      </c>
    </row>
    <row r="98" spans="1:9" x14ac:dyDescent="0.3">
      <c r="A98" s="2">
        <v>44289.083333159724</v>
      </c>
      <c r="B98" s="3">
        <f t="shared" si="8"/>
        <v>-207.24720000000002</v>
      </c>
      <c r="C98" s="3">
        <v>-50</v>
      </c>
      <c r="D98" s="3">
        <f t="shared" si="14"/>
        <v>31.311</v>
      </c>
      <c r="E98" s="3">
        <f t="shared" si="15"/>
        <v>25.0488</v>
      </c>
      <c r="F98" s="3">
        <f t="shared" si="12"/>
        <v>87.869600000000005</v>
      </c>
      <c r="G98" s="3">
        <f t="shared" si="13"/>
        <v>113.01779999999999</v>
      </c>
      <c r="H98" s="5">
        <v>0</v>
      </c>
      <c r="I98" s="3">
        <v>95</v>
      </c>
    </row>
    <row r="99" spans="1:9" x14ac:dyDescent="0.3">
      <c r="A99" s="4">
        <v>44290.083333159724</v>
      </c>
      <c r="B99" s="5">
        <f>-SUM(D99:G99)-C99</f>
        <v>-87.967199999999991</v>
      </c>
      <c r="C99" s="5">
        <v>-50</v>
      </c>
      <c r="D99" s="5">
        <f>113.4/3.6*0.994</f>
        <v>31.311</v>
      </c>
      <c r="E99" s="5">
        <f>90.72/3.6*0.994</f>
        <v>25.0488</v>
      </c>
      <c r="F99" s="5">
        <f>159.12/3.6*0.994</f>
        <v>43.934800000000003</v>
      </c>
      <c r="G99" s="5">
        <f>136.44/3.6*0.994</f>
        <v>37.672599999999996</v>
      </c>
      <c r="H99" s="5">
        <v>0</v>
      </c>
      <c r="I99" s="5">
        <v>96</v>
      </c>
    </row>
    <row r="100" spans="1:9" x14ac:dyDescent="0.3">
      <c r="A100" s="2">
        <v>44291.083333159724</v>
      </c>
      <c r="B100" s="3">
        <f t="shared" ref="B100:B106" si="16">-SUM(D100:G100)-C100</f>
        <v>-87.967199999999991</v>
      </c>
      <c r="C100" s="3">
        <v>-50</v>
      </c>
      <c r="D100" s="3">
        <f t="shared" ref="D100:D106" si="17">113.4/3.6*0.994</f>
        <v>31.311</v>
      </c>
      <c r="E100" s="3">
        <f t="shared" ref="E100:E106" si="18">90.72/3.6*0.994</f>
        <v>25.0488</v>
      </c>
      <c r="F100" s="3">
        <f t="shared" ref="F100:F106" si="19">159.12/3.6*0.994</f>
        <v>43.934800000000003</v>
      </c>
      <c r="G100" s="3">
        <f t="shared" ref="G100:G106" si="20">136.44/3.6*0.994</f>
        <v>37.672599999999996</v>
      </c>
      <c r="H100" s="5">
        <v>0</v>
      </c>
      <c r="I100" s="3">
        <v>97</v>
      </c>
    </row>
    <row r="101" spans="1:9" x14ac:dyDescent="0.3">
      <c r="A101" s="2">
        <v>44292.083333159724</v>
      </c>
      <c r="B101" s="3">
        <f t="shared" si="16"/>
        <v>-87.967199999999991</v>
      </c>
      <c r="C101" s="3">
        <v>-50</v>
      </c>
      <c r="D101" s="3">
        <f t="shared" si="17"/>
        <v>31.311</v>
      </c>
      <c r="E101" s="3">
        <f t="shared" si="18"/>
        <v>25.0488</v>
      </c>
      <c r="F101" s="3">
        <f t="shared" si="19"/>
        <v>43.934800000000003</v>
      </c>
      <c r="G101" s="3">
        <f t="shared" si="20"/>
        <v>37.672599999999996</v>
      </c>
      <c r="H101" s="5">
        <v>0</v>
      </c>
      <c r="I101" s="3">
        <v>98</v>
      </c>
    </row>
    <row r="102" spans="1:9" x14ac:dyDescent="0.3">
      <c r="A102" s="2">
        <v>44293.083333159724</v>
      </c>
      <c r="B102" s="3">
        <f t="shared" si="16"/>
        <v>-87.967199999999991</v>
      </c>
      <c r="C102" s="3">
        <v>-50</v>
      </c>
      <c r="D102" s="3">
        <f t="shared" si="17"/>
        <v>31.311</v>
      </c>
      <c r="E102" s="3">
        <f t="shared" si="18"/>
        <v>25.0488</v>
      </c>
      <c r="F102" s="3">
        <f t="shared" si="19"/>
        <v>43.934800000000003</v>
      </c>
      <c r="G102" s="3">
        <f t="shared" si="20"/>
        <v>37.672599999999996</v>
      </c>
      <c r="H102" s="5">
        <v>0</v>
      </c>
      <c r="I102" s="3">
        <v>99</v>
      </c>
    </row>
    <row r="103" spans="1:9" x14ac:dyDescent="0.3">
      <c r="A103" s="4">
        <v>44294.083333159724</v>
      </c>
      <c r="B103" s="5">
        <f t="shared" si="16"/>
        <v>-103.0778</v>
      </c>
      <c r="C103" s="5">
        <f t="shared" ref="C103:C106" si="21">-126.36/3.6*0.994</f>
        <v>-34.889400000000002</v>
      </c>
      <c r="D103" s="5">
        <f t="shared" si="17"/>
        <v>31.311</v>
      </c>
      <c r="E103" s="5">
        <f t="shared" si="18"/>
        <v>25.0488</v>
      </c>
      <c r="F103" s="5">
        <f t="shared" si="19"/>
        <v>43.934800000000003</v>
      </c>
      <c r="G103" s="5">
        <f t="shared" si="20"/>
        <v>37.672599999999996</v>
      </c>
      <c r="H103" s="5">
        <v>0</v>
      </c>
      <c r="I103" s="5">
        <v>100</v>
      </c>
    </row>
    <row r="104" spans="1:9" x14ac:dyDescent="0.3">
      <c r="A104" s="2">
        <v>44295.083333159724</v>
      </c>
      <c r="B104" s="3">
        <f t="shared" si="16"/>
        <v>-103.0778</v>
      </c>
      <c r="C104" s="3">
        <f t="shared" si="21"/>
        <v>-34.889400000000002</v>
      </c>
      <c r="D104" s="3">
        <f t="shared" si="17"/>
        <v>31.311</v>
      </c>
      <c r="E104" s="3">
        <f t="shared" si="18"/>
        <v>25.0488</v>
      </c>
      <c r="F104" s="3">
        <f t="shared" si="19"/>
        <v>43.934800000000003</v>
      </c>
      <c r="G104" s="3">
        <f t="shared" si="20"/>
        <v>37.672599999999996</v>
      </c>
      <c r="H104" s="5">
        <v>0</v>
      </c>
      <c r="I104" s="3">
        <v>101</v>
      </c>
    </row>
    <row r="105" spans="1:9" x14ac:dyDescent="0.3">
      <c r="A105" s="2">
        <v>44296.083333333336</v>
      </c>
      <c r="B105" s="3">
        <f t="shared" si="16"/>
        <v>-103.0778</v>
      </c>
      <c r="C105" s="3">
        <f t="shared" si="21"/>
        <v>-34.889400000000002</v>
      </c>
      <c r="D105" s="3">
        <f t="shared" si="17"/>
        <v>31.311</v>
      </c>
      <c r="E105" s="3">
        <f t="shared" si="18"/>
        <v>25.0488</v>
      </c>
      <c r="F105" s="3">
        <f t="shared" si="19"/>
        <v>43.934800000000003</v>
      </c>
      <c r="G105" s="3">
        <f t="shared" si="20"/>
        <v>37.672599999999996</v>
      </c>
      <c r="H105" s="5">
        <v>0</v>
      </c>
      <c r="I105" s="3">
        <v>102</v>
      </c>
    </row>
    <row r="106" spans="1:9" x14ac:dyDescent="0.3">
      <c r="A106" s="2">
        <v>44297.083333159724</v>
      </c>
      <c r="B106" s="3">
        <f t="shared" si="16"/>
        <v>-103.0778</v>
      </c>
      <c r="C106" s="3">
        <f t="shared" si="21"/>
        <v>-34.889400000000002</v>
      </c>
      <c r="D106" s="3">
        <f t="shared" si="17"/>
        <v>31.311</v>
      </c>
      <c r="E106" s="3">
        <f t="shared" si="18"/>
        <v>25.0488</v>
      </c>
      <c r="F106" s="3">
        <f t="shared" si="19"/>
        <v>43.934800000000003</v>
      </c>
      <c r="G106" s="3">
        <f t="shared" si="20"/>
        <v>37.672599999999996</v>
      </c>
      <c r="H106" s="5">
        <v>0</v>
      </c>
      <c r="I106" s="3">
        <v>103</v>
      </c>
    </row>
    <row r="107" spans="1:9" x14ac:dyDescent="0.3">
      <c r="A107" s="4">
        <v>44298.083333159724</v>
      </c>
      <c r="B107" s="5">
        <v>-2</v>
      </c>
      <c r="C107" s="5">
        <v>-2</v>
      </c>
      <c r="D107" s="5">
        <v>1</v>
      </c>
      <c r="E107" s="5">
        <v>1</v>
      </c>
      <c r="F107" s="5">
        <v>1</v>
      </c>
      <c r="G107" s="5">
        <v>1</v>
      </c>
      <c r="H107" s="5">
        <v>0</v>
      </c>
      <c r="I107" s="5">
        <v>104</v>
      </c>
    </row>
    <row r="108" spans="1:9" x14ac:dyDescent="0.3">
      <c r="A108" s="2">
        <v>44299.083333159724</v>
      </c>
      <c r="B108" s="3">
        <v>-2</v>
      </c>
      <c r="C108" s="3">
        <v>-2</v>
      </c>
      <c r="D108" s="3">
        <v>1</v>
      </c>
      <c r="E108" s="3">
        <v>1</v>
      </c>
      <c r="F108" s="3">
        <v>1</v>
      </c>
      <c r="G108" s="3">
        <v>1</v>
      </c>
      <c r="H108" s="5">
        <v>0</v>
      </c>
      <c r="I108" s="3">
        <v>105</v>
      </c>
    </row>
    <row r="109" spans="1:9" x14ac:dyDescent="0.3">
      <c r="A109" s="2">
        <v>44300.083333159724</v>
      </c>
      <c r="B109" s="3">
        <v>-2</v>
      </c>
      <c r="C109" s="3">
        <v>-2</v>
      </c>
      <c r="D109" s="3">
        <v>1</v>
      </c>
      <c r="E109" s="3">
        <v>1</v>
      </c>
      <c r="F109" s="3">
        <v>1</v>
      </c>
      <c r="G109" s="3">
        <v>1</v>
      </c>
      <c r="H109" s="5">
        <v>0</v>
      </c>
      <c r="I109" s="3">
        <v>106</v>
      </c>
    </row>
    <row r="110" spans="1:9" x14ac:dyDescent="0.3">
      <c r="A110" s="4">
        <v>44301.083333159724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107</v>
      </c>
    </row>
    <row r="111" spans="1:9" x14ac:dyDescent="0.3">
      <c r="A111" s="2">
        <v>44302.083333159724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5">
        <v>0</v>
      </c>
      <c r="I111" s="3">
        <v>108</v>
      </c>
    </row>
    <row r="112" spans="1:9" x14ac:dyDescent="0.3">
      <c r="A112" s="2">
        <v>44303.083333159724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5">
        <v>0</v>
      </c>
      <c r="I112" s="3">
        <v>109</v>
      </c>
    </row>
    <row r="113" spans="1:9" x14ac:dyDescent="0.3">
      <c r="A113" s="2">
        <v>44304.083333159724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5">
        <v>0</v>
      </c>
      <c r="I113" s="3">
        <v>110</v>
      </c>
    </row>
    <row r="114" spans="1:9" x14ac:dyDescent="0.3">
      <c r="A114" s="2">
        <v>44305.083333159724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5">
        <v>0</v>
      </c>
      <c r="I114" s="3">
        <v>111</v>
      </c>
    </row>
    <row r="115" spans="1:9" x14ac:dyDescent="0.3">
      <c r="A115" s="4">
        <v>44306.083333159724</v>
      </c>
      <c r="B115" s="5">
        <f t="shared" ref="B115:B121" si="22">-SUM(D115:G115)-C115</f>
        <v>-103.0778</v>
      </c>
      <c r="C115" s="5">
        <f t="shared" ref="C115:C121" si="23">-126.36/3.6*0.994</f>
        <v>-34.889400000000002</v>
      </c>
      <c r="D115" s="5">
        <f t="shared" ref="D115:D121" si="24">113.4/3.6*0.994</f>
        <v>31.311</v>
      </c>
      <c r="E115" s="5">
        <f t="shared" ref="E115:E121" si="25">90.72/3.6*0.994</f>
        <v>25.0488</v>
      </c>
      <c r="F115" s="5">
        <f t="shared" ref="F115:F121" si="26">159.12/3.6*0.994</f>
        <v>43.934800000000003</v>
      </c>
      <c r="G115" s="5">
        <f t="shared" ref="G115:G121" si="27">136.44/3.6*0.994</f>
        <v>37.672599999999996</v>
      </c>
      <c r="H115" s="5">
        <v>0</v>
      </c>
      <c r="I115" s="5">
        <v>112</v>
      </c>
    </row>
    <row r="116" spans="1:9" x14ac:dyDescent="0.3">
      <c r="A116" s="2">
        <v>44307.083333159724</v>
      </c>
      <c r="B116" s="3">
        <f t="shared" si="22"/>
        <v>-103.0778</v>
      </c>
      <c r="C116" s="3">
        <f t="shared" si="23"/>
        <v>-34.889400000000002</v>
      </c>
      <c r="D116" s="3">
        <f t="shared" si="24"/>
        <v>31.311</v>
      </c>
      <c r="E116" s="3">
        <f t="shared" si="25"/>
        <v>25.0488</v>
      </c>
      <c r="F116" s="3">
        <f t="shared" si="26"/>
        <v>43.934800000000003</v>
      </c>
      <c r="G116" s="3">
        <f t="shared" si="27"/>
        <v>37.672599999999996</v>
      </c>
      <c r="H116" s="5">
        <v>0</v>
      </c>
      <c r="I116" s="3">
        <v>113</v>
      </c>
    </row>
    <row r="117" spans="1:9" x14ac:dyDescent="0.3">
      <c r="A117" s="2">
        <v>44308.083333159724</v>
      </c>
      <c r="B117" s="3">
        <f t="shared" si="22"/>
        <v>-103.0778</v>
      </c>
      <c r="C117" s="3">
        <f t="shared" si="23"/>
        <v>-34.889400000000002</v>
      </c>
      <c r="D117" s="3">
        <f t="shared" si="24"/>
        <v>31.311</v>
      </c>
      <c r="E117" s="3">
        <f t="shared" si="25"/>
        <v>25.0488</v>
      </c>
      <c r="F117" s="3">
        <f t="shared" si="26"/>
        <v>43.934800000000003</v>
      </c>
      <c r="G117" s="3">
        <f t="shared" si="27"/>
        <v>37.672599999999996</v>
      </c>
      <c r="H117" s="5">
        <v>0</v>
      </c>
      <c r="I117" s="3">
        <v>114</v>
      </c>
    </row>
    <row r="118" spans="1:9" x14ac:dyDescent="0.3">
      <c r="A118" s="2">
        <v>44309.083333159724</v>
      </c>
      <c r="B118" s="3">
        <f t="shared" si="22"/>
        <v>-103.0778</v>
      </c>
      <c r="C118" s="3">
        <f t="shared" si="23"/>
        <v>-34.889400000000002</v>
      </c>
      <c r="D118" s="3">
        <f t="shared" si="24"/>
        <v>31.311</v>
      </c>
      <c r="E118" s="3">
        <f t="shared" si="25"/>
        <v>25.0488</v>
      </c>
      <c r="F118" s="3">
        <f t="shared" si="26"/>
        <v>43.934800000000003</v>
      </c>
      <c r="G118" s="3">
        <f t="shared" si="27"/>
        <v>37.672599999999996</v>
      </c>
      <c r="H118" s="5">
        <v>0</v>
      </c>
      <c r="I118" s="3">
        <v>115</v>
      </c>
    </row>
    <row r="119" spans="1:9" x14ac:dyDescent="0.3">
      <c r="A119" s="2">
        <v>44310.083333159724</v>
      </c>
      <c r="B119" s="3">
        <f t="shared" si="22"/>
        <v>-103.0778</v>
      </c>
      <c r="C119" s="3">
        <f t="shared" si="23"/>
        <v>-34.889400000000002</v>
      </c>
      <c r="D119" s="3">
        <f t="shared" si="24"/>
        <v>31.311</v>
      </c>
      <c r="E119" s="3">
        <f t="shared" si="25"/>
        <v>25.0488</v>
      </c>
      <c r="F119" s="3">
        <f t="shared" si="26"/>
        <v>43.934800000000003</v>
      </c>
      <c r="G119" s="3">
        <f t="shared" si="27"/>
        <v>37.672599999999996</v>
      </c>
      <c r="H119" s="5">
        <v>0</v>
      </c>
      <c r="I119" s="3">
        <v>116</v>
      </c>
    </row>
    <row r="120" spans="1:9" x14ac:dyDescent="0.3">
      <c r="A120" s="2">
        <v>44311.083333159724</v>
      </c>
      <c r="B120" s="3">
        <f t="shared" si="22"/>
        <v>-103.0778</v>
      </c>
      <c r="C120" s="3">
        <f t="shared" si="23"/>
        <v>-34.889400000000002</v>
      </c>
      <c r="D120" s="3">
        <f t="shared" si="24"/>
        <v>31.311</v>
      </c>
      <c r="E120" s="3">
        <f t="shared" si="25"/>
        <v>25.0488</v>
      </c>
      <c r="F120" s="3">
        <f t="shared" si="26"/>
        <v>43.934800000000003</v>
      </c>
      <c r="G120" s="3">
        <f t="shared" si="27"/>
        <v>37.672599999999996</v>
      </c>
      <c r="H120" s="5">
        <v>0</v>
      </c>
      <c r="I120" s="3">
        <v>117</v>
      </c>
    </row>
    <row r="121" spans="1:9" x14ac:dyDescent="0.3">
      <c r="A121" s="2">
        <v>44312.083333159724</v>
      </c>
      <c r="B121" s="3">
        <f t="shared" si="22"/>
        <v>-103.0778</v>
      </c>
      <c r="C121" s="3">
        <f t="shared" si="23"/>
        <v>-34.889400000000002</v>
      </c>
      <c r="D121" s="3">
        <f t="shared" si="24"/>
        <v>31.311</v>
      </c>
      <c r="E121" s="3">
        <f t="shared" si="25"/>
        <v>25.0488</v>
      </c>
      <c r="F121" s="3">
        <f t="shared" si="26"/>
        <v>43.934800000000003</v>
      </c>
      <c r="G121" s="3">
        <f t="shared" si="27"/>
        <v>37.672599999999996</v>
      </c>
      <c r="H121" s="5">
        <v>0</v>
      </c>
      <c r="I121" s="3">
        <v>118</v>
      </c>
    </row>
    <row r="122" spans="1:9" x14ac:dyDescent="0.3">
      <c r="A122" s="4">
        <v>44313.083333159724</v>
      </c>
      <c r="B122" s="5">
        <v>-2</v>
      </c>
      <c r="C122" s="5">
        <v>-2</v>
      </c>
      <c r="D122" s="5">
        <v>1</v>
      </c>
      <c r="E122" s="5">
        <v>1</v>
      </c>
      <c r="F122" s="5">
        <v>1</v>
      </c>
      <c r="G122" s="5">
        <v>1</v>
      </c>
      <c r="H122" s="5">
        <v>0</v>
      </c>
      <c r="I122" s="5">
        <v>119</v>
      </c>
    </row>
    <row r="123" spans="1:9" x14ac:dyDescent="0.3">
      <c r="A123" s="2">
        <v>44314.083333159724</v>
      </c>
      <c r="B123" s="3">
        <v>-2</v>
      </c>
      <c r="C123" s="3">
        <v>-2</v>
      </c>
      <c r="D123" s="3">
        <v>1</v>
      </c>
      <c r="E123" s="3">
        <v>1</v>
      </c>
      <c r="F123" s="3">
        <v>1</v>
      </c>
      <c r="G123" s="3">
        <v>1</v>
      </c>
      <c r="H123" s="5">
        <v>0</v>
      </c>
      <c r="I123" s="3">
        <v>120</v>
      </c>
    </row>
    <row r="124" spans="1:9" x14ac:dyDescent="0.3">
      <c r="A124" s="2">
        <v>44315.083333159724</v>
      </c>
      <c r="B124" s="3">
        <v>-2</v>
      </c>
      <c r="C124" s="3">
        <v>-2</v>
      </c>
      <c r="D124" s="3">
        <v>1</v>
      </c>
      <c r="E124" s="3">
        <v>1</v>
      </c>
      <c r="F124" s="3">
        <v>1</v>
      </c>
      <c r="G124" s="3">
        <v>1</v>
      </c>
      <c r="H124" s="5">
        <v>0</v>
      </c>
      <c r="I124" s="3">
        <v>121</v>
      </c>
    </row>
    <row r="125" spans="1:9" x14ac:dyDescent="0.3">
      <c r="A125" s="4">
        <v>44316.083333159724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122</v>
      </c>
    </row>
    <row r="126" spans="1:9" x14ac:dyDescent="0.3">
      <c r="A126" s="2">
        <v>44317.083333159724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5">
        <v>0</v>
      </c>
      <c r="I126" s="3">
        <v>123</v>
      </c>
    </row>
    <row r="127" spans="1:9" x14ac:dyDescent="0.3">
      <c r="A127" s="2">
        <v>44318.083333159724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5">
        <v>0</v>
      </c>
      <c r="I127" s="3">
        <v>124</v>
      </c>
    </row>
    <row r="128" spans="1:9" x14ac:dyDescent="0.3">
      <c r="A128" s="2">
        <v>44319.083333159724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5">
        <v>0</v>
      </c>
      <c r="I128" s="3">
        <v>125</v>
      </c>
    </row>
    <row r="129" spans="1:9" x14ac:dyDescent="0.3">
      <c r="A129" s="2">
        <v>44320.083333159724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5">
        <v>0</v>
      </c>
      <c r="I129" s="3">
        <v>126</v>
      </c>
    </row>
    <row r="130" spans="1:9" x14ac:dyDescent="0.3">
      <c r="A130" s="4">
        <v>44321.083333159724</v>
      </c>
      <c r="B130" s="5">
        <f t="shared" ref="B130:B136" si="28">-SUM(D130:G130)-C130</f>
        <v>-103.0778</v>
      </c>
      <c r="C130" s="5">
        <f t="shared" ref="C130:C136" si="29">-126.36/3.6*0.994</f>
        <v>-34.889400000000002</v>
      </c>
      <c r="D130" s="5">
        <f t="shared" ref="D130:D136" si="30">113.4/3.6*0.994</f>
        <v>31.311</v>
      </c>
      <c r="E130" s="5">
        <f t="shared" ref="E130:E136" si="31">90.72/3.6*0.994</f>
        <v>25.0488</v>
      </c>
      <c r="F130" s="5">
        <f t="shared" ref="F130:F136" si="32">159.12/3.6*0.994</f>
        <v>43.934800000000003</v>
      </c>
      <c r="G130" s="5">
        <f t="shared" ref="G130:G136" si="33">136.44/3.6*0.994</f>
        <v>37.672599999999996</v>
      </c>
      <c r="H130" s="5">
        <v>0</v>
      </c>
      <c r="I130" s="5">
        <v>127</v>
      </c>
    </row>
    <row r="131" spans="1:9" x14ac:dyDescent="0.3">
      <c r="A131" s="2">
        <v>44322.083333159724</v>
      </c>
      <c r="B131" s="3">
        <f t="shared" si="28"/>
        <v>-103.0778</v>
      </c>
      <c r="C131" s="3">
        <f t="shared" si="29"/>
        <v>-34.889400000000002</v>
      </c>
      <c r="D131" s="3">
        <f t="shared" si="30"/>
        <v>31.311</v>
      </c>
      <c r="E131" s="3">
        <f t="shared" si="31"/>
        <v>25.0488</v>
      </c>
      <c r="F131" s="3">
        <f t="shared" si="32"/>
        <v>43.934800000000003</v>
      </c>
      <c r="G131" s="3">
        <f t="shared" si="33"/>
        <v>37.672599999999996</v>
      </c>
      <c r="H131" s="5">
        <v>0</v>
      </c>
      <c r="I131" s="3">
        <v>128</v>
      </c>
    </row>
    <row r="132" spans="1:9" x14ac:dyDescent="0.3">
      <c r="A132" s="2">
        <v>44323.083333159724</v>
      </c>
      <c r="B132" s="3">
        <f t="shared" si="28"/>
        <v>-103.0778</v>
      </c>
      <c r="C132" s="3">
        <f t="shared" si="29"/>
        <v>-34.889400000000002</v>
      </c>
      <c r="D132" s="3">
        <f t="shared" si="30"/>
        <v>31.311</v>
      </c>
      <c r="E132" s="3">
        <f t="shared" si="31"/>
        <v>25.0488</v>
      </c>
      <c r="F132" s="3">
        <f t="shared" si="32"/>
        <v>43.934800000000003</v>
      </c>
      <c r="G132" s="3">
        <f t="shared" si="33"/>
        <v>37.672599999999996</v>
      </c>
      <c r="H132" s="5">
        <v>0</v>
      </c>
      <c r="I132" s="3">
        <v>129</v>
      </c>
    </row>
    <row r="133" spans="1:9" x14ac:dyDescent="0.3">
      <c r="A133" s="2">
        <v>44324.083333159724</v>
      </c>
      <c r="B133" s="3">
        <f t="shared" si="28"/>
        <v>-103.0778</v>
      </c>
      <c r="C133" s="3">
        <f t="shared" si="29"/>
        <v>-34.889400000000002</v>
      </c>
      <c r="D133" s="3">
        <f t="shared" si="30"/>
        <v>31.311</v>
      </c>
      <c r="E133" s="3">
        <f t="shared" si="31"/>
        <v>25.0488</v>
      </c>
      <c r="F133" s="3">
        <f t="shared" si="32"/>
        <v>43.934800000000003</v>
      </c>
      <c r="G133" s="3">
        <f t="shared" si="33"/>
        <v>37.672599999999996</v>
      </c>
      <c r="H133" s="5">
        <v>0</v>
      </c>
      <c r="I133" s="3">
        <v>130</v>
      </c>
    </row>
    <row r="134" spans="1:9" x14ac:dyDescent="0.3">
      <c r="A134" s="2">
        <v>44325.083333159724</v>
      </c>
      <c r="B134" s="3">
        <f t="shared" si="28"/>
        <v>-103.0778</v>
      </c>
      <c r="C134" s="3">
        <f t="shared" si="29"/>
        <v>-34.889400000000002</v>
      </c>
      <c r="D134" s="3">
        <f t="shared" si="30"/>
        <v>31.311</v>
      </c>
      <c r="E134" s="3">
        <f t="shared" si="31"/>
        <v>25.0488</v>
      </c>
      <c r="F134" s="3">
        <f t="shared" si="32"/>
        <v>43.934800000000003</v>
      </c>
      <c r="G134" s="3">
        <f t="shared" si="33"/>
        <v>37.672599999999996</v>
      </c>
      <c r="H134" s="5">
        <v>0</v>
      </c>
      <c r="I134" s="3">
        <v>131</v>
      </c>
    </row>
    <row r="135" spans="1:9" x14ac:dyDescent="0.3">
      <c r="A135" s="2">
        <v>44326.083333159724</v>
      </c>
      <c r="B135" s="3">
        <f t="shared" si="28"/>
        <v>-103.0778</v>
      </c>
      <c r="C135" s="3">
        <f t="shared" si="29"/>
        <v>-34.889400000000002</v>
      </c>
      <c r="D135" s="3">
        <f t="shared" si="30"/>
        <v>31.311</v>
      </c>
      <c r="E135" s="3">
        <f t="shared" si="31"/>
        <v>25.0488</v>
      </c>
      <c r="F135" s="3">
        <f t="shared" si="32"/>
        <v>43.934800000000003</v>
      </c>
      <c r="G135" s="3">
        <f t="shared" si="33"/>
        <v>37.672599999999996</v>
      </c>
      <c r="H135" s="5">
        <v>0</v>
      </c>
      <c r="I135" s="3">
        <v>132</v>
      </c>
    </row>
    <row r="136" spans="1:9" x14ac:dyDescent="0.3">
      <c r="A136" s="2">
        <v>44327.083333159724</v>
      </c>
      <c r="B136" s="3">
        <f t="shared" si="28"/>
        <v>-103.0778</v>
      </c>
      <c r="C136" s="3">
        <f t="shared" si="29"/>
        <v>-34.889400000000002</v>
      </c>
      <c r="D136" s="3">
        <f t="shared" si="30"/>
        <v>31.311</v>
      </c>
      <c r="E136" s="3">
        <f t="shared" si="31"/>
        <v>25.0488</v>
      </c>
      <c r="F136" s="3">
        <f t="shared" si="32"/>
        <v>43.934800000000003</v>
      </c>
      <c r="G136" s="3">
        <f t="shared" si="33"/>
        <v>37.672599999999996</v>
      </c>
      <c r="H136" s="5">
        <v>0</v>
      </c>
      <c r="I136" s="3">
        <v>133</v>
      </c>
    </row>
    <row r="137" spans="1:9" x14ac:dyDescent="0.3">
      <c r="A137" s="4">
        <v>44328.083333159724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134</v>
      </c>
    </row>
    <row r="138" spans="1:9" x14ac:dyDescent="0.3">
      <c r="A138" s="2">
        <v>44329.083333159724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5">
        <v>0</v>
      </c>
      <c r="I138" s="3">
        <v>135</v>
      </c>
    </row>
    <row r="139" spans="1:9" x14ac:dyDescent="0.3">
      <c r="A139" s="2"/>
    </row>
    <row r="140" spans="1:9" x14ac:dyDescent="0.3">
      <c r="A140" s="2"/>
    </row>
    <row r="141" spans="1:9" x14ac:dyDescent="0.3">
      <c r="A141" s="2"/>
    </row>
    <row r="142" spans="1:9" x14ac:dyDescent="0.3">
      <c r="A142" s="2"/>
    </row>
    <row r="143" spans="1:9" x14ac:dyDescent="0.3">
      <c r="A143" s="2"/>
    </row>
    <row r="144" spans="1:9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661-1F4F-4C60-9C9A-A070D4D4BCBF}">
  <dimension ref="A1:F8763"/>
  <sheetViews>
    <sheetView topLeftCell="A97" zoomScaleNormal="100" workbookViewId="0">
      <selection activeCell="C131" sqref="C131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21.33203125" bestFit="1" customWidth="1"/>
  </cols>
  <sheetData>
    <row r="1" spans="1:6" x14ac:dyDescent="0.3">
      <c r="A1" t="s">
        <v>3</v>
      </c>
      <c r="B1" s="1" t="s">
        <v>0</v>
      </c>
      <c r="C1" s="1" t="s">
        <v>0</v>
      </c>
      <c r="D1" s="1"/>
      <c r="E1" s="1"/>
      <c r="F1" s="1"/>
    </row>
    <row r="2" spans="1:6" x14ac:dyDescent="0.3">
      <c r="A2" t="s">
        <v>2</v>
      </c>
      <c r="B2" s="1" t="s">
        <v>5</v>
      </c>
      <c r="C2" s="1" t="s">
        <v>5</v>
      </c>
      <c r="D2" s="1"/>
      <c r="E2" s="1"/>
      <c r="F2" s="1"/>
    </row>
    <row r="3" spans="1:6" x14ac:dyDescent="0.3">
      <c r="A3" t="s">
        <v>4</v>
      </c>
      <c r="B3">
        <v>1</v>
      </c>
      <c r="C3">
        <v>5</v>
      </c>
    </row>
    <row r="4" spans="1:6" x14ac:dyDescent="0.3">
      <c r="A4" s="4">
        <v>44197</v>
      </c>
      <c r="B4">
        <v>20</v>
      </c>
      <c r="C4">
        <v>20</v>
      </c>
    </row>
    <row r="5" spans="1:6" x14ac:dyDescent="0.3">
      <c r="A5" s="2">
        <v>44197.041666666664</v>
      </c>
      <c r="B5">
        <v>20</v>
      </c>
      <c r="C5">
        <v>20</v>
      </c>
    </row>
    <row r="6" spans="1:6" x14ac:dyDescent="0.3">
      <c r="A6" s="2">
        <v>44197.08333321759</v>
      </c>
      <c r="B6">
        <v>20</v>
      </c>
      <c r="C6">
        <v>20</v>
      </c>
    </row>
    <row r="7" spans="1:6" x14ac:dyDescent="0.3">
      <c r="A7" s="2">
        <v>44198.083333159724</v>
      </c>
      <c r="B7">
        <v>20</v>
      </c>
      <c r="C7">
        <v>20</v>
      </c>
    </row>
    <row r="8" spans="1:6" x14ac:dyDescent="0.3">
      <c r="A8" s="2">
        <v>44199.083333159724</v>
      </c>
      <c r="B8">
        <v>20</v>
      </c>
      <c r="C8">
        <v>20</v>
      </c>
    </row>
    <row r="9" spans="1:6" x14ac:dyDescent="0.3">
      <c r="A9" s="2">
        <v>44200.083333159724</v>
      </c>
      <c r="B9">
        <v>20</v>
      </c>
      <c r="C9">
        <v>20</v>
      </c>
    </row>
    <row r="10" spans="1:6" x14ac:dyDescent="0.3">
      <c r="A10" s="2">
        <v>44201.083333159724</v>
      </c>
      <c r="B10">
        <v>20</v>
      </c>
      <c r="C10">
        <v>20</v>
      </c>
    </row>
    <row r="11" spans="1:6" x14ac:dyDescent="0.3">
      <c r="A11" s="2">
        <v>44202.083333159724</v>
      </c>
      <c r="B11">
        <v>20</v>
      </c>
      <c r="C11">
        <v>20</v>
      </c>
    </row>
    <row r="12" spans="1:6" x14ac:dyDescent="0.3">
      <c r="A12" s="2">
        <v>44203.083333159724</v>
      </c>
      <c r="B12">
        <v>20</v>
      </c>
      <c r="C12">
        <v>20</v>
      </c>
    </row>
    <row r="13" spans="1:6" x14ac:dyDescent="0.3">
      <c r="A13" s="2">
        <v>44204.083333159724</v>
      </c>
      <c r="B13">
        <v>20</v>
      </c>
      <c r="C13">
        <v>20</v>
      </c>
    </row>
    <row r="14" spans="1:6" x14ac:dyDescent="0.3">
      <c r="A14" s="2">
        <v>44205.083333159724</v>
      </c>
      <c r="B14">
        <v>20</v>
      </c>
      <c r="C14">
        <v>20</v>
      </c>
    </row>
    <row r="15" spans="1:6" x14ac:dyDescent="0.3">
      <c r="A15" s="2">
        <v>44206.083333159724</v>
      </c>
      <c r="B15">
        <v>20</v>
      </c>
      <c r="C15">
        <v>20</v>
      </c>
    </row>
    <row r="16" spans="1:6" x14ac:dyDescent="0.3">
      <c r="A16" s="2">
        <v>44207.083333159724</v>
      </c>
      <c r="B16">
        <v>20</v>
      </c>
      <c r="C16">
        <v>20</v>
      </c>
    </row>
    <row r="17" spans="1:3" x14ac:dyDescent="0.3">
      <c r="A17" s="2">
        <v>44208.083333159724</v>
      </c>
      <c r="B17">
        <v>20</v>
      </c>
      <c r="C17">
        <v>20</v>
      </c>
    </row>
    <row r="18" spans="1:3" x14ac:dyDescent="0.3">
      <c r="A18" s="2">
        <v>44209.083333159724</v>
      </c>
      <c r="B18">
        <v>20</v>
      </c>
      <c r="C18">
        <v>20</v>
      </c>
    </row>
    <row r="19" spans="1:3" x14ac:dyDescent="0.3">
      <c r="A19" s="2">
        <v>44210.083333159724</v>
      </c>
      <c r="B19">
        <v>20</v>
      </c>
      <c r="C19">
        <v>20</v>
      </c>
    </row>
    <row r="20" spans="1:3" x14ac:dyDescent="0.3">
      <c r="A20" s="4">
        <v>44211.083333159724</v>
      </c>
      <c r="B20">
        <v>20</v>
      </c>
      <c r="C20">
        <v>20</v>
      </c>
    </row>
    <row r="21" spans="1:3" x14ac:dyDescent="0.3">
      <c r="A21" s="2">
        <v>44212.083333159724</v>
      </c>
      <c r="B21">
        <v>20</v>
      </c>
      <c r="C21">
        <v>20</v>
      </c>
    </row>
    <row r="22" spans="1:3" x14ac:dyDescent="0.3">
      <c r="A22" s="2">
        <v>44213.083333159724</v>
      </c>
      <c r="B22">
        <v>20</v>
      </c>
      <c r="C22">
        <v>20</v>
      </c>
    </row>
    <row r="23" spans="1:3" x14ac:dyDescent="0.3">
      <c r="A23" s="2">
        <v>44214.083333159724</v>
      </c>
      <c r="B23">
        <v>20</v>
      </c>
      <c r="C23">
        <v>20</v>
      </c>
    </row>
    <row r="24" spans="1:3" x14ac:dyDescent="0.3">
      <c r="A24" s="2">
        <v>44215.083333159724</v>
      </c>
      <c r="B24">
        <v>20</v>
      </c>
      <c r="C24">
        <v>20</v>
      </c>
    </row>
    <row r="25" spans="1:3" x14ac:dyDescent="0.3">
      <c r="A25" s="2">
        <v>44216.083333159724</v>
      </c>
      <c r="B25">
        <v>20</v>
      </c>
      <c r="C25">
        <v>20</v>
      </c>
    </row>
    <row r="26" spans="1:3" x14ac:dyDescent="0.3">
      <c r="A26" s="2">
        <v>44217.083333159724</v>
      </c>
      <c r="B26">
        <v>20</v>
      </c>
      <c r="C26">
        <v>20</v>
      </c>
    </row>
    <row r="27" spans="1:3" x14ac:dyDescent="0.3">
      <c r="A27" s="2">
        <v>44218.083333159724</v>
      </c>
      <c r="B27">
        <v>20</v>
      </c>
      <c r="C27">
        <v>20</v>
      </c>
    </row>
    <row r="28" spans="1:3" x14ac:dyDescent="0.3">
      <c r="A28" s="2">
        <v>44219.083333159724</v>
      </c>
      <c r="B28">
        <v>20</v>
      </c>
      <c r="C28">
        <v>20</v>
      </c>
    </row>
    <row r="29" spans="1:3" x14ac:dyDescent="0.3">
      <c r="A29" s="2">
        <v>44220.083333159724</v>
      </c>
      <c r="B29">
        <v>20</v>
      </c>
      <c r="C29">
        <v>20</v>
      </c>
    </row>
    <row r="30" spans="1:3" x14ac:dyDescent="0.3">
      <c r="A30" s="4">
        <v>44221.083333159724</v>
      </c>
      <c r="B30">
        <v>20</v>
      </c>
      <c r="C30">
        <v>20</v>
      </c>
    </row>
    <row r="31" spans="1:3" x14ac:dyDescent="0.3">
      <c r="A31" s="2">
        <v>44222.083333159724</v>
      </c>
      <c r="B31">
        <v>20</v>
      </c>
      <c r="C31">
        <v>20</v>
      </c>
    </row>
    <row r="32" spans="1:3" x14ac:dyDescent="0.3">
      <c r="A32" s="2">
        <v>44223.083333159724</v>
      </c>
      <c r="B32">
        <v>20</v>
      </c>
      <c r="C32">
        <v>20</v>
      </c>
    </row>
    <row r="33" spans="1:3" x14ac:dyDescent="0.3">
      <c r="A33" s="2">
        <v>44224.083333159724</v>
      </c>
      <c r="B33">
        <v>20</v>
      </c>
      <c r="C33">
        <v>20</v>
      </c>
    </row>
    <row r="34" spans="1:3" x14ac:dyDescent="0.3">
      <c r="A34" s="2">
        <v>44225.083333159724</v>
      </c>
      <c r="B34">
        <v>20</v>
      </c>
      <c r="C34">
        <v>20</v>
      </c>
    </row>
    <row r="35" spans="1:3" x14ac:dyDescent="0.3">
      <c r="A35" s="2">
        <v>44226.083333159724</v>
      </c>
      <c r="B35">
        <v>20</v>
      </c>
      <c r="C35">
        <v>20</v>
      </c>
    </row>
    <row r="36" spans="1:3" x14ac:dyDescent="0.3">
      <c r="A36" s="2">
        <v>44227.083333159724</v>
      </c>
      <c r="B36">
        <v>20</v>
      </c>
      <c r="C36">
        <v>20</v>
      </c>
    </row>
    <row r="37" spans="1:3" x14ac:dyDescent="0.3">
      <c r="A37" s="2">
        <v>44228.083333159724</v>
      </c>
      <c r="B37">
        <v>20</v>
      </c>
      <c r="C37">
        <v>20</v>
      </c>
    </row>
    <row r="38" spans="1:3" x14ac:dyDescent="0.3">
      <c r="A38" s="2">
        <v>44229.083333159724</v>
      </c>
      <c r="B38">
        <v>20</v>
      </c>
      <c r="C38">
        <v>20</v>
      </c>
    </row>
    <row r="39" spans="1:3" x14ac:dyDescent="0.3">
      <c r="A39" s="2">
        <v>44230.083333159724</v>
      </c>
      <c r="B39">
        <v>20</v>
      </c>
      <c r="C39">
        <v>20</v>
      </c>
    </row>
    <row r="40" spans="1:3" x14ac:dyDescent="0.3">
      <c r="A40" s="2">
        <v>44231.083333159724</v>
      </c>
      <c r="B40">
        <v>20</v>
      </c>
      <c r="C40">
        <v>20</v>
      </c>
    </row>
    <row r="41" spans="1:3" x14ac:dyDescent="0.3">
      <c r="A41" s="2">
        <v>44232.083333159724</v>
      </c>
      <c r="B41">
        <v>20</v>
      </c>
      <c r="C41">
        <v>20</v>
      </c>
    </row>
    <row r="42" spans="1:3" x14ac:dyDescent="0.3">
      <c r="A42" s="2">
        <v>44233.083333159724</v>
      </c>
      <c r="B42">
        <v>20</v>
      </c>
      <c r="C42">
        <v>20</v>
      </c>
    </row>
    <row r="43" spans="1:3" x14ac:dyDescent="0.3">
      <c r="A43" s="2">
        <v>44234.083333159724</v>
      </c>
      <c r="B43">
        <v>20</v>
      </c>
      <c r="C43">
        <v>20</v>
      </c>
    </row>
    <row r="44" spans="1:3" x14ac:dyDescent="0.3">
      <c r="A44" s="4">
        <v>44235.083333159724</v>
      </c>
      <c r="B44">
        <v>20</v>
      </c>
      <c r="C44">
        <v>20</v>
      </c>
    </row>
    <row r="45" spans="1:3" x14ac:dyDescent="0.3">
      <c r="A45" s="2">
        <v>44236.083333159724</v>
      </c>
      <c r="B45">
        <v>20</v>
      </c>
      <c r="C45">
        <v>20</v>
      </c>
    </row>
    <row r="46" spans="1:3" x14ac:dyDescent="0.3">
      <c r="A46" s="2">
        <v>44237.083333159724</v>
      </c>
      <c r="B46">
        <v>20</v>
      </c>
      <c r="C46">
        <v>20</v>
      </c>
    </row>
    <row r="47" spans="1:3" x14ac:dyDescent="0.3">
      <c r="A47" s="2">
        <v>44238.083333159724</v>
      </c>
      <c r="B47">
        <v>20</v>
      </c>
      <c r="C47">
        <v>20</v>
      </c>
    </row>
    <row r="48" spans="1:3" x14ac:dyDescent="0.3">
      <c r="A48" s="2">
        <v>44239.083333159724</v>
      </c>
      <c r="B48">
        <v>20</v>
      </c>
      <c r="C48">
        <v>20</v>
      </c>
    </row>
    <row r="49" spans="1:3" x14ac:dyDescent="0.3">
      <c r="A49" s="2">
        <v>44240.083333159724</v>
      </c>
      <c r="B49">
        <v>20</v>
      </c>
      <c r="C49">
        <v>20</v>
      </c>
    </row>
    <row r="50" spans="1:3" x14ac:dyDescent="0.3">
      <c r="A50" s="2">
        <v>44241.083333159724</v>
      </c>
      <c r="B50">
        <v>20</v>
      </c>
      <c r="C50">
        <v>20</v>
      </c>
    </row>
    <row r="51" spans="1:3" x14ac:dyDescent="0.3">
      <c r="A51" s="2">
        <v>44242.083333159724</v>
      </c>
      <c r="B51">
        <v>20</v>
      </c>
      <c r="C51">
        <v>20</v>
      </c>
    </row>
    <row r="52" spans="1:3" x14ac:dyDescent="0.3">
      <c r="A52" s="2">
        <v>44243.083333159724</v>
      </c>
      <c r="B52">
        <v>20</v>
      </c>
      <c r="C52">
        <v>20</v>
      </c>
    </row>
    <row r="53" spans="1:3" x14ac:dyDescent="0.3">
      <c r="A53" s="2">
        <v>44244.083333159724</v>
      </c>
      <c r="B53">
        <v>20</v>
      </c>
      <c r="C53">
        <v>20</v>
      </c>
    </row>
    <row r="54" spans="1:3" x14ac:dyDescent="0.3">
      <c r="A54" s="2">
        <v>44245.083333159724</v>
      </c>
      <c r="B54">
        <v>20</v>
      </c>
      <c r="C54">
        <v>20</v>
      </c>
    </row>
    <row r="55" spans="1:3" x14ac:dyDescent="0.3">
      <c r="A55" s="4">
        <v>44246.083333159724</v>
      </c>
      <c r="B55">
        <v>20</v>
      </c>
      <c r="C55">
        <v>20</v>
      </c>
    </row>
    <row r="56" spans="1:3" x14ac:dyDescent="0.3">
      <c r="A56" s="2">
        <v>44247.083333159724</v>
      </c>
      <c r="B56">
        <v>20</v>
      </c>
      <c r="C56">
        <v>20</v>
      </c>
    </row>
    <row r="57" spans="1:3" x14ac:dyDescent="0.3">
      <c r="A57" s="2">
        <v>44248.083333159724</v>
      </c>
      <c r="B57">
        <v>20</v>
      </c>
      <c r="C57">
        <v>20</v>
      </c>
    </row>
    <row r="58" spans="1:3" x14ac:dyDescent="0.3">
      <c r="A58" s="2">
        <v>44249.083333159724</v>
      </c>
      <c r="B58">
        <v>20</v>
      </c>
      <c r="C58">
        <v>20</v>
      </c>
    </row>
    <row r="59" spans="1:3" x14ac:dyDescent="0.3">
      <c r="A59" s="2">
        <v>44250.083333159724</v>
      </c>
      <c r="B59">
        <v>20</v>
      </c>
      <c r="C59">
        <v>20</v>
      </c>
    </row>
    <row r="60" spans="1:3" x14ac:dyDescent="0.3">
      <c r="A60" s="2">
        <v>44251.083333159724</v>
      </c>
      <c r="B60">
        <v>20</v>
      </c>
      <c r="C60">
        <v>20</v>
      </c>
    </row>
    <row r="61" spans="1:3" x14ac:dyDescent="0.3">
      <c r="A61" s="2">
        <v>44252.083333159724</v>
      </c>
      <c r="B61">
        <v>20</v>
      </c>
      <c r="C61">
        <v>20</v>
      </c>
    </row>
    <row r="62" spans="1:3" x14ac:dyDescent="0.3">
      <c r="A62" s="2">
        <v>44253.083333159724</v>
      </c>
      <c r="B62">
        <v>20</v>
      </c>
      <c r="C62">
        <v>20</v>
      </c>
    </row>
    <row r="63" spans="1:3" x14ac:dyDescent="0.3">
      <c r="A63" s="2">
        <v>44254.083333159724</v>
      </c>
      <c r="B63">
        <v>20</v>
      </c>
      <c r="C63">
        <v>20</v>
      </c>
    </row>
    <row r="64" spans="1:3" x14ac:dyDescent="0.3">
      <c r="A64" s="2">
        <v>44255.083333159724</v>
      </c>
      <c r="B64">
        <v>20</v>
      </c>
      <c r="C64">
        <v>20</v>
      </c>
    </row>
    <row r="65" spans="1:3" x14ac:dyDescent="0.3">
      <c r="A65" s="2">
        <v>44256.083333159724</v>
      </c>
      <c r="B65">
        <v>20</v>
      </c>
      <c r="C65">
        <v>20</v>
      </c>
    </row>
    <row r="66" spans="1:3" x14ac:dyDescent="0.3">
      <c r="A66" s="2">
        <v>44257.083333159724</v>
      </c>
      <c r="B66">
        <v>20</v>
      </c>
      <c r="C66">
        <v>20</v>
      </c>
    </row>
    <row r="67" spans="1:3" x14ac:dyDescent="0.3">
      <c r="A67" s="2">
        <v>44258.083333159724</v>
      </c>
      <c r="B67">
        <v>20</v>
      </c>
      <c r="C67">
        <v>20</v>
      </c>
    </row>
    <row r="68" spans="1:3" x14ac:dyDescent="0.3">
      <c r="A68" s="2">
        <v>44259.083333159724</v>
      </c>
      <c r="B68">
        <v>20</v>
      </c>
      <c r="C68">
        <v>20</v>
      </c>
    </row>
    <row r="69" spans="1:3" x14ac:dyDescent="0.3">
      <c r="A69" s="2">
        <v>44260.083333159724</v>
      </c>
      <c r="B69">
        <v>20</v>
      </c>
      <c r="C69">
        <v>20</v>
      </c>
    </row>
    <row r="70" spans="1:3" x14ac:dyDescent="0.3">
      <c r="A70" s="2">
        <v>44261.083333159724</v>
      </c>
      <c r="B70">
        <v>20</v>
      </c>
      <c r="C70">
        <v>20</v>
      </c>
    </row>
    <row r="71" spans="1:3" x14ac:dyDescent="0.3">
      <c r="A71" s="4">
        <v>44262.083333159724</v>
      </c>
      <c r="B71">
        <v>20</v>
      </c>
      <c r="C71">
        <v>20</v>
      </c>
    </row>
    <row r="72" spans="1:3" x14ac:dyDescent="0.3">
      <c r="A72" s="2">
        <v>44263.083333159724</v>
      </c>
      <c r="B72">
        <v>20</v>
      </c>
      <c r="C72">
        <v>20</v>
      </c>
    </row>
    <row r="73" spans="1:3" x14ac:dyDescent="0.3">
      <c r="A73" s="2">
        <v>44264.083333159724</v>
      </c>
      <c r="B73">
        <v>20</v>
      </c>
      <c r="C73">
        <v>20</v>
      </c>
    </row>
    <row r="74" spans="1:3" x14ac:dyDescent="0.3">
      <c r="A74" s="2">
        <v>44265.083333159724</v>
      </c>
      <c r="B74">
        <v>20</v>
      </c>
      <c r="C74">
        <v>20</v>
      </c>
    </row>
    <row r="75" spans="1:3" x14ac:dyDescent="0.3">
      <c r="A75" s="2">
        <v>44266.083333159724</v>
      </c>
      <c r="B75">
        <v>20</v>
      </c>
      <c r="C75">
        <v>20</v>
      </c>
    </row>
    <row r="76" spans="1:3" x14ac:dyDescent="0.3">
      <c r="A76" s="2">
        <v>44267.083333159724</v>
      </c>
      <c r="B76">
        <v>20</v>
      </c>
      <c r="C76">
        <v>20</v>
      </c>
    </row>
    <row r="77" spans="1:3" x14ac:dyDescent="0.3">
      <c r="A77" s="2">
        <v>44268.083333159724</v>
      </c>
      <c r="B77">
        <v>20</v>
      </c>
      <c r="C77">
        <v>20</v>
      </c>
    </row>
    <row r="78" spans="1:3" x14ac:dyDescent="0.3">
      <c r="A78" s="2">
        <v>44269.083333159724</v>
      </c>
      <c r="B78">
        <v>20</v>
      </c>
      <c r="C78">
        <v>20</v>
      </c>
    </row>
    <row r="79" spans="1:3" x14ac:dyDescent="0.3">
      <c r="A79" s="2">
        <v>44270.083333159724</v>
      </c>
      <c r="B79">
        <v>20</v>
      </c>
      <c r="C79">
        <v>20</v>
      </c>
    </row>
    <row r="80" spans="1:3" x14ac:dyDescent="0.3">
      <c r="A80" s="2">
        <v>44271.083333159724</v>
      </c>
      <c r="B80">
        <v>20</v>
      </c>
      <c r="C80">
        <v>20</v>
      </c>
    </row>
    <row r="81" spans="1:3" x14ac:dyDescent="0.3">
      <c r="A81" s="4">
        <v>44272.083333159724</v>
      </c>
      <c r="B81">
        <v>20</v>
      </c>
      <c r="C81">
        <v>20</v>
      </c>
    </row>
    <row r="82" spans="1:3" x14ac:dyDescent="0.3">
      <c r="A82" s="2">
        <v>44273.083333159724</v>
      </c>
      <c r="B82">
        <v>20</v>
      </c>
      <c r="C82">
        <v>20</v>
      </c>
    </row>
    <row r="83" spans="1:3" x14ac:dyDescent="0.3">
      <c r="A83" s="2">
        <v>44274.083333159724</v>
      </c>
      <c r="B83">
        <v>20</v>
      </c>
      <c r="C83">
        <v>20</v>
      </c>
    </row>
    <row r="84" spans="1:3" x14ac:dyDescent="0.3">
      <c r="A84" s="2">
        <v>44275.083333159724</v>
      </c>
      <c r="B84">
        <v>20</v>
      </c>
      <c r="C84">
        <v>20</v>
      </c>
    </row>
    <row r="85" spans="1:3" x14ac:dyDescent="0.3">
      <c r="A85" s="4">
        <v>44276.083333159724</v>
      </c>
      <c r="B85">
        <v>20</v>
      </c>
      <c r="C85">
        <v>20</v>
      </c>
    </row>
    <row r="86" spans="1:3" x14ac:dyDescent="0.3">
      <c r="A86" s="2">
        <v>44277.083333159724</v>
      </c>
      <c r="B86">
        <v>20</v>
      </c>
      <c r="C86">
        <v>20</v>
      </c>
    </row>
    <row r="87" spans="1:3" x14ac:dyDescent="0.3">
      <c r="A87" s="2">
        <v>44278.083333159724</v>
      </c>
      <c r="B87">
        <v>20</v>
      </c>
      <c r="C87">
        <v>20</v>
      </c>
    </row>
    <row r="88" spans="1:3" x14ac:dyDescent="0.3">
      <c r="A88" s="2">
        <v>44279.083333159724</v>
      </c>
      <c r="B88">
        <v>20</v>
      </c>
      <c r="C88">
        <v>20</v>
      </c>
    </row>
    <row r="89" spans="1:3" x14ac:dyDescent="0.3">
      <c r="A89" s="2">
        <v>44280.083333159724</v>
      </c>
      <c r="B89">
        <v>20</v>
      </c>
      <c r="C89">
        <v>20</v>
      </c>
    </row>
    <row r="90" spans="1:3" x14ac:dyDescent="0.3">
      <c r="A90" s="2">
        <v>44281.083333159724</v>
      </c>
      <c r="B90">
        <v>20</v>
      </c>
      <c r="C90">
        <v>20</v>
      </c>
    </row>
    <row r="91" spans="1:3" x14ac:dyDescent="0.3">
      <c r="A91" s="2">
        <v>44282.083333159724</v>
      </c>
      <c r="B91">
        <v>20</v>
      </c>
      <c r="C91">
        <v>20</v>
      </c>
    </row>
    <row r="92" spans="1:3" x14ac:dyDescent="0.3">
      <c r="A92" s="2">
        <v>44283.083333159724</v>
      </c>
      <c r="B92">
        <v>20</v>
      </c>
      <c r="C92">
        <v>20</v>
      </c>
    </row>
    <row r="93" spans="1:3" x14ac:dyDescent="0.3">
      <c r="A93" s="2">
        <v>44284.083333159724</v>
      </c>
      <c r="B93">
        <v>20</v>
      </c>
      <c r="C93">
        <v>20</v>
      </c>
    </row>
    <row r="94" spans="1:3" x14ac:dyDescent="0.3">
      <c r="A94" s="2">
        <v>44285.083333159724</v>
      </c>
      <c r="B94">
        <v>20</v>
      </c>
      <c r="C94">
        <v>20</v>
      </c>
    </row>
    <row r="95" spans="1:3" x14ac:dyDescent="0.3">
      <c r="A95" s="4">
        <v>44286.083333159724</v>
      </c>
      <c r="B95">
        <v>20</v>
      </c>
      <c r="C95">
        <v>20</v>
      </c>
    </row>
    <row r="96" spans="1:3" x14ac:dyDescent="0.3">
      <c r="A96" s="2">
        <v>44287.083333159724</v>
      </c>
      <c r="B96">
        <v>20</v>
      </c>
      <c r="C96">
        <v>20</v>
      </c>
    </row>
    <row r="97" spans="1:3" x14ac:dyDescent="0.3">
      <c r="A97" s="2">
        <v>44288.083333159724</v>
      </c>
      <c r="B97">
        <v>20</v>
      </c>
      <c r="C97">
        <v>20</v>
      </c>
    </row>
    <row r="98" spans="1:3" x14ac:dyDescent="0.3">
      <c r="A98" s="2">
        <v>44289.083333159724</v>
      </c>
      <c r="B98">
        <v>20</v>
      </c>
      <c r="C98">
        <v>20</v>
      </c>
    </row>
    <row r="99" spans="1:3" x14ac:dyDescent="0.3">
      <c r="A99" s="4">
        <v>44290.083333159724</v>
      </c>
      <c r="B99">
        <v>20</v>
      </c>
      <c r="C99">
        <v>20</v>
      </c>
    </row>
    <row r="100" spans="1:3" x14ac:dyDescent="0.3">
      <c r="A100" s="2">
        <v>44291.083333159724</v>
      </c>
      <c r="B100">
        <v>20</v>
      </c>
      <c r="C100">
        <v>20</v>
      </c>
    </row>
    <row r="101" spans="1:3" x14ac:dyDescent="0.3">
      <c r="A101" s="2">
        <v>44292.083333159724</v>
      </c>
      <c r="B101">
        <v>20</v>
      </c>
      <c r="C101">
        <v>20</v>
      </c>
    </row>
    <row r="102" spans="1:3" x14ac:dyDescent="0.3">
      <c r="A102" s="2">
        <v>44293.083333159724</v>
      </c>
      <c r="B102">
        <v>20</v>
      </c>
      <c r="C102">
        <v>20</v>
      </c>
    </row>
    <row r="103" spans="1:3" x14ac:dyDescent="0.3">
      <c r="A103" s="4">
        <v>44294.083333159724</v>
      </c>
      <c r="B103">
        <v>20</v>
      </c>
      <c r="C103">
        <v>20</v>
      </c>
    </row>
    <row r="104" spans="1:3" x14ac:dyDescent="0.3">
      <c r="A104" s="2">
        <v>44295.083333159724</v>
      </c>
      <c r="B104">
        <v>20</v>
      </c>
      <c r="C104">
        <v>20</v>
      </c>
    </row>
    <row r="105" spans="1:3" x14ac:dyDescent="0.3">
      <c r="A105" s="2">
        <v>44296.083333159724</v>
      </c>
      <c r="B105">
        <v>20</v>
      </c>
      <c r="C105">
        <v>20</v>
      </c>
    </row>
    <row r="106" spans="1:3" x14ac:dyDescent="0.3">
      <c r="A106" s="2">
        <v>44297.083333159724</v>
      </c>
      <c r="B106">
        <v>20</v>
      </c>
      <c r="C106">
        <v>20</v>
      </c>
    </row>
    <row r="107" spans="1:3" x14ac:dyDescent="0.3">
      <c r="A107" s="4">
        <v>44298.083333159724</v>
      </c>
      <c r="B107">
        <v>20</v>
      </c>
      <c r="C107">
        <v>20</v>
      </c>
    </row>
    <row r="108" spans="1:3" x14ac:dyDescent="0.3">
      <c r="A108" s="2">
        <v>44299.083333159724</v>
      </c>
      <c r="B108">
        <v>20</v>
      </c>
      <c r="C108">
        <v>20</v>
      </c>
    </row>
    <row r="109" spans="1:3" x14ac:dyDescent="0.3">
      <c r="A109" s="2">
        <v>44300.083333159724</v>
      </c>
      <c r="B109">
        <v>20</v>
      </c>
      <c r="C109">
        <v>20</v>
      </c>
    </row>
    <row r="110" spans="1:3" x14ac:dyDescent="0.3">
      <c r="A110" s="4">
        <v>44301.083333159724</v>
      </c>
      <c r="B110">
        <v>20</v>
      </c>
      <c r="C110">
        <v>20</v>
      </c>
    </row>
    <row r="111" spans="1:3" x14ac:dyDescent="0.3">
      <c r="A111" s="2">
        <v>44302.083333159724</v>
      </c>
      <c r="B111">
        <v>20</v>
      </c>
      <c r="C111">
        <v>20</v>
      </c>
    </row>
    <row r="112" spans="1:3" x14ac:dyDescent="0.3">
      <c r="A112" s="2">
        <v>44303.083333159724</v>
      </c>
      <c r="B112">
        <v>20</v>
      </c>
      <c r="C112">
        <v>20</v>
      </c>
    </row>
    <row r="113" spans="1:3" x14ac:dyDescent="0.3">
      <c r="A113" s="2">
        <v>44304.083333159724</v>
      </c>
      <c r="B113">
        <v>20</v>
      </c>
      <c r="C113">
        <v>20</v>
      </c>
    </row>
    <row r="114" spans="1:3" x14ac:dyDescent="0.3">
      <c r="A114" s="2">
        <v>44305.083333159724</v>
      </c>
      <c r="B114">
        <v>20</v>
      </c>
      <c r="C114">
        <v>20</v>
      </c>
    </row>
    <row r="115" spans="1:3" x14ac:dyDescent="0.3">
      <c r="A115" s="4">
        <v>44306.083333159724</v>
      </c>
      <c r="B115">
        <v>20</v>
      </c>
      <c r="C115">
        <v>20</v>
      </c>
    </row>
    <row r="116" spans="1:3" x14ac:dyDescent="0.3">
      <c r="A116" s="2">
        <v>44307.083333159724</v>
      </c>
      <c r="B116">
        <v>20</v>
      </c>
      <c r="C116">
        <v>20</v>
      </c>
    </row>
    <row r="117" spans="1:3" x14ac:dyDescent="0.3">
      <c r="A117" s="2">
        <v>44308.083333159724</v>
      </c>
      <c r="B117">
        <v>20</v>
      </c>
      <c r="C117">
        <v>20</v>
      </c>
    </row>
    <row r="118" spans="1:3" x14ac:dyDescent="0.3">
      <c r="A118" s="2">
        <v>44309.083333159724</v>
      </c>
      <c r="B118">
        <v>20</v>
      </c>
      <c r="C118">
        <v>20</v>
      </c>
    </row>
    <row r="119" spans="1:3" x14ac:dyDescent="0.3">
      <c r="A119" s="2">
        <v>44310.083333159724</v>
      </c>
      <c r="B119">
        <v>20</v>
      </c>
      <c r="C119">
        <v>20</v>
      </c>
    </row>
    <row r="120" spans="1:3" x14ac:dyDescent="0.3">
      <c r="A120" s="2">
        <v>44311.083333159724</v>
      </c>
      <c r="B120">
        <v>20</v>
      </c>
      <c r="C120">
        <v>20</v>
      </c>
    </row>
    <row r="121" spans="1:3" x14ac:dyDescent="0.3">
      <c r="A121" s="2">
        <v>44312.083333159724</v>
      </c>
      <c r="B121">
        <v>20</v>
      </c>
      <c r="C121">
        <v>20</v>
      </c>
    </row>
    <row r="122" spans="1:3" x14ac:dyDescent="0.3">
      <c r="A122" s="4">
        <v>44313.083333159724</v>
      </c>
      <c r="B122">
        <v>20</v>
      </c>
      <c r="C122">
        <v>20</v>
      </c>
    </row>
    <row r="123" spans="1:3" x14ac:dyDescent="0.3">
      <c r="A123" s="2">
        <v>44314.083333159724</v>
      </c>
      <c r="B123">
        <v>20</v>
      </c>
      <c r="C123">
        <v>20</v>
      </c>
    </row>
    <row r="124" spans="1:3" x14ac:dyDescent="0.3">
      <c r="A124" s="2">
        <v>44315.083333159724</v>
      </c>
      <c r="B124">
        <v>20</v>
      </c>
      <c r="C124">
        <v>20</v>
      </c>
    </row>
    <row r="125" spans="1:3" x14ac:dyDescent="0.3">
      <c r="A125" s="4">
        <v>44316.083333159724</v>
      </c>
      <c r="B125">
        <v>20</v>
      </c>
      <c r="C125">
        <v>20</v>
      </c>
    </row>
    <row r="126" spans="1:3" x14ac:dyDescent="0.3">
      <c r="A126" s="2">
        <v>44317.083333159724</v>
      </c>
      <c r="B126">
        <v>20</v>
      </c>
      <c r="C126">
        <v>20</v>
      </c>
    </row>
    <row r="127" spans="1:3" x14ac:dyDescent="0.3">
      <c r="A127" s="2">
        <v>44318.083333159724</v>
      </c>
      <c r="B127">
        <v>20</v>
      </c>
      <c r="C127">
        <v>20</v>
      </c>
    </row>
    <row r="128" spans="1:3" x14ac:dyDescent="0.3">
      <c r="A128" s="2">
        <v>44319.083333159724</v>
      </c>
      <c r="B128">
        <v>20</v>
      </c>
      <c r="C128">
        <v>20</v>
      </c>
    </row>
    <row r="129" spans="1:3" x14ac:dyDescent="0.3">
      <c r="A129" s="2">
        <v>44320.083333159724</v>
      </c>
      <c r="B129">
        <v>20</v>
      </c>
      <c r="C129">
        <v>20</v>
      </c>
    </row>
    <row r="130" spans="1:3" x14ac:dyDescent="0.3">
      <c r="A130" s="4">
        <v>44321.083333159724</v>
      </c>
      <c r="B130">
        <v>20</v>
      </c>
      <c r="C130">
        <v>20</v>
      </c>
    </row>
    <row r="131" spans="1:3" x14ac:dyDescent="0.3">
      <c r="A131" s="2">
        <v>44322.083333159724</v>
      </c>
      <c r="B131">
        <v>20</v>
      </c>
      <c r="C131">
        <v>20</v>
      </c>
    </row>
    <row r="132" spans="1:3" x14ac:dyDescent="0.3">
      <c r="A132" s="2">
        <v>44323.083333159724</v>
      </c>
      <c r="B132">
        <v>20</v>
      </c>
      <c r="C132">
        <v>20</v>
      </c>
    </row>
    <row r="133" spans="1:3" x14ac:dyDescent="0.3">
      <c r="A133" s="2">
        <v>44324.083333159724</v>
      </c>
      <c r="B133">
        <v>20</v>
      </c>
      <c r="C133">
        <v>20</v>
      </c>
    </row>
    <row r="134" spans="1:3" x14ac:dyDescent="0.3">
      <c r="A134" s="2">
        <v>44325.083333159724</v>
      </c>
      <c r="B134">
        <v>20</v>
      </c>
      <c r="C134">
        <v>20</v>
      </c>
    </row>
    <row r="135" spans="1:3" x14ac:dyDescent="0.3">
      <c r="A135" s="2">
        <v>44326.083333159724</v>
      </c>
      <c r="B135">
        <v>20</v>
      </c>
      <c r="C135">
        <v>20</v>
      </c>
    </row>
    <row r="136" spans="1:3" x14ac:dyDescent="0.3">
      <c r="A136" s="2">
        <v>44327.083333159724</v>
      </c>
      <c r="B136">
        <v>20</v>
      </c>
      <c r="C136">
        <v>20</v>
      </c>
    </row>
    <row r="137" spans="1:3" x14ac:dyDescent="0.3">
      <c r="A137" s="4">
        <v>44328.083333159724</v>
      </c>
      <c r="B137">
        <v>20</v>
      </c>
      <c r="C137">
        <v>20</v>
      </c>
    </row>
    <row r="138" spans="1:3" x14ac:dyDescent="0.3">
      <c r="A138" s="2">
        <v>44329.083333159724</v>
      </c>
      <c r="B138">
        <v>20</v>
      </c>
      <c r="C138">
        <v>20</v>
      </c>
    </row>
    <row r="139" spans="1:3" x14ac:dyDescent="0.3">
      <c r="A139" s="2"/>
    </row>
    <row r="140" spans="1:3" x14ac:dyDescent="0.3">
      <c r="A140" s="2"/>
    </row>
    <row r="141" spans="1:3" x14ac:dyDescent="0.3">
      <c r="A141" s="2"/>
    </row>
    <row r="142" spans="1:3" x14ac:dyDescent="0.3">
      <c r="A142" s="2"/>
    </row>
    <row r="143" spans="1:3" x14ac:dyDescent="0.3">
      <c r="A143" s="2"/>
    </row>
    <row r="144" spans="1:3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2022-06-07T16:21:47Z</dcterms:modified>
</cp:coreProperties>
</file>