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7004" windowHeight="4968"/>
  </bookViews>
  <sheets>
    <sheet name="monthly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14" i="1"/>
  <c r="K14" i="1"/>
  <c r="I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14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" i="1"/>
</calcChain>
</file>

<file path=xl/sharedStrings.xml><?xml version="1.0" encoding="utf-8"?>
<sst xmlns="http://schemas.openxmlformats.org/spreadsheetml/2006/main" count="246" uniqueCount="245">
  <si>
    <t>2005/01/31</t>
  </si>
  <si>
    <t>2005/02/28</t>
  </si>
  <si>
    <t>2005/03/31</t>
  </si>
  <si>
    <t>2005/04/30</t>
  </si>
  <si>
    <t>2005/05/31</t>
  </si>
  <si>
    <t>2005/06/30</t>
  </si>
  <si>
    <t>2005/07/31</t>
  </si>
  <si>
    <t>2005/08/31</t>
  </si>
  <si>
    <t>2005/09/30</t>
  </si>
  <si>
    <t>2005/10/31</t>
  </si>
  <si>
    <t>2005/11/30</t>
  </si>
  <si>
    <t>2005/12/31</t>
  </si>
  <si>
    <t>2006/01/31</t>
  </si>
  <si>
    <t>2006/02/28</t>
  </si>
  <si>
    <t>2006/03/31</t>
  </si>
  <si>
    <t>2006/04/30</t>
  </si>
  <si>
    <t>2006/05/31</t>
  </si>
  <si>
    <t>2006/06/30</t>
  </si>
  <si>
    <t>2006/07/31</t>
  </si>
  <si>
    <t>2006/08/31</t>
  </si>
  <si>
    <t>2006/09/30</t>
  </si>
  <si>
    <t>2006/10/31</t>
  </si>
  <si>
    <t>2006/11/30</t>
  </si>
  <si>
    <t>2006/12/31</t>
  </si>
  <si>
    <t>2007/01/31</t>
  </si>
  <si>
    <t>2007/02/28</t>
  </si>
  <si>
    <t>2007/03/31</t>
  </si>
  <si>
    <t>2007/04/30</t>
  </si>
  <si>
    <t>2007/05/31</t>
  </si>
  <si>
    <t>2007/06/30</t>
  </si>
  <si>
    <t>2007/07/31</t>
  </si>
  <si>
    <t>2007/08/31</t>
  </si>
  <si>
    <t>2007/09/30</t>
  </si>
  <si>
    <t>2007/10/31</t>
  </si>
  <si>
    <t>2007/11/30</t>
  </si>
  <si>
    <t>2007/12/31</t>
  </si>
  <si>
    <t>2008/01/31</t>
  </si>
  <si>
    <t>2008/02/29</t>
  </si>
  <si>
    <t>2008/03/31</t>
  </si>
  <si>
    <t>2008/04/30</t>
  </si>
  <si>
    <t>2008/05/31</t>
  </si>
  <si>
    <t>2008/06/30</t>
  </si>
  <si>
    <t>2008/07/31</t>
  </si>
  <si>
    <t>2008/08/31</t>
  </si>
  <si>
    <t>2008/09/30</t>
  </si>
  <si>
    <t>2008/10/31</t>
  </si>
  <si>
    <t>2008/11/30</t>
  </si>
  <si>
    <t>2008/12/31</t>
  </si>
  <si>
    <t>2009/01/31</t>
  </si>
  <si>
    <t>2009/02/28</t>
  </si>
  <si>
    <t>2009/03/31</t>
  </si>
  <si>
    <t>2009/04/30</t>
  </si>
  <si>
    <t>2009/05/31</t>
  </si>
  <si>
    <t>2009/06/30</t>
  </si>
  <si>
    <t>2009/07/31</t>
  </si>
  <si>
    <t>2009/08/31</t>
  </si>
  <si>
    <t>2009/09/30</t>
  </si>
  <si>
    <t>2009/10/31</t>
  </si>
  <si>
    <t>2009/11/30</t>
  </si>
  <si>
    <t>2009/12/31</t>
  </si>
  <si>
    <t>2010/01/31</t>
  </si>
  <si>
    <t>2010/02/28</t>
  </si>
  <si>
    <t>2010/03/31</t>
  </si>
  <si>
    <t>2010/04/30</t>
  </si>
  <si>
    <t>2010/05/31</t>
  </si>
  <si>
    <t>2010/06/30</t>
  </si>
  <si>
    <t>2010/07/31</t>
  </si>
  <si>
    <t>2010/08/31</t>
  </si>
  <si>
    <t>2010/09/30</t>
  </si>
  <si>
    <t>2010/10/31</t>
  </si>
  <si>
    <t>2010/11/30</t>
  </si>
  <si>
    <t>2010/12/31</t>
  </si>
  <si>
    <t>2011/01/31</t>
  </si>
  <si>
    <t>2011/02/28</t>
  </si>
  <si>
    <t>2011/03/31</t>
  </si>
  <si>
    <t>2011/04/30</t>
  </si>
  <si>
    <t>2011/05/31</t>
  </si>
  <si>
    <t>2011/06/30</t>
  </si>
  <si>
    <t>2011/07/31</t>
  </si>
  <si>
    <t>2011/08/31</t>
  </si>
  <si>
    <t>2011/09/30</t>
  </si>
  <si>
    <t>2011/10/31</t>
  </si>
  <si>
    <t>2011/11/30</t>
  </si>
  <si>
    <t>2011/12/31</t>
  </si>
  <si>
    <t>2012/01/31</t>
  </si>
  <si>
    <t>2012/02/29</t>
  </si>
  <si>
    <t>2012/03/31</t>
  </si>
  <si>
    <t>2012/04/30</t>
  </si>
  <si>
    <t>2012/05/31</t>
  </si>
  <si>
    <t>2012/06/30</t>
  </si>
  <si>
    <t>2012/07/31</t>
  </si>
  <si>
    <t>2012/08/31</t>
  </si>
  <si>
    <t>2012/09/30</t>
  </si>
  <si>
    <t>2012/10/31</t>
  </si>
  <si>
    <t>2012/11/30</t>
  </si>
  <si>
    <t>2012/12/31</t>
  </si>
  <si>
    <t>2013/01/31</t>
  </si>
  <si>
    <t>2013/02/28</t>
  </si>
  <si>
    <t>2013/03/31</t>
  </si>
  <si>
    <t>2013/04/30</t>
  </si>
  <si>
    <t>2013/05/31</t>
  </si>
  <si>
    <t>2013/06/30</t>
  </si>
  <si>
    <t>2013/07/31</t>
  </si>
  <si>
    <t>2013/08/31</t>
  </si>
  <si>
    <t>2013/09/30</t>
  </si>
  <si>
    <t>2013/10/31</t>
  </si>
  <si>
    <t>2013/11/30</t>
  </si>
  <si>
    <t>2013/12/31</t>
  </si>
  <si>
    <t>2014/01/31</t>
  </si>
  <si>
    <t>2014/02/28</t>
  </si>
  <si>
    <t>2014/03/31</t>
  </si>
  <si>
    <t>2014/04/30</t>
  </si>
  <si>
    <t>2014/05/31</t>
  </si>
  <si>
    <t>2014/06/30</t>
  </si>
  <si>
    <t>2014/07/31</t>
  </si>
  <si>
    <t>2014/08/31</t>
  </si>
  <si>
    <t>2014/09/30</t>
  </si>
  <si>
    <t>2014/10/31</t>
  </si>
  <si>
    <t>2014/11/30</t>
  </si>
  <si>
    <t>2014/12/31</t>
  </si>
  <si>
    <t>2015/01/31</t>
  </si>
  <si>
    <t>2015/02/28</t>
  </si>
  <si>
    <t>2015/03/31</t>
  </si>
  <si>
    <t>2015/04/30</t>
  </si>
  <si>
    <t>2015/05/31</t>
  </si>
  <si>
    <t>2015/06/30</t>
  </si>
  <si>
    <t>2015/07/31</t>
  </si>
  <si>
    <t>2015/08/31</t>
  </si>
  <si>
    <t>2015/09/30</t>
  </si>
  <si>
    <t>2015/10/31</t>
  </si>
  <si>
    <t>2015/11/30</t>
  </si>
  <si>
    <t>2015/12/31</t>
  </si>
  <si>
    <t>2016/01/31</t>
  </si>
  <si>
    <t>2016/02/29</t>
  </si>
  <si>
    <t>2016/03/31</t>
  </si>
  <si>
    <t>2016/04/30</t>
  </si>
  <si>
    <t>2016/05/31</t>
  </si>
  <si>
    <t>2016/06/30</t>
  </si>
  <si>
    <t>2016/07/31</t>
  </si>
  <si>
    <t>2016/08/31</t>
  </si>
  <si>
    <t>2016/09/30</t>
  </si>
  <si>
    <t>2016/10/31</t>
  </si>
  <si>
    <t>2016/11/30</t>
  </si>
  <si>
    <t>2016/12/31</t>
  </si>
  <si>
    <t>2017/01/31</t>
  </si>
  <si>
    <t>2017/02/28</t>
  </si>
  <si>
    <t>2017/03/31</t>
  </si>
  <si>
    <t>2017/04/30</t>
  </si>
  <si>
    <t>2017/05/31</t>
  </si>
  <si>
    <t>2017/06/30</t>
  </si>
  <si>
    <t>2017/07/31</t>
  </si>
  <si>
    <t>2017/08/31</t>
  </si>
  <si>
    <t>2017/09/30</t>
  </si>
  <si>
    <t>2017/10/31</t>
  </si>
  <si>
    <t>2017/11/30</t>
  </si>
  <si>
    <t>2017/12/31</t>
  </si>
  <si>
    <t>2018/01/31</t>
  </si>
  <si>
    <t>2018/02/28</t>
  </si>
  <si>
    <t>2018/03/31</t>
  </si>
  <si>
    <t>2018/04/30</t>
  </si>
  <si>
    <t>2018/05/31</t>
  </si>
  <si>
    <t>2018/06/30</t>
  </si>
  <si>
    <t>2018/07/31</t>
  </si>
  <si>
    <t>2018/08/31</t>
  </si>
  <si>
    <t>2018/09/30</t>
  </si>
  <si>
    <t>2018/10/31</t>
  </si>
  <si>
    <t>2018/11/30</t>
  </si>
  <si>
    <t>2018/12/31</t>
  </si>
  <si>
    <t>2019/01/31</t>
  </si>
  <si>
    <t>2019/02/28</t>
  </si>
  <si>
    <t>2019/03/31</t>
  </si>
  <si>
    <t>2019/04/30</t>
  </si>
  <si>
    <t>2019/05/31</t>
  </si>
  <si>
    <t>2019/06/30</t>
  </si>
  <si>
    <t>2019/07/31</t>
  </si>
  <si>
    <t>2019/08/31</t>
  </si>
  <si>
    <t>2019/09/30</t>
  </si>
  <si>
    <t>2019/10/31</t>
  </si>
  <si>
    <t>2019/11/30</t>
  </si>
  <si>
    <t>2019/12/31</t>
  </si>
  <si>
    <t>2020/01/31</t>
  </si>
  <si>
    <t>2020/02/29</t>
  </si>
  <si>
    <t>2020/03/31</t>
  </si>
  <si>
    <t>2020/04/30</t>
  </si>
  <si>
    <t>2020/05/31</t>
  </si>
  <si>
    <t>2020/06/30</t>
  </si>
  <si>
    <t>2020/07/31</t>
  </si>
  <si>
    <t>2020/08/31</t>
  </si>
  <si>
    <t>2020/09/30</t>
  </si>
  <si>
    <t>2020/10/31</t>
  </si>
  <si>
    <t>2020/11/30</t>
  </si>
  <si>
    <t>2020/12/31</t>
  </si>
  <si>
    <t>2021/01/31</t>
  </si>
  <si>
    <t>2021/02/28</t>
  </si>
  <si>
    <t>2021/03/31</t>
  </si>
  <si>
    <t>2021/04/30</t>
  </si>
  <si>
    <t>2021/05/31</t>
  </si>
  <si>
    <t>2021/06/30</t>
  </si>
  <si>
    <t>2021/07/31</t>
  </si>
  <si>
    <t>2021/08/31</t>
  </si>
  <si>
    <t>2021/09/30</t>
  </si>
  <si>
    <t>2021/10/31</t>
  </si>
  <si>
    <t>2021/11/30</t>
  </si>
  <si>
    <t>2021/12/31</t>
  </si>
  <si>
    <t>2022/01/31</t>
  </si>
  <si>
    <t>2022/02/28</t>
  </si>
  <si>
    <t>2022/03/31</t>
  </si>
  <si>
    <t>2022/04/30</t>
  </si>
  <si>
    <t>2022/05/31</t>
  </si>
  <si>
    <t>2022/06/30</t>
  </si>
  <si>
    <t>2022/07/31</t>
  </si>
  <si>
    <t>2022/08/31</t>
  </si>
  <si>
    <t>2022/09/30</t>
  </si>
  <si>
    <t>2022/10/31</t>
  </si>
  <si>
    <t>2022/11/30</t>
  </si>
  <si>
    <t>2022/12/31</t>
  </si>
  <si>
    <t>2023/01/31</t>
  </si>
  <si>
    <t>2023/02/28</t>
  </si>
  <si>
    <t>2023/03/31</t>
  </si>
  <si>
    <t>2023/04/30</t>
  </si>
  <si>
    <t>2023/05/31</t>
  </si>
  <si>
    <t>2023/06/30</t>
  </si>
  <si>
    <t>2023/07/31</t>
  </si>
  <si>
    <t>2023/08/31</t>
  </si>
  <si>
    <t>2023/09/30</t>
  </si>
  <si>
    <t>2023/10/31</t>
  </si>
  <si>
    <t>2023/11/30</t>
  </si>
  <si>
    <t/>
  </si>
  <si>
    <t>month</t>
  </si>
  <si>
    <t>year</t>
  </si>
  <si>
    <t>date</t>
  </si>
  <si>
    <t>inflation_COL</t>
  </si>
  <si>
    <t>inflation_USA</t>
  </si>
  <si>
    <t>ISE_COL</t>
  </si>
  <si>
    <t>ISE_USA</t>
  </si>
  <si>
    <t>USA_M3</t>
  </si>
  <si>
    <t>COL_M3</t>
  </si>
  <si>
    <t>TES_USA10</t>
  </si>
  <si>
    <t>TES_COL10</t>
  </si>
  <si>
    <t xml:space="preserve">TRM </t>
  </si>
  <si>
    <t>varTRM</t>
  </si>
  <si>
    <t>varISE_COL</t>
  </si>
  <si>
    <t>varISE_USA</t>
  </si>
  <si>
    <t>varUSA_M3</t>
  </si>
  <si>
    <t>varCOL_M3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</si>
</sst>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2" fontId="0" fillId="0" borderId="0" xfId="0" applyNumberFormat="1" applyBorder="1"/>
    <xf numFmtId="2" fontId="2" fillId="0" borderId="0" xfId="0" applyNumberFormat="1" applyFont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1"/>
  <sheetViews>
    <sheetView tabSelected="1" workbookViewId="0">
      <selection activeCell="M2" sqref="M2"/>
    </sheetView>
  </sheetViews>
  <sheetFormatPr baseColWidth="10" defaultColWidth="8.77734375" defaultRowHeight="14.4" x14ac:dyDescent="0.3"/>
  <cols>
    <col min="1" max="1" width="15.109375" style="3" customWidth="1"/>
    <col min="2" max="2" width="6.33203125" style="3" bestFit="1" customWidth="1"/>
    <col min="3" max="3" width="5.109375" style="3" bestFit="1" customWidth="1"/>
    <col min="4" max="5" width="11.44140625" style="3" bestFit="1" customWidth="1"/>
    <col min="6" max="8" width="8.77734375" style="3"/>
    <col min="9" max="9" width="10.33203125" style="3" bestFit="1" customWidth="1"/>
    <col min="10" max="10" width="8.6640625" style="3" bestFit="1" customWidth="1"/>
    <col min="11" max="11" width="10.5546875" style="3" bestFit="1" customWidth="1"/>
    <col min="12" max="12" width="9.6640625" style="3" bestFit="1" customWidth="1"/>
    <col min="13" max="13" width="10.5546875" style="3" bestFit="1" customWidth="1"/>
    <col min="14" max="15" width="11" style="3" bestFit="1" customWidth="1"/>
    <col min="16" max="16" width="9.6640625" style="3" bestFit="1" customWidth="1"/>
    <col min="17" max="16384" width="8.77734375" style="3"/>
  </cols>
  <sheetData>
    <row r="1" spans="1:17" s="2" customFormat="1" x14ac:dyDescent="0.3">
      <c r="A1" s="2" t="s">
        <v>230</v>
      </c>
      <c r="B1" s="2" t="s">
        <v>228</v>
      </c>
      <c r="C1" s="2" t="s">
        <v>229</v>
      </c>
      <c r="D1" s="2" t="s">
        <v>231</v>
      </c>
      <c r="E1" s="2" t="s">
        <v>232</v>
      </c>
      <c r="F1" s="2" t="s">
        <v>233</v>
      </c>
      <c r="G1" s="2" t="s">
        <v>241</v>
      </c>
      <c r="H1" s="3" t="s">
        <v>234</v>
      </c>
      <c r="I1" s="8" t="s">
        <v>242</v>
      </c>
      <c r="J1" s="4" t="s">
        <v>235</v>
      </c>
      <c r="K1" s="4" t="s">
        <v>243</v>
      </c>
      <c r="L1" s="5" t="s">
        <v>236</v>
      </c>
      <c r="M1" s="5" t="s">
        <v>244</v>
      </c>
      <c r="N1" s="5" t="s">
        <v>237</v>
      </c>
      <c r="O1" s="5" t="s">
        <v>238</v>
      </c>
      <c r="P1" t="s">
        <v>239</v>
      </c>
      <c r="Q1" s="2" t="s">
        <v>240</v>
      </c>
    </row>
    <row r="2" spans="1:17" x14ac:dyDescent="0.3">
      <c r="A2" s="3" t="s">
        <v>0</v>
      </c>
      <c r="B2" s="3">
        <f t="shared" ref="B2:B65" si="0">MONTH(A2)</f>
        <v>1</v>
      </c>
      <c r="C2" s="3">
        <f t="shared" ref="C2:C65" si="1">YEAR(A2)</f>
        <v>2005</v>
      </c>
      <c r="D2" s="6">
        <v>5.43</v>
      </c>
      <c r="E2" s="6">
        <v>2.5</v>
      </c>
      <c r="F2" s="6">
        <v>63.919950873807629</v>
      </c>
      <c r="G2" s="6"/>
      <c r="H2" s="6">
        <v>93.19</v>
      </c>
      <c r="I2" s="6"/>
      <c r="J2" s="6">
        <v>6424.5</v>
      </c>
      <c r="K2" s="6"/>
      <c r="L2" s="7">
        <v>97242.79</v>
      </c>
      <c r="M2" s="7"/>
      <c r="N2" s="6">
        <v>4.3408449999999998</v>
      </c>
      <c r="O2" s="6">
        <v>13.443999999999999</v>
      </c>
      <c r="P2" s="1">
        <v>2364.5177419354841</v>
      </c>
    </row>
    <row r="3" spans="1:17" x14ac:dyDescent="0.3">
      <c r="A3" s="3" t="s">
        <v>1</v>
      </c>
      <c r="B3" s="3">
        <f t="shared" si="0"/>
        <v>2</v>
      </c>
      <c r="C3" s="3">
        <f t="shared" si="1"/>
        <v>2005</v>
      </c>
      <c r="D3" s="6">
        <v>5.25</v>
      </c>
      <c r="E3" s="6">
        <v>2.54</v>
      </c>
      <c r="F3" s="6">
        <v>64.109127132255878</v>
      </c>
      <c r="G3" s="6"/>
      <c r="H3" s="6">
        <v>93.38</v>
      </c>
      <c r="I3" s="6"/>
      <c r="J3" s="6">
        <v>6432.8</v>
      </c>
      <c r="K3" s="6"/>
      <c r="L3" s="7">
        <v>96937.46</v>
      </c>
      <c r="M3" s="7"/>
      <c r="N3" s="6">
        <v>4.255547368421051</v>
      </c>
      <c r="O3" s="6">
        <v>13.265999999999996</v>
      </c>
      <c r="P3" s="1">
        <v>2339.6228571428569</v>
      </c>
    </row>
    <row r="4" spans="1:17" x14ac:dyDescent="0.3">
      <c r="A4" s="3" t="s">
        <v>2</v>
      </c>
      <c r="B4" s="3">
        <f t="shared" si="0"/>
        <v>3</v>
      </c>
      <c r="C4" s="3">
        <f t="shared" si="1"/>
        <v>2005</v>
      </c>
      <c r="D4" s="6">
        <v>5.03</v>
      </c>
      <c r="E4" s="6">
        <v>2.71</v>
      </c>
      <c r="F4" s="6">
        <v>64.045685971971935</v>
      </c>
      <c r="G4" s="6"/>
      <c r="H4" s="6">
        <v>93.64</v>
      </c>
      <c r="I4" s="6"/>
      <c r="J4" s="6">
        <v>6441.9</v>
      </c>
      <c r="K4" s="6"/>
      <c r="L4" s="7">
        <v>98920.47</v>
      </c>
      <c r="M4" s="7"/>
      <c r="N4" s="6">
        <v>4.5973090909090919</v>
      </c>
      <c r="O4" s="6">
        <v>13.2685</v>
      </c>
      <c r="P4" s="1">
        <v>2356.8074193548391</v>
      </c>
    </row>
    <row r="5" spans="1:17" x14ac:dyDescent="0.3">
      <c r="A5" s="3" t="s">
        <v>3</v>
      </c>
      <c r="B5" s="3">
        <f t="shared" si="0"/>
        <v>4</v>
      </c>
      <c r="C5" s="3">
        <f t="shared" si="1"/>
        <v>2005</v>
      </c>
      <c r="D5" s="6">
        <v>5.01</v>
      </c>
      <c r="E5" s="6">
        <v>2.63</v>
      </c>
      <c r="F5" s="6">
        <v>64.829892223033454</v>
      </c>
      <c r="G5" s="6"/>
      <c r="H5" s="6">
        <v>93.89</v>
      </c>
      <c r="I5" s="6"/>
      <c r="J5" s="6">
        <v>6455.9</v>
      </c>
      <c r="K5" s="6"/>
      <c r="L5" s="7">
        <v>99510.24</v>
      </c>
      <c r="M5" s="7"/>
      <c r="N5" s="6">
        <v>4.420233333333333</v>
      </c>
      <c r="O5" s="6">
        <v>13.658095238095235</v>
      </c>
      <c r="P5" s="1">
        <v>2351.0163333333335</v>
      </c>
    </row>
    <row r="6" spans="1:17" x14ac:dyDescent="0.3">
      <c r="A6" s="3" t="s">
        <v>4</v>
      </c>
      <c r="B6" s="3">
        <f t="shared" si="0"/>
        <v>5</v>
      </c>
      <c r="C6" s="3">
        <f t="shared" si="1"/>
        <v>2005</v>
      </c>
      <c r="D6" s="6">
        <v>5.04</v>
      </c>
      <c r="E6" s="6">
        <v>2.4900000000000002</v>
      </c>
      <c r="F6" s="6">
        <v>63.942426945442513</v>
      </c>
      <c r="G6" s="6"/>
      <c r="H6" s="6">
        <v>94.14</v>
      </c>
      <c r="I6" s="6"/>
      <c r="J6" s="6">
        <v>6473.3</v>
      </c>
      <c r="K6" s="6"/>
      <c r="L6" s="7">
        <v>101022.43</v>
      </c>
      <c r="M6" s="7"/>
      <c r="N6" s="6">
        <v>4.2084095238095243</v>
      </c>
      <c r="O6" s="6">
        <v>13.365000000000004</v>
      </c>
      <c r="P6" s="1">
        <v>2339.3454838709681</v>
      </c>
    </row>
    <row r="7" spans="1:17" x14ac:dyDescent="0.3">
      <c r="A7" s="3" t="s">
        <v>5</v>
      </c>
      <c r="B7" s="3">
        <f t="shared" si="0"/>
        <v>6</v>
      </c>
      <c r="C7" s="3">
        <f t="shared" si="1"/>
        <v>2005</v>
      </c>
      <c r="D7" s="6">
        <v>4.83</v>
      </c>
      <c r="E7" s="6">
        <v>2.33</v>
      </c>
      <c r="F7" s="6">
        <v>64.505357948469239</v>
      </c>
      <c r="G7" s="6"/>
      <c r="H7" s="6">
        <v>94.41</v>
      </c>
      <c r="I7" s="6"/>
      <c r="J7" s="6">
        <v>6505.8</v>
      </c>
      <c r="K7" s="6"/>
      <c r="L7" s="7">
        <v>102101.67</v>
      </c>
      <c r="M7" s="7"/>
      <c r="N7" s="6">
        <v>4.0508409090909092</v>
      </c>
      <c r="O7" s="6">
        <v>12.979523809523812</v>
      </c>
      <c r="P7" s="1">
        <v>2331.4443333333334</v>
      </c>
    </row>
    <row r="8" spans="1:17" x14ac:dyDescent="0.3">
      <c r="A8" s="3" t="s">
        <v>6</v>
      </c>
      <c r="B8" s="3">
        <f t="shared" si="0"/>
        <v>7</v>
      </c>
      <c r="C8" s="3">
        <f t="shared" si="1"/>
        <v>2005</v>
      </c>
      <c r="D8" s="6">
        <v>4.91</v>
      </c>
      <c r="E8" s="6">
        <v>2.2999999999999998</v>
      </c>
      <c r="F8" s="6">
        <v>64.002042426599132</v>
      </c>
      <c r="G8" s="6"/>
      <c r="H8" s="6">
        <v>94.68</v>
      </c>
      <c r="I8" s="6"/>
      <c r="J8" s="6">
        <v>6537.4</v>
      </c>
      <c r="K8" s="6"/>
      <c r="L8" s="7">
        <v>101918.75</v>
      </c>
      <c r="M8" s="7"/>
      <c r="N8" s="6">
        <v>4.2162500000000005</v>
      </c>
      <c r="O8" s="6">
        <v>11.524210526315791</v>
      </c>
      <c r="P8" s="1">
        <v>2322.7867741935488</v>
      </c>
    </row>
    <row r="9" spans="1:17" x14ac:dyDescent="0.3">
      <c r="A9" s="3" t="s">
        <v>7</v>
      </c>
      <c r="B9" s="3">
        <f t="shared" si="0"/>
        <v>8</v>
      </c>
      <c r="C9" s="3">
        <f t="shared" si="1"/>
        <v>2005</v>
      </c>
      <c r="D9" s="6">
        <v>4.88</v>
      </c>
      <c r="E9" s="6">
        <v>2.37</v>
      </c>
      <c r="F9" s="6">
        <v>64.987706498990661</v>
      </c>
      <c r="G9" s="6"/>
      <c r="H9" s="6">
        <v>94.95</v>
      </c>
      <c r="I9" s="6"/>
      <c r="J9" s="6">
        <v>6570.2</v>
      </c>
      <c r="K9" s="6"/>
      <c r="L9" s="7">
        <v>102296.16</v>
      </c>
      <c r="M9" s="7"/>
      <c r="N9" s="6">
        <v>4.3120260869565223</v>
      </c>
      <c r="O9" s="6">
        <v>11.152272727272729</v>
      </c>
      <c r="P9" s="1">
        <v>2306.7674193548387</v>
      </c>
    </row>
    <row r="10" spans="1:17" x14ac:dyDescent="0.3">
      <c r="A10" s="3" t="s">
        <v>8</v>
      </c>
      <c r="B10" s="3">
        <f t="shared" si="0"/>
        <v>9</v>
      </c>
      <c r="C10" s="3">
        <f t="shared" si="1"/>
        <v>2005</v>
      </c>
      <c r="D10" s="6">
        <v>5.0199999999999996</v>
      </c>
      <c r="E10" s="6">
        <v>2.5</v>
      </c>
      <c r="F10" s="6">
        <v>64.967582038559442</v>
      </c>
      <c r="G10" s="6"/>
      <c r="H10" s="6">
        <v>95.11</v>
      </c>
      <c r="I10" s="6"/>
      <c r="J10" s="6">
        <v>6604.3</v>
      </c>
      <c r="K10" s="6"/>
      <c r="L10" s="7">
        <v>104778.31</v>
      </c>
      <c r="M10" s="7"/>
      <c r="N10" s="6">
        <v>4.2485809523809523</v>
      </c>
      <c r="O10" s="6">
        <v>10.043636363636365</v>
      </c>
      <c r="P10" s="1">
        <v>2295.4746666666665</v>
      </c>
    </row>
    <row r="11" spans="1:17" x14ac:dyDescent="0.3">
      <c r="A11" s="3" t="s">
        <v>9</v>
      </c>
      <c r="B11" s="3">
        <f t="shared" si="0"/>
        <v>10</v>
      </c>
      <c r="C11" s="3">
        <f t="shared" si="1"/>
        <v>2005</v>
      </c>
      <c r="D11" s="6">
        <v>5.27</v>
      </c>
      <c r="E11" s="6">
        <v>2.52</v>
      </c>
      <c r="F11" s="6">
        <v>64.953134797246449</v>
      </c>
      <c r="G11" s="6"/>
      <c r="H11" s="6">
        <v>95.33</v>
      </c>
      <c r="I11" s="6"/>
      <c r="J11" s="6">
        <v>6638.6</v>
      </c>
      <c r="K11" s="6"/>
      <c r="L11" s="7">
        <v>106942.63</v>
      </c>
      <c r="M11" s="7"/>
      <c r="N11" s="6">
        <v>4.5122349999999996</v>
      </c>
      <c r="O11" s="6">
        <v>9.3285</v>
      </c>
      <c r="P11" s="1">
        <v>2292.7200000000012</v>
      </c>
    </row>
    <row r="12" spans="1:17" x14ac:dyDescent="0.3">
      <c r="A12" s="3" t="s">
        <v>10</v>
      </c>
      <c r="B12" s="3">
        <f t="shared" si="0"/>
        <v>11</v>
      </c>
      <c r="C12" s="3">
        <f t="shared" si="1"/>
        <v>2005</v>
      </c>
      <c r="D12" s="6">
        <v>5.0999999999999996</v>
      </c>
      <c r="E12" s="6">
        <v>2.48</v>
      </c>
      <c r="F12" s="6">
        <v>65.228282666207747</v>
      </c>
      <c r="G12" s="6"/>
      <c r="H12" s="6">
        <v>95.62</v>
      </c>
      <c r="I12" s="6"/>
      <c r="J12" s="6">
        <v>6655</v>
      </c>
      <c r="K12" s="6"/>
      <c r="L12" s="7">
        <v>111792.62</v>
      </c>
      <c r="M12" s="7"/>
      <c r="N12" s="6">
        <v>4.623075</v>
      </c>
      <c r="O12" s="6">
        <v>9.5920000000000005</v>
      </c>
      <c r="P12" s="1">
        <v>2279.7359999999999</v>
      </c>
    </row>
    <row r="13" spans="1:17" x14ac:dyDescent="0.3">
      <c r="A13" s="3" t="s">
        <v>11</v>
      </c>
      <c r="B13" s="3">
        <f t="shared" si="0"/>
        <v>12</v>
      </c>
      <c r="C13" s="3">
        <f t="shared" si="1"/>
        <v>2005</v>
      </c>
      <c r="D13" s="6">
        <v>4.8499999999999996</v>
      </c>
      <c r="E13" s="6">
        <v>2.35</v>
      </c>
      <c r="F13" s="6">
        <v>66.964132066973264</v>
      </c>
      <c r="G13" s="6"/>
      <c r="H13" s="6">
        <v>95.88</v>
      </c>
      <c r="I13" s="6"/>
      <c r="J13" s="6">
        <v>6681.9</v>
      </c>
      <c r="K13" s="6"/>
      <c r="L13" s="7">
        <v>113302.32</v>
      </c>
      <c r="M13" s="7"/>
      <c r="N13" s="6">
        <v>4.52957619047619</v>
      </c>
      <c r="O13" s="6">
        <v>9.395500000000002</v>
      </c>
      <c r="P13" s="1">
        <v>2278.5393548387096</v>
      </c>
    </row>
    <row r="14" spans="1:17" x14ac:dyDescent="0.3">
      <c r="A14" s="3" t="s">
        <v>12</v>
      </c>
      <c r="B14" s="3">
        <f t="shared" si="0"/>
        <v>1</v>
      </c>
      <c r="C14" s="3">
        <f t="shared" si="1"/>
        <v>2006</v>
      </c>
      <c r="D14" s="6">
        <v>4.5599999999999996</v>
      </c>
      <c r="E14" s="6">
        <v>2.41</v>
      </c>
      <c r="F14" s="6">
        <v>66.656757049758724</v>
      </c>
      <c r="G14" s="6">
        <f>(F14/F2-1)*100</f>
        <v>4.2816149551712979</v>
      </c>
      <c r="H14" s="6">
        <v>96.21</v>
      </c>
      <c r="I14" s="6">
        <f>(H14/H2-1)*100</f>
        <v>3.2406910612726714</v>
      </c>
      <c r="J14" s="6">
        <v>6724.3</v>
      </c>
      <c r="K14" s="6">
        <f>(J14/J2-1)*100</f>
        <v>4.6665110125301501</v>
      </c>
      <c r="L14" s="7">
        <v>112491.7</v>
      </c>
      <c r="M14" s="6">
        <f>(L14/L2-1)*100</f>
        <v>15.681275701776975</v>
      </c>
      <c r="N14" s="6">
        <v>4.4695349999999987</v>
      </c>
      <c r="O14" s="6">
        <v>8.6557142857142857</v>
      </c>
      <c r="P14" s="1">
        <v>2273.7109677419357</v>
      </c>
      <c r="Q14" s="3">
        <f>(P14/P2-1)*100</f>
        <v>-3.84039301473873</v>
      </c>
    </row>
    <row r="15" spans="1:17" x14ac:dyDescent="0.3">
      <c r="A15" s="3" t="s">
        <v>13</v>
      </c>
      <c r="B15" s="3">
        <f t="shared" si="0"/>
        <v>2</v>
      </c>
      <c r="C15" s="3">
        <f t="shared" si="1"/>
        <v>2006</v>
      </c>
      <c r="D15" s="6">
        <v>4.1900000000000004</v>
      </c>
      <c r="E15" s="6">
        <v>2.52</v>
      </c>
      <c r="F15" s="6">
        <v>67.331135750809253</v>
      </c>
      <c r="G15" s="6">
        <f t="shared" ref="G15:G78" si="2">(F15/F3-1)*100</f>
        <v>5.0258188852055907</v>
      </c>
      <c r="H15" s="6">
        <v>96.45</v>
      </c>
      <c r="I15" s="6">
        <f t="shared" ref="I15:I78" si="3">(H15/H3-1)*100</f>
        <v>3.287641893339055</v>
      </c>
      <c r="J15" s="6">
        <v>6748.6</v>
      </c>
      <c r="K15" s="6">
        <f t="shared" ref="K15:K78" si="4">(J15/J3-1)*100</f>
        <v>4.9092152717323811</v>
      </c>
      <c r="L15" s="7">
        <v>112546.91</v>
      </c>
      <c r="M15" s="6">
        <f t="shared" ref="M15:M78" si="5">(L15/L3-1)*100</f>
        <v>16.102598520736965</v>
      </c>
      <c r="N15" s="6">
        <v>4.6400894736842107</v>
      </c>
      <c r="O15" s="6">
        <v>7.7763157894736841</v>
      </c>
      <c r="P15" s="1">
        <v>2255.7714285714283</v>
      </c>
      <c r="Q15" s="3">
        <f t="shared" ref="Q15:Q78" si="6">(P15/P3-1)*100</f>
        <v>-3.5839720199104197</v>
      </c>
    </row>
    <row r="16" spans="1:17" x14ac:dyDescent="0.3">
      <c r="A16" s="3" t="s">
        <v>14</v>
      </c>
      <c r="B16" s="3">
        <f t="shared" si="0"/>
        <v>3</v>
      </c>
      <c r="C16" s="3">
        <f t="shared" si="1"/>
        <v>2006</v>
      </c>
      <c r="D16" s="6">
        <v>4.1100000000000003</v>
      </c>
      <c r="E16" s="6">
        <v>2.52</v>
      </c>
      <c r="F16" s="6">
        <v>67.784150152266093</v>
      </c>
      <c r="G16" s="6">
        <f t="shared" si="2"/>
        <v>5.8371834473444517</v>
      </c>
      <c r="H16" s="6">
        <v>96.8</v>
      </c>
      <c r="I16" s="6">
        <f t="shared" si="3"/>
        <v>3.3746262281076467</v>
      </c>
      <c r="J16" s="6">
        <v>6762.9</v>
      </c>
      <c r="K16" s="6">
        <f t="shared" si="4"/>
        <v>4.9830019093745737</v>
      </c>
      <c r="L16" s="7">
        <v>111522.84</v>
      </c>
      <c r="M16" s="6">
        <f t="shared" si="5"/>
        <v>12.739901053846591</v>
      </c>
      <c r="N16" s="6">
        <v>4.7876086956521737</v>
      </c>
      <c r="O16" s="6">
        <v>7.6150000000000002</v>
      </c>
      <c r="P16" s="1">
        <v>2261.918709677419</v>
      </c>
      <c r="Q16" s="3">
        <f t="shared" si="6"/>
        <v>-4.0261545724170951</v>
      </c>
    </row>
    <row r="17" spans="1:17" x14ac:dyDescent="0.3">
      <c r="A17" s="3" t="s">
        <v>15</v>
      </c>
      <c r="B17" s="3">
        <f t="shared" si="0"/>
        <v>4</v>
      </c>
      <c r="C17" s="3">
        <f t="shared" si="1"/>
        <v>2006</v>
      </c>
      <c r="D17" s="6">
        <v>4.12</v>
      </c>
      <c r="E17" s="6">
        <v>2.58</v>
      </c>
      <c r="F17" s="6">
        <v>67.266156467466374</v>
      </c>
      <c r="G17" s="6">
        <f t="shared" si="2"/>
        <v>3.7579335101336708</v>
      </c>
      <c r="H17" s="6">
        <v>97.06</v>
      </c>
      <c r="I17" s="6">
        <f t="shared" si="3"/>
        <v>3.3762914048354409</v>
      </c>
      <c r="J17" s="6">
        <v>6800.1</v>
      </c>
      <c r="K17" s="6">
        <f t="shared" si="4"/>
        <v>5.331557180253732</v>
      </c>
      <c r="L17" s="7">
        <v>116326.27</v>
      </c>
      <c r="M17" s="6">
        <f t="shared" si="5"/>
        <v>16.898793531198386</v>
      </c>
      <c r="N17" s="6">
        <v>5.0258263157894731</v>
      </c>
      <c r="O17" s="6">
        <v>8.5623529411764707</v>
      </c>
      <c r="P17" s="1">
        <v>2335.1376666666665</v>
      </c>
      <c r="Q17" s="3">
        <f t="shared" si="6"/>
        <v>-0.67539584653389939</v>
      </c>
    </row>
    <row r="18" spans="1:17" x14ac:dyDescent="0.3">
      <c r="A18" s="3" t="s">
        <v>16</v>
      </c>
      <c r="B18" s="3">
        <f t="shared" si="0"/>
        <v>5</v>
      </c>
      <c r="C18" s="3">
        <f t="shared" si="1"/>
        <v>2006</v>
      </c>
      <c r="D18" s="6">
        <v>4.04</v>
      </c>
      <c r="E18" s="6">
        <v>2.66</v>
      </c>
      <c r="F18" s="6">
        <v>68.181002118652785</v>
      </c>
      <c r="G18" s="6">
        <f t="shared" si="2"/>
        <v>6.6287367803958164</v>
      </c>
      <c r="H18" s="6">
        <v>97.3</v>
      </c>
      <c r="I18" s="6">
        <f t="shared" si="3"/>
        <v>3.3567027830890162</v>
      </c>
      <c r="J18" s="6">
        <v>6806.9</v>
      </c>
      <c r="K18" s="6">
        <f t="shared" si="4"/>
        <v>5.1534765884479139</v>
      </c>
      <c r="L18" s="7">
        <v>116965.24</v>
      </c>
      <c r="M18" s="6">
        <f t="shared" si="5"/>
        <v>15.781455662866172</v>
      </c>
      <c r="N18" s="6">
        <v>5.1511636363636351</v>
      </c>
      <c r="O18" s="6">
        <v>9.39</v>
      </c>
      <c r="P18" s="1">
        <v>2418.6493548387098</v>
      </c>
      <c r="Q18" s="3">
        <f t="shared" si="6"/>
        <v>3.3900025248308152</v>
      </c>
    </row>
    <row r="19" spans="1:17" x14ac:dyDescent="0.3">
      <c r="A19" s="3" t="s">
        <v>17</v>
      </c>
      <c r="B19" s="3">
        <f t="shared" si="0"/>
        <v>6</v>
      </c>
      <c r="C19" s="3">
        <f t="shared" si="1"/>
        <v>2006</v>
      </c>
      <c r="D19" s="6">
        <v>3.94</v>
      </c>
      <c r="E19" s="6">
        <v>2.58</v>
      </c>
      <c r="F19" s="6">
        <v>67.757573583284341</v>
      </c>
      <c r="G19" s="6">
        <f t="shared" si="2"/>
        <v>5.0417759675299711</v>
      </c>
      <c r="H19" s="6">
        <v>97.48</v>
      </c>
      <c r="I19" s="6">
        <f t="shared" si="3"/>
        <v>3.2517741764643615</v>
      </c>
      <c r="J19" s="6">
        <v>6844.9</v>
      </c>
      <c r="K19" s="6">
        <f t="shared" si="4"/>
        <v>5.2122721264102667</v>
      </c>
      <c r="L19" s="7">
        <v>119267.47</v>
      </c>
      <c r="M19" s="6">
        <f t="shared" si="5"/>
        <v>16.81245762189787</v>
      </c>
      <c r="N19" s="6">
        <v>5.1281454545454528</v>
      </c>
      <c r="O19" s="6">
        <v>10.511666666666667</v>
      </c>
      <c r="P19" s="1">
        <v>2542.2200000000003</v>
      </c>
      <c r="Q19" s="3">
        <f t="shared" si="6"/>
        <v>9.040561837704896</v>
      </c>
    </row>
    <row r="20" spans="1:17" x14ac:dyDescent="0.3">
      <c r="A20" s="3" t="s">
        <v>18</v>
      </c>
      <c r="B20" s="3">
        <f t="shared" si="0"/>
        <v>7</v>
      </c>
      <c r="C20" s="3">
        <f t="shared" si="1"/>
        <v>2006</v>
      </c>
      <c r="D20" s="6">
        <v>4.32</v>
      </c>
      <c r="E20" s="6">
        <v>2.58</v>
      </c>
      <c r="F20" s="6">
        <v>68.549852127409082</v>
      </c>
      <c r="G20" s="6">
        <f t="shared" si="2"/>
        <v>7.1057258930847578</v>
      </c>
      <c r="H20" s="6">
        <v>97.66</v>
      </c>
      <c r="I20" s="6">
        <f t="shared" si="3"/>
        <v>3.147444021968715</v>
      </c>
      <c r="J20" s="6">
        <v>6886.3</v>
      </c>
      <c r="K20" s="6">
        <f t="shared" si="4"/>
        <v>5.3369841221280634</v>
      </c>
      <c r="L20" s="7">
        <v>121840.86</v>
      </c>
      <c r="M20" s="6">
        <f t="shared" si="5"/>
        <v>19.547050959710543</v>
      </c>
      <c r="N20" s="6">
        <v>5.0941450000000001</v>
      </c>
      <c r="O20" s="6">
        <v>10.537222222222221</v>
      </c>
      <c r="P20" s="1">
        <v>2513.6983870967738</v>
      </c>
      <c r="Q20" s="3">
        <f t="shared" si="6"/>
        <v>8.2190761125505283</v>
      </c>
    </row>
    <row r="21" spans="1:17" x14ac:dyDescent="0.3">
      <c r="A21" s="3" t="s">
        <v>19</v>
      </c>
      <c r="B21" s="3">
        <f t="shared" si="0"/>
        <v>8</v>
      </c>
      <c r="C21" s="3">
        <f t="shared" si="1"/>
        <v>2006</v>
      </c>
      <c r="D21" s="6">
        <v>4.72</v>
      </c>
      <c r="E21" s="6">
        <v>2.59</v>
      </c>
      <c r="F21" s="6">
        <v>69.492107448538604</v>
      </c>
      <c r="G21" s="6">
        <f t="shared" si="2"/>
        <v>6.9311585101374584</v>
      </c>
      <c r="H21" s="6">
        <v>97.88</v>
      </c>
      <c r="I21" s="6">
        <f t="shared" si="3"/>
        <v>3.0858346498156886</v>
      </c>
      <c r="J21" s="6">
        <v>6917.1</v>
      </c>
      <c r="K21" s="6">
        <f t="shared" si="4"/>
        <v>5.2799001552464198</v>
      </c>
      <c r="L21" s="7">
        <v>122867.93</v>
      </c>
      <c r="M21" s="6">
        <f t="shared" si="5"/>
        <v>20.110011949617657</v>
      </c>
      <c r="N21" s="6">
        <v>4.9103652173913046</v>
      </c>
      <c r="O21" s="6">
        <v>9.628095238095236</v>
      </c>
      <c r="P21" s="1">
        <v>2388.9835483870966</v>
      </c>
      <c r="Q21" s="3">
        <f t="shared" si="6"/>
        <v>3.5641273733288736</v>
      </c>
    </row>
    <row r="22" spans="1:17" x14ac:dyDescent="0.3">
      <c r="A22" s="3" t="s">
        <v>20</v>
      </c>
      <c r="B22" s="3">
        <f t="shared" si="0"/>
        <v>9</v>
      </c>
      <c r="C22" s="3">
        <f t="shared" si="1"/>
        <v>2006</v>
      </c>
      <c r="D22" s="6">
        <v>4.58</v>
      </c>
      <c r="E22" s="6">
        <v>2.4</v>
      </c>
      <c r="F22" s="6">
        <v>70.29065866705146</v>
      </c>
      <c r="G22" s="6">
        <f t="shared" si="2"/>
        <v>8.1934350355423078</v>
      </c>
      <c r="H22" s="6">
        <v>98.14</v>
      </c>
      <c r="I22" s="6">
        <f t="shared" si="3"/>
        <v>3.1857848806644995</v>
      </c>
      <c r="J22" s="6">
        <v>6944.2</v>
      </c>
      <c r="K22" s="6">
        <f t="shared" si="4"/>
        <v>5.1466468815771549</v>
      </c>
      <c r="L22" s="7">
        <v>122232.63</v>
      </c>
      <c r="M22" s="6">
        <f t="shared" si="5"/>
        <v>16.65833319892258</v>
      </c>
      <c r="N22" s="6">
        <v>4.7670300000000001</v>
      </c>
      <c r="O22" s="6">
        <v>9.6871428571428559</v>
      </c>
      <c r="P22" s="1">
        <v>2398.7086666666673</v>
      </c>
      <c r="Q22" s="3">
        <f t="shared" si="6"/>
        <v>4.4972833505459775</v>
      </c>
    </row>
    <row r="23" spans="1:17" x14ac:dyDescent="0.3">
      <c r="A23" s="3" t="s">
        <v>21</v>
      </c>
      <c r="B23" s="3">
        <f t="shared" si="0"/>
        <v>10</v>
      </c>
      <c r="C23" s="3">
        <f t="shared" si="1"/>
        <v>2006</v>
      </c>
      <c r="D23" s="6">
        <v>4.1900000000000004</v>
      </c>
      <c r="E23" s="6">
        <v>2.3199999999999998</v>
      </c>
      <c r="F23" s="6">
        <v>70.055746258592706</v>
      </c>
      <c r="G23" s="6">
        <f t="shared" si="2"/>
        <v>7.8558355609382735</v>
      </c>
      <c r="H23" s="6">
        <v>98.31</v>
      </c>
      <c r="I23" s="6">
        <f t="shared" si="3"/>
        <v>3.1259834259939279</v>
      </c>
      <c r="J23" s="6">
        <v>6993.3</v>
      </c>
      <c r="K23" s="6">
        <f t="shared" si="4"/>
        <v>5.3429940047600377</v>
      </c>
      <c r="L23" s="7">
        <v>124857.7</v>
      </c>
      <c r="M23" s="6">
        <f t="shared" si="5"/>
        <v>16.752037985226288</v>
      </c>
      <c r="N23" s="6">
        <v>4.7709999999999999</v>
      </c>
      <c r="O23" s="6">
        <v>9.5766666666666662</v>
      </c>
      <c r="P23" s="1">
        <v>2361.7964516129027</v>
      </c>
      <c r="Q23" s="3">
        <f t="shared" si="6"/>
        <v>3.012860341118917</v>
      </c>
    </row>
    <row r="24" spans="1:17" x14ac:dyDescent="0.3">
      <c r="A24" s="3" t="s">
        <v>22</v>
      </c>
      <c r="B24" s="3">
        <f t="shared" si="0"/>
        <v>11</v>
      </c>
      <c r="C24" s="3">
        <f t="shared" si="1"/>
        <v>2006</v>
      </c>
      <c r="D24" s="6">
        <v>4.3099999999999996</v>
      </c>
      <c r="E24" s="6">
        <v>2.31</v>
      </c>
      <c r="F24" s="6">
        <v>70.829344320966698</v>
      </c>
      <c r="G24" s="6">
        <f t="shared" si="2"/>
        <v>8.5868605240172045</v>
      </c>
      <c r="H24" s="6">
        <v>98.49</v>
      </c>
      <c r="I24" s="6">
        <f t="shared" si="3"/>
        <v>3.001464128843323</v>
      </c>
      <c r="J24" s="6">
        <v>7028.4</v>
      </c>
      <c r="K24" s="6">
        <f t="shared" si="4"/>
        <v>5.6108189331329772</v>
      </c>
      <c r="L24" s="7">
        <v>130451.68</v>
      </c>
      <c r="M24" s="6">
        <f t="shared" si="5"/>
        <v>16.690779767036503</v>
      </c>
      <c r="N24" s="6">
        <v>4.6405666666666665</v>
      </c>
      <c r="O24" s="6">
        <v>9.1170000000000009</v>
      </c>
      <c r="P24" s="1">
        <v>2290.4380000000001</v>
      </c>
      <c r="Q24" s="3">
        <f t="shared" si="6"/>
        <v>0.46944032116000844</v>
      </c>
    </row>
    <row r="25" spans="1:17" x14ac:dyDescent="0.3">
      <c r="A25" s="3" t="s">
        <v>23</v>
      </c>
      <c r="B25" s="3">
        <f t="shared" si="0"/>
        <v>12</v>
      </c>
      <c r="C25" s="3">
        <f t="shared" si="1"/>
        <v>2006</v>
      </c>
      <c r="D25" s="6">
        <v>4.4800000000000004</v>
      </c>
      <c r="E25" s="6">
        <v>2.31</v>
      </c>
      <c r="F25" s="6">
        <v>70.381208332638394</v>
      </c>
      <c r="G25" s="6">
        <f t="shared" si="2"/>
        <v>5.1028455983683774</v>
      </c>
      <c r="H25" s="6">
        <v>98.78</v>
      </c>
      <c r="I25" s="6">
        <f t="shared" si="3"/>
        <v>3.0246141009595329</v>
      </c>
      <c r="J25" s="6">
        <v>7071.6</v>
      </c>
      <c r="K25" s="6">
        <f t="shared" si="4"/>
        <v>5.8321734835899974</v>
      </c>
      <c r="L25" s="7">
        <v>132568.65</v>
      </c>
      <c r="M25" s="6">
        <f t="shared" si="5"/>
        <v>17.00435613321951</v>
      </c>
      <c r="N25" s="6">
        <v>4.6043450000000004</v>
      </c>
      <c r="O25" s="6">
        <v>9.0211111111111126</v>
      </c>
      <c r="P25" s="1">
        <v>2260.7054838709678</v>
      </c>
      <c r="Q25" s="3">
        <f t="shared" si="6"/>
        <v>-0.78268874004172595</v>
      </c>
    </row>
    <row r="26" spans="1:17" x14ac:dyDescent="0.3">
      <c r="A26" s="3" t="s">
        <v>24</v>
      </c>
      <c r="B26" s="3">
        <f t="shared" si="0"/>
        <v>1</v>
      </c>
      <c r="C26" s="3">
        <f t="shared" si="1"/>
        <v>2007</v>
      </c>
      <c r="D26" s="6">
        <v>4.71</v>
      </c>
      <c r="E26" s="6">
        <v>2.3199999999999998</v>
      </c>
      <c r="F26" s="6">
        <v>70.794516700080692</v>
      </c>
      <c r="G26" s="6">
        <f t="shared" si="2"/>
        <v>6.2075621939320591</v>
      </c>
      <c r="H26" s="6">
        <v>98.97</v>
      </c>
      <c r="I26" s="6">
        <f t="shared" si="3"/>
        <v>2.8687246647957743</v>
      </c>
      <c r="J26" s="6">
        <v>7109.6</v>
      </c>
      <c r="K26" s="6">
        <f t="shared" si="4"/>
        <v>5.7299644572669228</v>
      </c>
      <c r="L26" s="7">
        <v>130377.8</v>
      </c>
      <c r="M26" s="6">
        <f t="shared" si="5"/>
        <v>15.89992861695575</v>
      </c>
      <c r="N26" s="6">
        <v>4.8002714285714276</v>
      </c>
      <c r="O26" s="6">
        <v>9.2404761904761905</v>
      </c>
      <c r="P26" s="1">
        <v>2236.2022580645157</v>
      </c>
      <c r="Q26" s="3">
        <f t="shared" si="6"/>
        <v>-1.6496692064018381</v>
      </c>
    </row>
    <row r="27" spans="1:17" x14ac:dyDescent="0.3">
      <c r="A27" s="3" t="s">
        <v>25</v>
      </c>
      <c r="B27" s="3">
        <f t="shared" si="0"/>
        <v>2</v>
      </c>
      <c r="C27" s="3">
        <f t="shared" si="1"/>
        <v>2007</v>
      </c>
      <c r="D27" s="6">
        <v>5.25</v>
      </c>
      <c r="E27" s="6">
        <v>2.36</v>
      </c>
      <c r="F27" s="6">
        <v>71.764474304328331</v>
      </c>
      <c r="G27" s="6">
        <f t="shared" si="2"/>
        <v>6.5843810654356849</v>
      </c>
      <c r="H27" s="6">
        <v>99.21</v>
      </c>
      <c r="I27" s="6">
        <f t="shared" si="3"/>
        <v>2.8615863141524089</v>
      </c>
      <c r="J27" s="6">
        <v>7125.3</v>
      </c>
      <c r="K27" s="6">
        <f t="shared" si="4"/>
        <v>5.5818984678303707</v>
      </c>
      <c r="L27" s="7">
        <v>132877.71</v>
      </c>
      <c r="M27" s="6">
        <f t="shared" si="5"/>
        <v>18.064289814798109</v>
      </c>
      <c r="N27" s="6">
        <v>4.7768789473684192</v>
      </c>
      <c r="O27" s="6">
        <v>9.5604999999999993</v>
      </c>
      <c r="P27" s="1">
        <v>2227.5696428571423</v>
      </c>
      <c r="Q27" s="3">
        <f t="shared" si="6"/>
        <v>-1.2502058212584988</v>
      </c>
    </row>
    <row r="28" spans="1:17" x14ac:dyDescent="0.3">
      <c r="A28" s="3" t="s">
        <v>26</v>
      </c>
      <c r="B28" s="3">
        <f t="shared" si="0"/>
        <v>3</v>
      </c>
      <c r="C28" s="3">
        <f t="shared" si="1"/>
        <v>2007</v>
      </c>
      <c r="D28" s="6">
        <v>5.78</v>
      </c>
      <c r="E28" s="6">
        <v>2.38</v>
      </c>
      <c r="F28" s="6">
        <v>72.098374706677703</v>
      </c>
      <c r="G28" s="6">
        <f t="shared" si="2"/>
        <v>6.3646509467484735</v>
      </c>
      <c r="H28" s="6">
        <v>99.51</v>
      </c>
      <c r="I28" s="6">
        <f t="shared" si="3"/>
        <v>2.7995867768595195</v>
      </c>
      <c r="J28" s="6">
        <v>7159.1</v>
      </c>
      <c r="K28" s="6">
        <f t="shared" si="4"/>
        <v>5.8584335122506825</v>
      </c>
      <c r="L28" s="7">
        <v>138742.44</v>
      </c>
      <c r="M28" s="6">
        <f t="shared" si="5"/>
        <v>24.407197664621894</v>
      </c>
      <c r="N28" s="6">
        <v>4.6309181818181813</v>
      </c>
      <c r="O28" s="6">
        <v>9.9009523809523792</v>
      </c>
      <c r="P28" s="1">
        <v>2202.8445161290324</v>
      </c>
      <c r="Q28" s="3">
        <f t="shared" si="6"/>
        <v>-2.6116850838026506</v>
      </c>
    </row>
    <row r="29" spans="1:17" x14ac:dyDescent="0.3">
      <c r="A29" s="3" t="s">
        <v>27</v>
      </c>
      <c r="B29" s="3">
        <f t="shared" si="0"/>
        <v>4</v>
      </c>
      <c r="C29" s="3">
        <f t="shared" si="1"/>
        <v>2007</v>
      </c>
      <c r="D29" s="6">
        <v>6.26</v>
      </c>
      <c r="E29" s="6">
        <v>2.4300000000000002</v>
      </c>
      <c r="F29" s="6">
        <v>71.311294036078991</v>
      </c>
      <c r="G29" s="6">
        <f t="shared" si="2"/>
        <v>6.0136297077848733</v>
      </c>
      <c r="H29" s="6">
        <v>99.67</v>
      </c>
      <c r="I29" s="6">
        <f t="shared" si="3"/>
        <v>2.6890583144446811</v>
      </c>
      <c r="J29" s="6">
        <v>7231.3</v>
      </c>
      <c r="K29" s="6">
        <f t="shared" si="4"/>
        <v>6.3410832193644184</v>
      </c>
      <c r="L29" s="7">
        <v>139934.62</v>
      </c>
      <c r="M29" s="6">
        <f t="shared" si="5"/>
        <v>20.294942836214027</v>
      </c>
      <c r="N29" s="6">
        <v>4.7504238095238103</v>
      </c>
      <c r="O29" s="6">
        <v>10.102631578947371</v>
      </c>
      <c r="P29" s="1">
        <v>2144.900666666666</v>
      </c>
      <c r="Q29" s="3">
        <f t="shared" si="6"/>
        <v>-8.1467145477361775</v>
      </c>
    </row>
    <row r="30" spans="1:17" x14ac:dyDescent="0.3">
      <c r="A30" s="3" t="s">
        <v>28</v>
      </c>
      <c r="B30" s="3">
        <f t="shared" si="0"/>
        <v>5</v>
      </c>
      <c r="C30" s="3">
        <f t="shared" si="1"/>
        <v>2007</v>
      </c>
      <c r="D30" s="6">
        <v>6.23</v>
      </c>
      <c r="E30" s="6">
        <v>2.38</v>
      </c>
      <c r="F30" s="6">
        <v>72.393047349945633</v>
      </c>
      <c r="G30" s="6">
        <f t="shared" si="2"/>
        <v>6.1777402801483916</v>
      </c>
      <c r="H30" s="6">
        <v>99.94</v>
      </c>
      <c r="I30" s="6">
        <f t="shared" si="3"/>
        <v>2.7132579650565258</v>
      </c>
      <c r="J30" s="6">
        <v>7245.4</v>
      </c>
      <c r="K30" s="6">
        <f t="shared" si="4"/>
        <v>6.4419926838942931</v>
      </c>
      <c r="L30" s="7">
        <v>142117.26999999999</v>
      </c>
      <c r="M30" s="6">
        <f t="shared" si="5"/>
        <v>21.503850203701536</v>
      </c>
      <c r="N30" s="6">
        <v>4.7744045454545443</v>
      </c>
      <c r="O30" s="6">
        <v>10.103809523809524</v>
      </c>
      <c r="P30" s="1">
        <v>2009.415483870968</v>
      </c>
      <c r="Q30" s="3">
        <f t="shared" si="6"/>
        <v>-16.919933852711445</v>
      </c>
    </row>
    <row r="31" spans="1:17" x14ac:dyDescent="0.3">
      <c r="A31" s="3" t="s">
        <v>29</v>
      </c>
      <c r="B31" s="3">
        <f t="shared" si="0"/>
        <v>6</v>
      </c>
      <c r="C31" s="3">
        <f t="shared" si="1"/>
        <v>2007</v>
      </c>
      <c r="D31" s="6">
        <v>6.03</v>
      </c>
      <c r="E31" s="6">
        <v>2.41</v>
      </c>
      <c r="F31" s="6">
        <v>72.810782970990147</v>
      </c>
      <c r="G31" s="6">
        <f t="shared" si="2"/>
        <v>7.4577779582007064</v>
      </c>
      <c r="H31" s="6">
        <v>100</v>
      </c>
      <c r="I31" s="6">
        <f t="shared" si="3"/>
        <v>2.585145670906841</v>
      </c>
      <c r="J31" s="6">
        <v>7278.6</v>
      </c>
      <c r="K31" s="6">
        <f t="shared" si="4"/>
        <v>6.3361042528013778</v>
      </c>
      <c r="L31" s="7">
        <v>139546.72</v>
      </c>
      <c r="M31" s="6">
        <f t="shared" si="5"/>
        <v>17.003169430859888</v>
      </c>
      <c r="N31" s="6">
        <v>5.1284095238095251</v>
      </c>
      <c r="O31" s="6">
        <v>9.8726315789473666</v>
      </c>
      <c r="P31" s="1">
        <v>1923.5343333333333</v>
      </c>
      <c r="Q31" s="3">
        <f t="shared" si="6"/>
        <v>-24.336432986392474</v>
      </c>
    </row>
    <row r="32" spans="1:17" x14ac:dyDescent="0.3">
      <c r="A32" s="3" t="s">
        <v>30</v>
      </c>
      <c r="B32" s="3">
        <f t="shared" si="0"/>
        <v>7</v>
      </c>
      <c r="C32" s="3">
        <f t="shared" si="1"/>
        <v>2007</v>
      </c>
      <c r="D32" s="6">
        <v>5.77</v>
      </c>
      <c r="E32" s="6">
        <v>2.36</v>
      </c>
      <c r="F32" s="6">
        <v>72.843853750016933</v>
      </c>
      <c r="G32" s="6">
        <f t="shared" si="2"/>
        <v>6.2640567256467161</v>
      </c>
      <c r="H32" s="6">
        <v>100.11</v>
      </c>
      <c r="I32" s="6">
        <f t="shared" si="3"/>
        <v>2.5087036657792439</v>
      </c>
      <c r="J32" s="6">
        <v>7309</v>
      </c>
      <c r="K32" s="6">
        <f t="shared" si="4"/>
        <v>6.1382745451113108</v>
      </c>
      <c r="L32" s="7">
        <v>143181.15</v>
      </c>
      <c r="M32" s="6">
        <f t="shared" si="5"/>
        <v>17.514887862741602</v>
      </c>
      <c r="N32" s="6">
        <v>5.0668476190476195</v>
      </c>
      <c r="O32" s="6">
        <v>9.8929999999999989</v>
      </c>
      <c r="P32" s="1">
        <v>1951.8435483870969</v>
      </c>
      <c r="Q32" s="3">
        <f t="shared" si="6"/>
        <v>-22.351720540291144</v>
      </c>
    </row>
    <row r="33" spans="1:17" x14ac:dyDescent="0.3">
      <c r="A33" s="3" t="s">
        <v>31</v>
      </c>
      <c r="B33" s="3">
        <f t="shared" si="0"/>
        <v>8</v>
      </c>
      <c r="C33" s="3">
        <f t="shared" si="1"/>
        <v>2007</v>
      </c>
      <c r="D33" s="6">
        <v>5.22</v>
      </c>
      <c r="E33" s="6">
        <v>2.23</v>
      </c>
      <c r="F33" s="6">
        <v>73.727697547957249</v>
      </c>
      <c r="G33" s="6">
        <f t="shared" si="2"/>
        <v>6.0950664110384745</v>
      </c>
      <c r="H33" s="6">
        <v>100.28</v>
      </c>
      <c r="I33" s="6">
        <f t="shared" si="3"/>
        <v>2.4519820187985264</v>
      </c>
      <c r="J33" s="6">
        <v>7385.1</v>
      </c>
      <c r="K33" s="6">
        <f t="shared" si="4"/>
        <v>6.7658411762154591</v>
      </c>
      <c r="L33" s="7">
        <v>140961.26999999999</v>
      </c>
      <c r="M33" s="6">
        <f t="shared" si="5"/>
        <v>14.725844245931373</v>
      </c>
      <c r="N33" s="6">
        <v>4.7886043478260873</v>
      </c>
      <c r="O33" s="6">
        <v>10.36761904761905</v>
      </c>
      <c r="P33" s="1">
        <v>2056.0867741935481</v>
      </c>
      <c r="Q33" s="3">
        <f t="shared" si="6"/>
        <v>-13.934661643789937</v>
      </c>
    </row>
    <row r="34" spans="1:17" x14ac:dyDescent="0.3">
      <c r="A34" s="3" t="s">
        <v>32</v>
      </c>
      <c r="B34" s="3">
        <f t="shared" si="0"/>
        <v>9</v>
      </c>
      <c r="C34" s="3">
        <f t="shared" si="1"/>
        <v>2007</v>
      </c>
      <c r="D34" s="6">
        <v>5</v>
      </c>
      <c r="E34" s="6">
        <v>2.2599999999999998</v>
      </c>
      <c r="F34" s="6">
        <v>74.329938344406671</v>
      </c>
      <c r="G34" s="6">
        <f t="shared" si="2"/>
        <v>5.7465383792862479</v>
      </c>
      <c r="H34" s="6">
        <v>100.38</v>
      </c>
      <c r="I34" s="6">
        <f t="shared" si="3"/>
        <v>2.2824536376604865</v>
      </c>
      <c r="J34" s="6">
        <v>7403.2</v>
      </c>
      <c r="K34" s="6">
        <f t="shared" si="4"/>
        <v>6.6098326661098383</v>
      </c>
      <c r="L34" s="7">
        <v>146535.49</v>
      </c>
      <c r="M34" s="6">
        <f t="shared" si="5"/>
        <v>19.882465099540102</v>
      </c>
      <c r="N34" s="6">
        <v>4.6100736842105263</v>
      </c>
      <c r="O34" s="6">
        <v>10.416</v>
      </c>
      <c r="P34" s="1">
        <v>2113.3696666666669</v>
      </c>
      <c r="Q34" s="3">
        <f t="shared" si="6"/>
        <v>-11.895525453556555</v>
      </c>
    </row>
    <row r="35" spans="1:17" x14ac:dyDescent="0.3">
      <c r="A35" s="3" t="s">
        <v>33</v>
      </c>
      <c r="B35" s="3">
        <f t="shared" si="0"/>
        <v>10</v>
      </c>
      <c r="C35" s="3">
        <f t="shared" si="1"/>
        <v>2007</v>
      </c>
      <c r="D35" s="6">
        <v>5.16</v>
      </c>
      <c r="E35" s="6">
        <v>2.33</v>
      </c>
      <c r="F35" s="6">
        <v>74.514648699132081</v>
      </c>
      <c r="G35" s="6">
        <f t="shared" si="2"/>
        <v>6.3647918674372361</v>
      </c>
      <c r="H35" s="6">
        <v>100.53</v>
      </c>
      <c r="I35" s="6">
        <f t="shared" si="3"/>
        <v>2.2581629539212722</v>
      </c>
      <c r="J35" s="6">
        <v>7417.2</v>
      </c>
      <c r="K35" s="6">
        <f t="shared" si="4"/>
        <v>6.0615160224786635</v>
      </c>
      <c r="L35" s="7">
        <v>149870</v>
      </c>
      <c r="M35" s="6">
        <f t="shared" si="5"/>
        <v>20.032645163253846</v>
      </c>
      <c r="N35" s="6">
        <v>4.633859090909092</v>
      </c>
      <c r="O35" s="6">
        <v>10.214090909090912</v>
      </c>
      <c r="P35" s="1">
        <v>2001.0861290322582</v>
      </c>
      <c r="Q35" s="3">
        <f t="shared" si="6"/>
        <v>-15.272709988801559</v>
      </c>
    </row>
    <row r="36" spans="1:17" x14ac:dyDescent="0.3">
      <c r="A36" s="3" t="s">
        <v>34</v>
      </c>
      <c r="B36" s="3">
        <f t="shared" si="0"/>
        <v>11</v>
      </c>
      <c r="C36" s="3">
        <f t="shared" si="1"/>
        <v>2007</v>
      </c>
      <c r="D36" s="6">
        <v>5.41</v>
      </c>
      <c r="E36" s="6">
        <v>2.38</v>
      </c>
      <c r="F36" s="6">
        <v>75.137730515341843</v>
      </c>
      <c r="G36" s="6">
        <f t="shared" si="2"/>
        <v>6.0827701225800945</v>
      </c>
      <c r="H36" s="6">
        <v>100.69</v>
      </c>
      <c r="I36" s="6">
        <f t="shared" si="3"/>
        <v>2.2337293126205804</v>
      </c>
      <c r="J36" s="6">
        <v>7441.8</v>
      </c>
      <c r="K36" s="6">
        <f t="shared" si="4"/>
        <v>5.8818507768482187</v>
      </c>
      <c r="L36" s="7">
        <v>155216.01</v>
      </c>
      <c r="M36" s="6">
        <f t="shared" si="5"/>
        <v>18.983527080678474</v>
      </c>
      <c r="N36" s="6">
        <v>4.3179749999999997</v>
      </c>
      <c r="O36" s="6">
        <v>10.235499999999998</v>
      </c>
      <c r="P36" s="1">
        <v>2046.3569999999995</v>
      </c>
      <c r="Q36" s="3">
        <f t="shared" si="6"/>
        <v>-10.656520717871453</v>
      </c>
    </row>
    <row r="37" spans="1:17" x14ac:dyDescent="0.3">
      <c r="A37" s="3" t="s">
        <v>35</v>
      </c>
      <c r="B37" s="3">
        <f t="shared" si="0"/>
        <v>12</v>
      </c>
      <c r="C37" s="3">
        <f t="shared" si="1"/>
        <v>2007</v>
      </c>
      <c r="D37" s="6">
        <v>5.69</v>
      </c>
      <c r="E37" s="6">
        <v>2.31</v>
      </c>
      <c r="F37" s="6">
        <v>74.864341417117572</v>
      </c>
      <c r="G37" s="6">
        <f t="shared" si="2"/>
        <v>6.3697870364640918</v>
      </c>
      <c r="H37" s="6">
        <v>100.72</v>
      </c>
      <c r="I37" s="6">
        <f t="shared" si="3"/>
        <v>1.9639603158534191</v>
      </c>
      <c r="J37" s="6">
        <v>7471.6</v>
      </c>
      <c r="K37" s="6">
        <f t="shared" si="4"/>
        <v>5.6564285310255036</v>
      </c>
      <c r="L37" s="7">
        <v>156603.63</v>
      </c>
      <c r="M37" s="6">
        <f t="shared" si="5"/>
        <v>18.130214043818071</v>
      </c>
      <c r="N37" s="6">
        <v>4.2845800000000001</v>
      </c>
      <c r="O37" s="6">
        <v>10.129444444444443</v>
      </c>
      <c r="P37" s="1">
        <v>2013.8345161290326</v>
      </c>
      <c r="Q37" s="3">
        <f t="shared" si="6"/>
        <v>-10.92008532306571</v>
      </c>
    </row>
    <row r="38" spans="1:17" x14ac:dyDescent="0.3">
      <c r="A38" s="3" t="s">
        <v>36</v>
      </c>
      <c r="B38" s="3">
        <f t="shared" si="0"/>
        <v>1</v>
      </c>
      <c r="C38" s="3">
        <f t="shared" si="1"/>
        <v>2008</v>
      </c>
      <c r="D38" s="6">
        <v>6</v>
      </c>
      <c r="E38" s="6">
        <v>2.27</v>
      </c>
      <c r="F38" s="6">
        <v>75.492621320317582</v>
      </c>
      <c r="G38" s="6">
        <f t="shared" si="2"/>
        <v>6.6362549519764391</v>
      </c>
      <c r="H38" s="6">
        <v>100.87</v>
      </c>
      <c r="I38" s="6">
        <f t="shared" si="3"/>
        <v>1.919773668788527</v>
      </c>
      <c r="J38" s="6">
        <v>7505.5</v>
      </c>
      <c r="K38" s="6">
        <f t="shared" si="4"/>
        <v>5.5685270620006611</v>
      </c>
      <c r="L38" s="7">
        <v>156760.44</v>
      </c>
      <c r="M38" s="6">
        <f t="shared" si="5"/>
        <v>20.235530895597265</v>
      </c>
      <c r="N38" s="6">
        <v>3.9783476190476188</v>
      </c>
      <c r="O38" s="6">
        <v>10.837619047619047</v>
      </c>
      <c r="P38" s="1">
        <v>1983.1841935483872</v>
      </c>
      <c r="Q38" s="3">
        <f t="shared" si="6"/>
        <v>-11.314632368501476</v>
      </c>
    </row>
    <row r="39" spans="1:17" x14ac:dyDescent="0.3">
      <c r="A39" s="3" t="s">
        <v>37</v>
      </c>
      <c r="B39" s="3">
        <f t="shared" si="0"/>
        <v>2</v>
      </c>
      <c r="C39" s="3">
        <f t="shared" si="1"/>
        <v>2008</v>
      </c>
      <c r="D39" s="6">
        <v>6.35</v>
      </c>
      <c r="E39" s="6">
        <v>2.33</v>
      </c>
      <c r="F39" s="6">
        <v>75.557669455421149</v>
      </c>
      <c r="G39" s="6">
        <f t="shared" si="2"/>
        <v>5.2856168568966133</v>
      </c>
      <c r="H39" s="6">
        <v>101.02</v>
      </c>
      <c r="I39" s="6">
        <f t="shared" si="3"/>
        <v>1.8244128616067057</v>
      </c>
      <c r="J39" s="6">
        <v>7590.6</v>
      </c>
      <c r="K39" s="6">
        <f t="shared" si="4"/>
        <v>6.5302513578375576</v>
      </c>
      <c r="L39" s="7">
        <v>155761.21</v>
      </c>
      <c r="M39" s="6">
        <f t="shared" si="5"/>
        <v>17.221473789697317</v>
      </c>
      <c r="N39" s="6">
        <v>4.0492999999999997</v>
      </c>
      <c r="O39" s="6">
        <v>11.323809523809524</v>
      </c>
      <c r="P39" s="1">
        <v>1905.2941379310344</v>
      </c>
      <c r="Q39" s="3">
        <f t="shared" si="6"/>
        <v>-14.46758380639217</v>
      </c>
    </row>
    <row r="40" spans="1:17" x14ac:dyDescent="0.3">
      <c r="A40" s="3" t="s">
        <v>38</v>
      </c>
      <c r="B40" s="3">
        <f t="shared" si="0"/>
        <v>3</v>
      </c>
      <c r="C40" s="3">
        <f t="shared" si="1"/>
        <v>2008</v>
      </c>
      <c r="D40" s="6">
        <v>5.93</v>
      </c>
      <c r="E40" s="6">
        <v>2.42</v>
      </c>
      <c r="F40" s="6">
        <v>74.331291501890959</v>
      </c>
      <c r="G40" s="6">
        <f t="shared" si="2"/>
        <v>3.0970417908830372</v>
      </c>
      <c r="H40" s="6">
        <v>101.02</v>
      </c>
      <c r="I40" s="6">
        <f t="shared" si="3"/>
        <v>1.5174354336247475</v>
      </c>
      <c r="J40" s="6">
        <v>7656.2</v>
      </c>
      <c r="K40" s="6">
        <f t="shared" si="4"/>
        <v>6.9436102303362057</v>
      </c>
      <c r="L40" s="7">
        <v>156717.03</v>
      </c>
      <c r="M40" s="6">
        <f t="shared" si="5"/>
        <v>12.955365351798619</v>
      </c>
      <c r="N40" s="6">
        <v>3.8022100000000001</v>
      </c>
      <c r="O40" s="6">
        <v>11.689444444444446</v>
      </c>
      <c r="P40" s="1">
        <v>1843.4932258064518</v>
      </c>
      <c r="Q40" s="3">
        <f t="shared" si="6"/>
        <v>-16.313057398806052</v>
      </c>
    </row>
    <row r="41" spans="1:17" x14ac:dyDescent="0.3">
      <c r="A41" s="3" t="s">
        <v>39</v>
      </c>
      <c r="B41" s="3">
        <f t="shared" si="0"/>
        <v>4</v>
      </c>
      <c r="C41" s="3">
        <f t="shared" si="1"/>
        <v>2008</v>
      </c>
      <c r="D41" s="6">
        <v>5.73</v>
      </c>
      <c r="E41" s="6">
        <v>2.3199999999999998</v>
      </c>
      <c r="F41" s="6">
        <v>75.366149975175688</v>
      </c>
      <c r="G41" s="6">
        <f t="shared" si="2"/>
        <v>5.6861342847672969</v>
      </c>
      <c r="H41" s="6">
        <v>101.12</v>
      </c>
      <c r="I41" s="6">
        <f t="shared" si="3"/>
        <v>1.4548008427811787</v>
      </c>
      <c r="J41" s="6">
        <v>7699.2</v>
      </c>
      <c r="K41" s="6">
        <f t="shared" si="4"/>
        <v>6.4704824858600851</v>
      </c>
      <c r="L41" s="7">
        <v>160598.82</v>
      </c>
      <c r="M41" s="6">
        <f t="shared" si="5"/>
        <v>14.767039064385944</v>
      </c>
      <c r="N41" s="6">
        <v>3.9412636363636353</v>
      </c>
      <c r="O41" s="6">
        <v>11.305454545454547</v>
      </c>
      <c r="P41" s="1">
        <v>1795.1030000000003</v>
      </c>
      <c r="Q41" s="3">
        <f t="shared" si="6"/>
        <v>-16.308338754459761</v>
      </c>
    </row>
    <row r="42" spans="1:17" x14ac:dyDescent="0.3">
      <c r="A42" s="3" t="s">
        <v>40</v>
      </c>
      <c r="B42" s="3">
        <f t="shared" si="0"/>
        <v>5</v>
      </c>
      <c r="C42" s="3">
        <f t="shared" si="1"/>
        <v>2008</v>
      </c>
      <c r="D42" s="6">
        <v>6.39</v>
      </c>
      <c r="E42" s="6">
        <v>2.42</v>
      </c>
      <c r="F42" s="6">
        <v>74.656588599829448</v>
      </c>
      <c r="G42" s="6">
        <f t="shared" si="2"/>
        <v>3.1267384545119681</v>
      </c>
      <c r="H42" s="6">
        <v>100.99</v>
      </c>
      <c r="I42" s="6">
        <f t="shared" si="3"/>
        <v>1.0506303782269244</v>
      </c>
      <c r="J42" s="6">
        <v>7711.2</v>
      </c>
      <c r="K42" s="6">
        <f t="shared" si="4"/>
        <v>6.4289066166119291</v>
      </c>
      <c r="L42" s="7">
        <v>159429.39000000001</v>
      </c>
      <c r="M42" s="6">
        <f t="shared" si="5"/>
        <v>12.181573710218352</v>
      </c>
      <c r="N42" s="6">
        <v>4.1615190476190476</v>
      </c>
      <c r="O42" s="6">
        <v>11.242105263157892</v>
      </c>
      <c r="P42" s="1">
        <v>1775.1561290322586</v>
      </c>
      <c r="Q42" s="3">
        <f t="shared" si="6"/>
        <v>-11.658084488700604</v>
      </c>
    </row>
    <row r="43" spans="1:17" x14ac:dyDescent="0.3">
      <c r="A43" s="3" t="s">
        <v>41</v>
      </c>
      <c r="B43" s="3">
        <f t="shared" si="0"/>
        <v>6</v>
      </c>
      <c r="C43" s="3">
        <f t="shared" si="1"/>
        <v>2008</v>
      </c>
      <c r="D43" s="6">
        <v>7.18</v>
      </c>
      <c r="E43" s="6">
        <v>2.4700000000000002</v>
      </c>
      <c r="F43" s="6">
        <v>74.953154948718776</v>
      </c>
      <c r="G43" s="6">
        <f t="shared" si="2"/>
        <v>2.9423828316503808</v>
      </c>
      <c r="H43" s="6">
        <v>100.94</v>
      </c>
      <c r="I43" s="6">
        <f t="shared" si="3"/>
        <v>0.9400000000000075</v>
      </c>
      <c r="J43" s="6">
        <v>7728.9</v>
      </c>
      <c r="K43" s="6">
        <f t="shared" si="4"/>
        <v>6.1866292968427938</v>
      </c>
      <c r="L43" s="7">
        <v>160550.85999999999</v>
      </c>
      <c r="M43" s="6">
        <f t="shared" si="5"/>
        <v>15.051690215291336</v>
      </c>
      <c r="N43" s="6">
        <v>4.3812142857142851</v>
      </c>
      <c r="O43" s="6">
        <v>12.128421052631579</v>
      </c>
      <c r="P43" s="1">
        <v>1732.286333333333</v>
      </c>
      <c r="Q43" s="3">
        <f t="shared" si="6"/>
        <v>-9.9425311358275934</v>
      </c>
    </row>
    <row r="44" spans="1:17" x14ac:dyDescent="0.3">
      <c r="A44" s="3" t="s">
        <v>42</v>
      </c>
      <c r="B44" s="3">
        <f t="shared" si="0"/>
        <v>7</v>
      </c>
      <c r="C44" s="3">
        <f t="shared" si="1"/>
        <v>2008</v>
      </c>
      <c r="D44" s="6">
        <v>7.52</v>
      </c>
      <c r="E44" s="6">
        <v>2.44</v>
      </c>
      <c r="F44" s="6">
        <v>76.107032987225239</v>
      </c>
      <c r="G44" s="6">
        <f t="shared" si="2"/>
        <v>4.4796905561954148</v>
      </c>
      <c r="H44" s="6">
        <v>100.88</v>
      </c>
      <c r="I44" s="6">
        <f t="shared" si="3"/>
        <v>0.76915393067624738</v>
      </c>
      <c r="J44" s="6">
        <v>7775.4</v>
      </c>
      <c r="K44" s="6">
        <f t="shared" si="4"/>
        <v>6.3811738951977004</v>
      </c>
      <c r="L44" s="7">
        <v>162472.85</v>
      </c>
      <c r="M44" s="6">
        <f t="shared" si="5"/>
        <v>13.473631130913532</v>
      </c>
      <c r="N44" s="6">
        <v>4.2317909090909085</v>
      </c>
      <c r="O44" s="6">
        <v>12.877826086956521</v>
      </c>
      <c r="P44" s="1">
        <v>1781.0451612903221</v>
      </c>
      <c r="Q44" s="3">
        <f t="shared" si="6"/>
        <v>-8.7506187285304566</v>
      </c>
    </row>
    <row r="45" spans="1:17" x14ac:dyDescent="0.3">
      <c r="A45" s="3" t="s">
        <v>43</v>
      </c>
      <c r="B45" s="3">
        <f t="shared" si="0"/>
        <v>8</v>
      </c>
      <c r="C45" s="3">
        <f t="shared" si="1"/>
        <v>2008</v>
      </c>
      <c r="D45" s="6">
        <v>7.87</v>
      </c>
      <c r="E45" s="6">
        <v>2.21</v>
      </c>
      <c r="F45" s="6">
        <v>75.810717925551117</v>
      </c>
      <c r="G45" s="6">
        <f t="shared" si="2"/>
        <v>2.8252887949456795</v>
      </c>
      <c r="H45" s="6">
        <v>100.75</v>
      </c>
      <c r="I45" s="6">
        <f t="shared" si="3"/>
        <v>0.46868767451135884</v>
      </c>
      <c r="J45" s="6">
        <v>7790.2</v>
      </c>
      <c r="K45" s="6">
        <f t="shared" si="4"/>
        <v>5.4853691893136158</v>
      </c>
      <c r="L45" s="7">
        <v>165193.81</v>
      </c>
      <c r="M45" s="6">
        <f t="shared" si="5"/>
        <v>17.190920598260796</v>
      </c>
      <c r="N45" s="6">
        <v>4.1143999999999998</v>
      </c>
      <c r="O45" s="6">
        <v>11.841052631578945</v>
      </c>
      <c r="P45" s="1">
        <v>1847.4774193548385</v>
      </c>
      <c r="Q45" s="3">
        <f t="shared" si="6"/>
        <v>-10.145941185800956</v>
      </c>
    </row>
    <row r="46" spans="1:17" x14ac:dyDescent="0.3">
      <c r="A46" s="3" t="s">
        <v>44</v>
      </c>
      <c r="B46" s="3">
        <f t="shared" si="0"/>
        <v>9</v>
      </c>
      <c r="C46" s="3">
        <f t="shared" si="1"/>
        <v>2008</v>
      </c>
      <c r="D46" s="6">
        <v>7.57</v>
      </c>
      <c r="E46" s="6">
        <v>1.84</v>
      </c>
      <c r="F46" s="6">
        <v>76.347483587330217</v>
      </c>
      <c r="G46" s="6">
        <f t="shared" si="2"/>
        <v>2.7143103947904201</v>
      </c>
      <c r="H46" s="6">
        <v>100.64</v>
      </c>
      <c r="I46" s="6">
        <f t="shared" si="3"/>
        <v>0.25901574018729612</v>
      </c>
      <c r="J46" s="6">
        <v>7859.5</v>
      </c>
      <c r="K46" s="6">
        <f t="shared" si="4"/>
        <v>6.1635508969094532</v>
      </c>
      <c r="L46" s="7">
        <v>169004.39</v>
      </c>
      <c r="M46" s="6">
        <f t="shared" si="5"/>
        <v>15.33341854590995</v>
      </c>
      <c r="N46" s="6">
        <v>3.9109904761904759</v>
      </c>
      <c r="O46" s="6">
        <v>11.893636363636364</v>
      </c>
      <c r="P46" s="1">
        <v>2066.1869999999999</v>
      </c>
      <c r="Q46" s="3">
        <f t="shared" si="6"/>
        <v>-2.2325799130582968</v>
      </c>
    </row>
    <row r="47" spans="1:17" x14ac:dyDescent="0.3">
      <c r="A47" s="3" t="s">
        <v>45</v>
      </c>
      <c r="B47" s="3">
        <f t="shared" si="0"/>
        <v>10</v>
      </c>
      <c r="C47" s="3">
        <f t="shared" si="1"/>
        <v>2008</v>
      </c>
      <c r="D47" s="6">
        <v>7.94</v>
      </c>
      <c r="E47" s="6">
        <v>1.06</v>
      </c>
      <c r="F47" s="6">
        <v>75.925727656798202</v>
      </c>
      <c r="G47" s="6">
        <f t="shared" si="2"/>
        <v>1.8936933640573583</v>
      </c>
      <c r="H47" s="6">
        <v>100.34</v>
      </c>
      <c r="I47" s="6">
        <f t="shared" si="3"/>
        <v>-0.18899830896249581</v>
      </c>
      <c r="J47" s="6">
        <v>7965.3</v>
      </c>
      <c r="K47" s="6">
        <f t="shared" si="4"/>
        <v>7.3895809739524365</v>
      </c>
      <c r="L47" s="7">
        <v>171844.1</v>
      </c>
      <c r="M47" s="6">
        <f t="shared" si="5"/>
        <v>14.662107159538262</v>
      </c>
      <c r="N47" s="6">
        <v>4.2853636363636367</v>
      </c>
      <c r="O47" s="6">
        <v>12.994545454545449</v>
      </c>
      <c r="P47" s="1">
        <v>2288.8580645161301</v>
      </c>
      <c r="Q47" s="3">
        <f t="shared" si="6"/>
        <v>14.380787079016976</v>
      </c>
    </row>
    <row r="48" spans="1:17" x14ac:dyDescent="0.3">
      <c r="A48" s="3" t="s">
        <v>46</v>
      </c>
      <c r="B48" s="3">
        <f t="shared" si="0"/>
        <v>11</v>
      </c>
      <c r="C48" s="3">
        <f t="shared" si="1"/>
        <v>2008</v>
      </c>
      <c r="D48" s="6">
        <v>7.73</v>
      </c>
      <c r="E48" s="6">
        <v>0.64</v>
      </c>
      <c r="F48" s="6">
        <v>74.150462436743808</v>
      </c>
      <c r="G48" s="6">
        <f t="shared" si="2"/>
        <v>-1.3139445014198947</v>
      </c>
      <c r="H48" s="6">
        <v>100</v>
      </c>
      <c r="I48" s="6">
        <f t="shared" si="3"/>
        <v>-0.68527162578210232</v>
      </c>
      <c r="J48" s="6">
        <v>8015.8</v>
      </c>
      <c r="K48" s="6">
        <f t="shared" si="4"/>
        <v>7.7131876696498125</v>
      </c>
      <c r="L48" s="7">
        <v>177609.69</v>
      </c>
      <c r="M48" s="6">
        <f t="shared" si="5"/>
        <v>14.4274292323324</v>
      </c>
      <c r="N48" s="6">
        <v>4.1380111111111102</v>
      </c>
      <c r="O48" s="6">
        <v>12.935624999999998</v>
      </c>
      <c r="P48" s="1">
        <v>2333.6603333333337</v>
      </c>
      <c r="Q48" s="3">
        <f t="shared" si="6"/>
        <v>14.039746404627063</v>
      </c>
    </row>
    <row r="49" spans="1:17" x14ac:dyDescent="0.3">
      <c r="A49" s="3" t="s">
        <v>47</v>
      </c>
      <c r="B49" s="3">
        <f t="shared" si="0"/>
        <v>12</v>
      </c>
      <c r="C49" s="3">
        <f t="shared" si="1"/>
        <v>2008</v>
      </c>
      <c r="D49" s="6">
        <v>7.67</v>
      </c>
      <c r="E49" s="6">
        <v>0.25</v>
      </c>
      <c r="F49" s="6">
        <v>75.006425643300688</v>
      </c>
      <c r="G49" s="6">
        <f t="shared" si="2"/>
        <v>0.1897889215260351</v>
      </c>
      <c r="H49" s="6">
        <v>99.6</v>
      </c>
      <c r="I49" s="6">
        <f t="shared" si="3"/>
        <v>-1.1119936457505974</v>
      </c>
      <c r="J49" s="6">
        <v>8192.1</v>
      </c>
      <c r="K49" s="6">
        <f t="shared" si="4"/>
        <v>9.6431821832003948</v>
      </c>
      <c r="L49" s="7">
        <v>184451.63</v>
      </c>
      <c r="M49" s="6">
        <f t="shared" si="5"/>
        <v>17.78247413549736</v>
      </c>
      <c r="N49" s="6">
        <v>3.0023636363636359</v>
      </c>
      <c r="O49" s="6">
        <v>11.440499999999997</v>
      </c>
      <c r="P49" s="1">
        <v>2251.5103225806442</v>
      </c>
      <c r="Q49" s="3">
        <f t="shared" si="6"/>
        <v>11.802151792912419</v>
      </c>
    </row>
    <row r="50" spans="1:17" x14ac:dyDescent="0.3">
      <c r="A50" s="3" t="s">
        <v>48</v>
      </c>
      <c r="B50" s="3">
        <f t="shared" si="0"/>
        <v>1</v>
      </c>
      <c r="C50" s="3">
        <f t="shared" si="1"/>
        <v>2009</v>
      </c>
      <c r="D50" s="6">
        <v>7.18</v>
      </c>
      <c r="E50" s="6">
        <v>0.61</v>
      </c>
      <c r="F50" s="6">
        <v>74.315529718384667</v>
      </c>
      <c r="G50" s="6">
        <f t="shared" si="2"/>
        <v>-1.5592141077450217</v>
      </c>
      <c r="H50" s="6">
        <v>99.15</v>
      </c>
      <c r="I50" s="6">
        <f t="shared" si="3"/>
        <v>-1.7051650639436922</v>
      </c>
      <c r="J50" s="6">
        <v>8273.7000000000007</v>
      </c>
      <c r="K50" s="6">
        <f t="shared" si="4"/>
        <v>10.235160882019855</v>
      </c>
      <c r="L50" s="7">
        <v>183899.48</v>
      </c>
      <c r="M50" s="6">
        <f t="shared" si="5"/>
        <v>17.312429079683621</v>
      </c>
      <c r="N50" s="6">
        <v>3.081725</v>
      </c>
      <c r="O50" s="6">
        <v>10.141500000000002</v>
      </c>
      <c r="P50" s="1">
        <v>2253.5061290322578</v>
      </c>
      <c r="Q50" s="3">
        <f t="shared" si="6"/>
        <v>13.63070240087989</v>
      </c>
    </row>
    <row r="51" spans="1:17" x14ac:dyDescent="0.3">
      <c r="A51" s="3" t="s">
        <v>49</v>
      </c>
      <c r="B51" s="3">
        <f t="shared" si="0"/>
        <v>2</v>
      </c>
      <c r="C51" s="3">
        <f t="shared" si="1"/>
        <v>2009</v>
      </c>
      <c r="D51" s="6">
        <v>6.47</v>
      </c>
      <c r="E51" s="6">
        <v>1.1200000000000001</v>
      </c>
      <c r="F51" s="6">
        <v>75.752442285785406</v>
      </c>
      <c r="G51" s="6">
        <f t="shared" si="2"/>
        <v>0.25778035739862926</v>
      </c>
      <c r="H51" s="6">
        <v>98.72</v>
      </c>
      <c r="I51" s="6">
        <f t="shared" si="3"/>
        <v>-2.27677687586616</v>
      </c>
      <c r="J51" s="6">
        <v>8303.1</v>
      </c>
      <c r="K51" s="6">
        <f t="shared" si="4"/>
        <v>9.3866097541696281</v>
      </c>
      <c r="L51" s="7">
        <v>185432.58</v>
      </c>
      <c r="M51" s="6">
        <f t="shared" si="5"/>
        <v>19.049267786247938</v>
      </c>
      <c r="N51" s="6">
        <v>3.4632210526315794</v>
      </c>
      <c r="O51" s="6">
        <v>10.037222222222219</v>
      </c>
      <c r="P51" s="1">
        <v>2512.3442857142859</v>
      </c>
      <c r="Q51" s="3">
        <f t="shared" si="6"/>
        <v>31.861230016822994</v>
      </c>
    </row>
    <row r="52" spans="1:17" x14ac:dyDescent="0.3">
      <c r="A52" s="3" t="s">
        <v>50</v>
      </c>
      <c r="B52" s="3">
        <f t="shared" si="0"/>
        <v>3</v>
      </c>
      <c r="C52" s="3">
        <f t="shared" si="1"/>
        <v>2009</v>
      </c>
      <c r="D52" s="6">
        <v>6.14</v>
      </c>
      <c r="E52" s="6">
        <v>1.1100000000000001</v>
      </c>
      <c r="F52" s="6">
        <v>75.358137194685554</v>
      </c>
      <c r="G52" s="6">
        <f t="shared" si="2"/>
        <v>1.3814447079376624</v>
      </c>
      <c r="H52" s="6">
        <v>98.19</v>
      </c>
      <c r="I52" s="6">
        <f t="shared" si="3"/>
        <v>-2.8014254603048849</v>
      </c>
      <c r="J52" s="6">
        <v>8369.2999999999993</v>
      </c>
      <c r="K52" s="6">
        <f t="shared" si="4"/>
        <v>9.3140200099265833</v>
      </c>
      <c r="L52" s="7">
        <v>185113.65</v>
      </c>
      <c r="M52" s="6">
        <f t="shared" si="5"/>
        <v>18.119677229717791</v>
      </c>
      <c r="N52" s="6">
        <v>3.311845454545455</v>
      </c>
      <c r="O52" s="6">
        <v>9.9409523809523801</v>
      </c>
      <c r="P52" s="1">
        <v>2469.6348387096782</v>
      </c>
      <c r="Q52" s="3">
        <f t="shared" si="6"/>
        <v>33.964953282066723</v>
      </c>
    </row>
    <row r="53" spans="1:17" x14ac:dyDescent="0.3">
      <c r="A53" s="3" t="s">
        <v>51</v>
      </c>
      <c r="B53" s="3">
        <f t="shared" si="0"/>
        <v>4</v>
      </c>
      <c r="C53" s="3">
        <f t="shared" si="1"/>
        <v>2009</v>
      </c>
      <c r="D53" s="6">
        <v>5.73</v>
      </c>
      <c r="E53" s="6">
        <v>1.36</v>
      </c>
      <c r="F53" s="6">
        <v>75.992644005901383</v>
      </c>
      <c r="G53" s="6">
        <f t="shared" si="2"/>
        <v>0.83126712845495998</v>
      </c>
      <c r="H53" s="6">
        <v>97.78</v>
      </c>
      <c r="I53" s="6">
        <f t="shared" si="3"/>
        <v>-3.3030063291139222</v>
      </c>
      <c r="J53" s="6">
        <v>8372.9</v>
      </c>
      <c r="K53" s="6">
        <f t="shared" si="4"/>
        <v>8.7502597672485471</v>
      </c>
      <c r="L53" s="7">
        <v>183970.38</v>
      </c>
      <c r="M53" s="6">
        <f t="shared" si="5"/>
        <v>14.552759478556565</v>
      </c>
      <c r="N53" s="6">
        <v>3.2945571428571432</v>
      </c>
      <c r="O53" s="6">
        <v>9.5265000000000004</v>
      </c>
      <c r="P53" s="1">
        <v>2374.6076666666659</v>
      </c>
      <c r="Q53" s="3">
        <f t="shared" si="6"/>
        <v>32.282530120369991</v>
      </c>
    </row>
    <row r="54" spans="1:17" x14ac:dyDescent="0.3">
      <c r="A54" s="3" t="s">
        <v>52</v>
      </c>
      <c r="B54" s="3">
        <f t="shared" si="0"/>
        <v>5</v>
      </c>
      <c r="C54" s="3">
        <f t="shared" si="1"/>
        <v>2009</v>
      </c>
      <c r="D54" s="6">
        <v>4.7699999999999996</v>
      </c>
      <c r="E54" s="6">
        <v>1.57</v>
      </c>
      <c r="F54" s="6">
        <v>75.981784061364394</v>
      </c>
      <c r="G54" s="6">
        <f t="shared" si="2"/>
        <v>1.7750549367292923</v>
      </c>
      <c r="H54" s="6">
        <v>97.5</v>
      </c>
      <c r="I54" s="6">
        <f t="shared" si="3"/>
        <v>-3.4557877017526439</v>
      </c>
      <c r="J54" s="6">
        <v>8430.7000000000007</v>
      </c>
      <c r="K54" s="6">
        <f t="shared" si="4"/>
        <v>9.3305840854860591</v>
      </c>
      <c r="L54" s="7">
        <v>185825.04</v>
      </c>
      <c r="M54" s="6">
        <f t="shared" si="5"/>
        <v>16.556326283378485</v>
      </c>
      <c r="N54" s="6">
        <v>3.6991699999999996</v>
      </c>
      <c r="O54" s="6">
        <v>9.1326315789473682</v>
      </c>
      <c r="P54" s="1">
        <v>2227.3177419354843</v>
      </c>
      <c r="Q54" s="3">
        <f t="shared" si="6"/>
        <v>25.4716531976106</v>
      </c>
    </row>
    <row r="55" spans="1:17" x14ac:dyDescent="0.3">
      <c r="A55" s="3" t="s">
        <v>53</v>
      </c>
      <c r="B55" s="3">
        <f t="shared" si="0"/>
        <v>6</v>
      </c>
      <c r="C55" s="3">
        <f t="shared" si="1"/>
        <v>2009</v>
      </c>
      <c r="D55" s="6">
        <v>3.81</v>
      </c>
      <c r="E55" s="6">
        <v>1.86</v>
      </c>
      <c r="F55" s="6">
        <v>75.763082830314389</v>
      </c>
      <c r="G55" s="6">
        <f t="shared" si="2"/>
        <v>1.0805787723675575</v>
      </c>
      <c r="H55" s="6">
        <v>97.31</v>
      </c>
      <c r="I55" s="6">
        <f t="shared" si="3"/>
        <v>-3.5961957598573346</v>
      </c>
      <c r="J55" s="6">
        <v>8440.5</v>
      </c>
      <c r="K55" s="6">
        <f t="shared" si="4"/>
        <v>9.2070022901059811</v>
      </c>
      <c r="L55" s="7">
        <v>187602.7</v>
      </c>
      <c r="M55" s="6">
        <f t="shared" si="5"/>
        <v>16.84938965758267</v>
      </c>
      <c r="N55" s="6">
        <v>4.2360454545454553</v>
      </c>
      <c r="O55" s="6">
        <v>9.9764705882352978</v>
      </c>
      <c r="P55" s="1">
        <v>2089.460333333333</v>
      </c>
      <c r="Q55" s="3">
        <f t="shared" si="6"/>
        <v>20.618646763362246</v>
      </c>
    </row>
    <row r="56" spans="1:17" x14ac:dyDescent="0.3">
      <c r="A56" s="3" t="s">
        <v>54</v>
      </c>
      <c r="B56" s="3">
        <f t="shared" si="0"/>
        <v>7</v>
      </c>
      <c r="C56" s="3">
        <f t="shared" si="1"/>
        <v>2009</v>
      </c>
      <c r="D56" s="6">
        <v>3.28</v>
      </c>
      <c r="E56" s="6">
        <v>1.74</v>
      </c>
      <c r="F56" s="6">
        <v>77.652067097963467</v>
      </c>
      <c r="G56" s="6">
        <f t="shared" si="2"/>
        <v>2.0300805984613257</v>
      </c>
      <c r="H56" s="6">
        <v>97.21</v>
      </c>
      <c r="I56" s="6">
        <f t="shared" si="3"/>
        <v>-3.6379857256145898</v>
      </c>
      <c r="J56" s="6">
        <v>8445.1</v>
      </c>
      <c r="K56" s="6">
        <f t="shared" si="4"/>
        <v>8.6130617074362767</v>
      </c>
      <c r="L56" s="7">
        <v>189048.27</v>
      </c>
      <c r="M56" s="6">
        <f t="shared" si="5"/>
        <v>16.356837465459595</v>
      </c>
      <c r="N56" s="6">
        <v>4.0353863636363636</v>
      </c>
      <c r="O56" s="6">
        <v>9.6468181818181833</v>
      </c>
      <c r="P56" s="1">
        <v>2049.2396774193544</v>
      </c>
      <c r="Q56" s="3">
        <f t="shared" si="6"/>
        <v>15.058265896791312</v>
      </c>
    </row>
    <row r="57" spans="1:17" x14ac:dyDescent="0.3">
      <c r="A57" s="3" t="s">
        <v>55</v>
      </c>
      <c r="B57" s="3">
        <f t="shared" si="0"/>
        <v>8</v>
      </c>
      <c r="C57" s="3">
        <f t="shared" si="1"/>
        <v>2009</v>
      </c>
      <c r="D57" s="6">
        <v>3.13</v>
      </c>
      <c r="E57" s="6">
        <v>1.82</v>
      </c>
      <c r="F57" s="6">
        <v>75.935976274062895</v>
      </c>
      <c r="G57" s="6">
        <f t="shared" si="2"/>
        <v>0.16522511847834043</v>
      </c>
      <c r="H57" s="6">
        <v>97.15</v>
      </c>
      <c r="I57" s="6">
        <f t="shared" si="3"/>
        <v>-3.573200992555825</v>
      </c>
      <c r="J57" s="6">
        <v>8445</v>
      </c>
      <c r="K57" s="6">
        <f t="shared" si="4"/>
        <v>8.4054324664321953</v>
      </c>
      <c r="L57" s="7">
        <v>188367.98</v>
      </c>
      <c r="M57" s="6">
        <f t="shared" si="5"/>
        <v>14.028473585057455</v>
      </c>
      <c r="N57" s="6">
        <v>4.060661904761905</v>
      </c>
      <c r="O57" s="6">
        <v>9.8405263157894733</v>
      </c>
      <c r="P57" s="1">
        <v>2017.6180645161287</v>
      </c>
      <c r="Q57" s="3">
        <f t="shared" si="6"/>
        <v>9.2093491037473783</v>
      </c>
    </row>
    <row r="58" spans="1:17" x14ac:dyDescent="0.3">
      <c r="A58" s="3" t="s">
        <v>56</v>
      </c>
      <c r="B58" s="3">
        <f t="shared" si="0"/>
        <v>9</v>
      </c>
      <c r="C58" s="3">
        <f t="shared" si="1"/>
        <v>2009</v>
      </c>
      <c r="D58" s="6">
        <v>3.21</v>
      </c>
      <c r="E58" s="6">
        <v>1.76</v>
      </c>
      <c r="F58" s="6">
        <v>77.000766566409382</v>
      </c>
      <c r="G58" s="6">
        <f t="shared" si="2"/>
        <v>0.85567061071751827</v>
      </c>
      <c r="H58" s="6">
        <v>97.04</v>
      </c>
      <c r="I58" s="6">
        <f t="shared" si="3"/>
        <v>-3.5771065182829798</v>
      </c>
      <c r="J58" s="6">
        <v>8444.2000000000007</v>
      </c>
      <c r="K58" s="6">
        <f t="shared" si="4"/>
        <v>7.4394045422736976</v>
      </c>
      <c r="L58" s="7">
        <v>187352.99</v>
      </c>
      <c r="M58" s="6">
        <f t="shared" si="5"/>
        <v>10.856877741459847</v>
      </c>
      <c r="N58" s="6">
        <v>3.8519904761904757</v>
      </c>
      <c r="O58" s="6">
        <v>9.903809523809521</v>
      </c>
      <c r="P58" s="1">
        <v>1978.0329999999994</v>
      </c>
      <c r="Q58" s="3">
        <f t="shared" si="6"/>
        <v>-4.2665063713981599</v>
      </c>
    </row>
    <row r="59" spans="1:17" x14ac:dyDescent="0.3">
      <c r="A59" s="3" t="s">
        <v>57</v>
      </c>
      <c r="B59" s="3">
        <f t="shared" si="0"/>
        <v>10</v>
      </c>
      <c r="C59" s="3">
        <f t="shared" si="1"/>
        <v>2009</v>
      </c>
      <c r="D59" s="6">
        <v>2.72</v>
      </c>
      <c r="E59" s="6">
        <v>1.91</v>
      </c>
      <c r="F59" s="6">
        <v>77.243780864112821</v>
      </c>
      <c r="G59" s="6">
        <f t="shared" si="2"/>
        <v>1.7359770501937488</v>
      </c>
      <c r="H59" s="6">
        <v>96.98</v>
      </c>
      <c r="I59" s="6">
        <f t="shared" si="3"/>
        <v>-3.3486147099860419</v>
      </c>
      <c r="J59" s="6">
        <v>8471.1</v>
      </c>
      <c r="K59" s="6">
        <f t="shared" si="4"/>
        <v>6.3500433128695688</v>
      </c>
      <c r="L59" s="7">
        <v>190249.18</v>
      </c>
      <c r="M59" s="6">
        <f t="shared" si="5"/>
        <v>10.71033570544464</v>
      </c>
      <c r="N59" s="6">
        <v>3.7803904761904761</v>
      </c>
      <c r="O59" s="6">
        <v>9.2247619047619036</v>
      </c>
      <c r="P59" s="1">
        <v>1901.4003225806453</v>
      </c>
      <c r="Q59" s="3">
        <f t="shared" si="6"/>
        <v>-16.927993392958353</v>
      </c>
    </row>
    <row r="60" spans="1:17" x14ac:dyDescent="0.3">
      <c r="A60" s="3" t="s">
        <v>58</v>
      </c>
      <c r="B60" s="3">
        <f t="shared" si="0"/>
        <v>11</v>
      </c>
      <c r="C60" s="3">
        <f t="shared" si="1"/>
        <v>2009</v>
      </c>
      <c r="D60" s="6">
        <v>2.37</v>
      </c>
      <c r="E60" s="6">
        <v>2.12</v>
      </c>
      <c r="F60" s="6">
        <v>77.150703427810058</v>
      </c>
      <c r="G60" s="6">
        <f t="shared" si="2"/>
        <v>4.0461527716373791</v>
      </c>
      <c r="H60" s="6">
        <v>97.13</v>
      </c>
      <c r="I60" s="6">
        <f t="shared" si="3"/>
        <v>-2.8700000000000059</v>
      </c>
      <c r="J60" s="6">
        <v>8500.7999999999993</v>
      </c>
      <c r="K60" s="6">
        <f t="shared" si="4"/>
        <v>6.0505501634272152</v>
      </c>
      <c r="L60" s="7">
        <v>195321.4</v>
      </c>
      <c r="M60" s="6">
        <f t="shared" si="5"/>
        <v>9.972265589788476</v>
      </c>
      <c r="N60" s="6">
        <v>3.7867684210526313</v>
      </c>
      <c r="O60" s="6">
        <v>8.4984210526315795</v>
      </c>
      <c r="P60" s="1">
        <v>1976.8793333333335</v>
      </c>
      <c r="Q60" s="3">
        <f t="shared" si="6"/>
        <v>-15.288471715606722</v>
      </c>
    </row>
    <row r="61" spans="1:17" x14ac:dyDescent="0.3">
      <c r="A61" s="3" t="s">
        <v>59</v>
      </c>
      <c r="B61" s="3">
        <f t="shared" si="0"/>
        <v>12</v>
      </c>
      <c r="C61" s="3">
        <f t="shared" si="1"/>
        <v>2009</v>
      </c>
      <c r="D61" s="6">
        <v>2</v>
      </c>
      <c r="E61" s="6">
        <v>2.23</v>
      </c>
      <c r="F61" s="6">
        <v>78.354373071756569</v>
      </c>
      <c r="G61" s="6">
        <f t="shared" si="2"/>
        <v>4.4635474890875715</v>
      </c>
      <c r="H61" s="6">
        <v>97.14</v>
      </c>
      <c r="I61" s="6">
        <f t="shared" si="3"/>
        <v>-2.4698795180722821</v>
      </c>
      <c r="J61" s="6">
        <v>8496</v>
      </c>
      <c r="K61" s="6">
        <f t="shared" si="4"/>
        <v>3.7096715127989066</v>
      </c>
      <c r="L61" s="7">
        <v>197481.9</v>
      </c>
      <c r="M61" s="6">
        <f t="shared" si="5"/>
        <v>7.0643290059296149</v>
      </c>
      <c r="N61" s="6">
        <v>3.9220863636363634</v>
      </c>
      <c r="O61" s="6">
        <v>8.625</v>
      </c>
      <c r="P61" s="1">
        <v>2018.0125806451613</v>
      </c>
      <c r="Q61" s="3">
        <f t="shared" si="6"/>
        <v>-10.370716029756045</v>
      </c>
    </row>
    <row r="62" spans="1:17" x14ac:dyDescent="0.3">
      <c r="A62" s="3" t="s">
        <v>60</v>
      </c>
      <c r="B62" s="3">
        <f t="shared" si="0"/>
        <v>1</v>
      </c>
      <c r="C62" s="3">
        <f t="shared" si="1"/>
        <v>2010</v>
      </c>
      <c r="D62" s="6">
        <v>2.1</v>
      </c>
      <c r="E62" s="6">
        <v>2.36</v>
      </c>
      <c r="F62" s="6">
        <v>77.257657182068257</v>
      </c>
      <c r="G62" s="6">
        <f t="shared" si="2"/>
        <v>3.9589672237184459</v>
      </c>
      <c r="H62" s="6">
        <v>97.29</v>
      </c>
      <c r="I62" s="6">
        <f t="shared" si="3"/>
        <v>-1.8759455370650491</v>
      </c>
      <c r="J62" s="6">
        <v>8458.1</v>
      </c>
      <c r="K62" s="6">
        <f t="shared" si="4"/>
        <v>2.2287489273239203</v>
      </c>
      <c r="L62" s="7">
        <v>198440.76</v>
      </c>
      <c r="M62" s="6">
        <f t="shared" si="5"/>
        <v>7.9071892971094959</v>
      </c>
      <c r="N62" s="6">
        <v>4.0711368421052629</v>
      </c>
      <c r="O62" s="6">
        <v>9.0626315789473662</v>
      </c>
      <c r="P62" s="1">
        <v>1983.4267741935489</v>
      </c>
      <c r="Q62" s="3">
        <f t="shared" si="6"/>
        <v>-11.984851133051567</v>
      </c>
    </row>
    <row r="63" spans="1:17" x14ac:dyDescent="0.3">
      <c r="A63" s="3" t="s">
        <v>61</v>
      </c>
      <c r="B63" s="3">
        <f t="shared" si="0"/>
        <v>2</v>
      </c>
      <c r="C63" s="3">
        <f t="shared" si="1"/>
        <v>2010</v>
      </c>
      <c r="D63" s="6">
        <v>2.09</v>
      </c>
      <c r="E63" s="6">
        <v>2.27</v>
      </c>
      <c r="F63" s="6">
        <v>78.413239100607584</v>
      </c>
      <c r="G63" s="6">
        <f t="shared" si="2"/>
        <v>3.5124898082942169</v>
      </c>
      <c r="H63" s="6">
        <v>97.37</v>
      </c>
      <c r="I63" s="6">
        <f t="shared" si="3"/>
        <v>-1.3675040518638548</v>
      </c>
      <c r="J63" s="6">
        <v>8507.4</v>
      </c>
      <c r="K63" s="6">
        <f t="shared" si="4"/>
        <v>2.4605267911984585</v>
      </c>
      <c r="L63" s="7">
        <v>198416.53</v>
      </c>
      <c r="M63" s="6">
        <f t="shared" si="5"/>
        <v>7.0019788324144683</v>
      </c>
      <c r="N63" s="6">
        <v>4.0214263157894745</v>
      </c>
      <c r="O63" s="6">
        <v>9.5144999999999964</v>
      </c>
      <c r="P63" s="1">
        <v>1951.7239285714293</v>
      </c>
      <c r="Q63" s="3">
        <f t="shared" si="6"/>
        <v>-22.31463101337906</v>
      </c>
    </row>
    <row r="64" spans="1:17" x14ac:dyDescent="0.3">
      <c r="A64" s="3" t="s">
        <v>62</v>
      </c>
      <c r="B64" s="3">
        <f t="shared" si="0"/>
        <v>3</v>
      </c>
      <c r="C64" s="3">
        <f t="shared" si="1"/>
        <v>2010</v>
      </c>
      <c r="D64" s="6">
        <v>1.84</v>
      </c>
      <c r="E64" s="6">
        <v>2.2200000000000002</v>
      </c>
      <c r="F64" s="6">
        <v>78.755871878286541</v>
      </c>
      <c r="G64" s="6">
        <f t="shared" si="2"/>
        <v>4.5087827407716219</v>
      </c>
      <c r="H64" s="6">
        <v>97.5</v>
      </c>
      <c r="I64" s="6">
        <f t="shared" si="3"/>
        <v>-0.70271921784295088</v>
      </c>
      <c r="J64" s="6">
        <v>8504.5</v>
      </c>
      <c r="K64" s="6">
        <f t="shared" si="4"/>
        <v>1.6154278135567024</v>
      </c>
      <c r="L64" s="7">
        <v>197694.07</v>
      </c>
      <c r="M64" s="6">
        <f t="shared" si="5"/>
        <v>6.7960520469452224</v>
      </c>
      <c r="N64" s="6">
        <v>4.0301304347826088</v>
      </c>
      <c r="O64" s="6">
        <v>9.4504545454545461</v>
      </c>
      <c r="P64" s="1">
        <v>1908.991935483871</v>
      </c>
      <c r="Q64" s="3">
        <f t="shared" si="6"/>
        <v>-22.701449398030395</v>
      </c>
    </row>
    <row r="65" spans="1:17" x14ac:dyDescent="0.3">
      <c r="A65" s="3" t="s">
        <v>63</v>
      </c>
      <c r="B65" s="3">
        <f t="shared" si="0"/>
        <v>4</v>
      </c>
      <c r="C65" s="3">
        <f t="shared" si="1"/>
        <v>2010</v>
      </c>
      <c r="D65" s="6">
        <v>1.98</v>
      </c>
      <c r="E65" s="6">
        <v>2.35</v>
      </c>
      <c r="F65" s="6">
        <v>79.257136586113461</v>
      </c>
      <c r="G65" s="6">
        <f t="shared" si="2"/>
        <v>4.2958007619244842</v>
      </c>
      <c r="H65" s="6">
        <v>97.73</v>
      </c>
      <c r="I65" s="6">
        <f t="shared" si="3"/>
        <v>-5.1135201472696235E-2</v>
      </c>
      <c r="J65" s="6">
        <v>8535.2000000000007</v>
      </c>
      <c r="K65" s="6">
        <f t="shared" si="4"/>
        <v>1.9383964934491127</v>
      </c>
      <c r="L65" s="7">
        <v>198045.59</v>
      </c>
      <c r="M65" s="6">
        <f t="shared" si="5"/>
        <v>7.6508022650167984</v>
      </c>
      <c r="N65" s="6">
        <v>4.1293272727272727</v>
      </c>
      <c r="O65" s="6">
        <v>8.9539999999999988</v>
      </c>
      <c r="P65" s="1">
        <v>1937.4490000000003</v>
      </c>
      <c r="Q65" s="3">
        <f t="shared" si="6"/>
        <v>-18.409721858614358</v>
      </c>
    </row>
    <row r="66" spans="1:17" x14ac:dyDescent="0.3">
      <c r="A66" s="3" t="s">
        <v>64</v>
      </c>
      <c r="B66" s="3">
        <f t="shared" ref="B66:B129" si="7">MONTH(A66)</f>
        <v>5</v>
      </c>
      <c r="C66" s="3">
        <f t="shared" ref="C66:C129" si="8">YEAR(A66)</f>
        <v>2010</v>
      </c>
      <c r="D66" s="6">
        <v>2.0699999999999998</v>
      </c>
      <c r="E66" s="6">
        <v>2.11</v>
      </c>
      <c r="F66" s="6">
        <v>79.066513245312834</v>
      </c>
      <c r="G66" s="6">
        <f t="shared" si="2"/>
        <v>4.0598272626201526</v>
      </c>
      <c r="H66" s="6">
        <v>98.19</v>
      </c>
      <c r="I66" s="6">
        <f t="shared" si="3"/>
        <v>0.70769230769229807</v>
      </c>
      <c r="J66" s="6">
        <v>8589.9</v>
      </c>
      <c r="K66" s="6">
        <f t="shared" si="4"/>
        <v>1.8883366742974861</v>
      </c>
      <c r="L66" s="7">
        <v>198704.15</v>
      </c>
      <c r="M66" s="6">
        <f t="shared" si="5"/>
        <v>6.9307720853981625</v>
      </c>
      <c r="N66" s="6">
        <v>3.7223750000000004</v>
      </c>
      <c r="O66" s="6">
        <v>8.6879999999999988</v>
      </c>
      <c r="P66" s="1">
        <v>1983.5932258064518</v>
      </c>
      <c r="Q66" s="3">
        <f t="shared" si="6"/>
        <v>-10.94251222177407</v>
      </c>
    </row>
    <row r="67" spans="1:17" x14ac:dyDescent="0.3">
      <c r="A67" s="3" t="s">
        <v>65</v>
      </c>
      <c r="B67" s="3">
        <f t="shared" si="7"/>
        <v>6</v>
      </c>
      <c r="C67" s="3">
        <f t="shared" si="8"/>
        <v>2010</v>
      </c>
      <c r="D67" s="6">
        <v>2.25</v>
      </c>
      <c r="E67" s="6">
        <v>1.94</v>
      </c>
      <c r="F67" s="6">
        <v>79.272170250732415</v>
      </c>
      <c r="G67" s="6">
        <f t="shared" si="2"/>
        <v>4.631658704117525</v>
      </c>
      <c r="H67" s="6">
        <v>98.39</v>
      </c>
      <c r="I67" s="6">
        <f t="shared" si="3"/>
        <v>1.1098551022505454</v>
      </c>
      <c r="J67" s="6">
        <v>8609</v>
      </c>
      <c r="K67" s="6">
        <f t="shared" si="4"/>
        <v>1.9963272317990555</v>
      </c>
      <c r="L67" s="7">
        <v>202394.03</v>
      </c>
      <c r="M67" s="6">
        <f t="shared" si="5"/>
        <v>7.884390789684792</v>
      </c>
      <c r="N67" s="6">
        <v>3.4934954545454548</v>
      </c>
      <c r="O67" s="6">
        <v>8.5004999999999988</v>
      </c>
      <c r="P67" s="1">
        <v>1926.8460000000002</v>
      </c>
      <c r="Q67" s="3">
        <f t="shared" si="6"/>
        <v>-7.7825996856285222</v>
      </c>
    </row>
    <row r="68" spans="1:17" x14ac:dyDescent="0.3">
      <c r="A68" s="3" t="s">
        <v>66</v>
      </c>
      <c r="B68" s="3">
        <f t="shared" si="7"/>
        <v>7</v>
      </c>
      <c r="C68" s="3">
        <f t="shared" si="8"/>
        <v>2010</v>
      </c>
      <c r="D68" s="6">
        <v>2.2400000000000002</v>
      </c>
      <c r="E68" s="6">
        <v>1.77</v>
      </c>
      <c r="F68" s="6">
        <v>79.35573097941095</v>
      </c>
      <c r="G68" s="6">
        <f t="shared" si="2"/>
        <v>2.1939710623520181</v>
      </c>
      <c r="H68" s="6">
        <v>98.53</v>
      </c>
      <c r="I68" s="6">
        <f t="shared" si="3"/>
        <v>1.357884991256042</v>
      </c>
      <c r="J68" s="6">
        <v>8618.7999999999993</v>
      </c>
      <c r="K68" s="6">
        <f t="shared" si="4"/>
        <v>2.0568140104912702</v>
      </c>
      <c r="L68" s="7">
        <v>202651.4</v>
      </c>
      <c r="M68" s="6">
        <f t="shared" si="5"/>
        <v>7.1955855507167543</v>
      </c>
      <c r="N68" s="6">
        <v>3.2495333333333334</v>
      </c>
      <c r="O68" s="6">
        <v>8.1114999999999977</v>
      </c>
      <c r="P68" s="1">
        <v>1874.4112903225807</v>
      </c>
      <c r="Q68" s="3">
        <f t="shared" si="6"/>
        <v>-8.5313781995934317</v>
      </c>
    </row>
    <row r="69" spans="1:17" x14ac:dyDescent="0.3">
      <c r="A69" s="3" t="s">
        <v>67</v>
      </c>
      <c r="B69" s="3">
        <f t="shared" si="7"/>
        <v>8</v>
      </c>
      <c r="C69" s="3">
        <f t="shared" si="8"/>
        <v>2010</v>
      </c>
      <c r="D69" s="6">
        <v>2.31</v>
      </c>
      <c r="E69" s="6">
        <v>1.68</v>
      </c>
      <c r="F69" s="6">
        <v>79.392921385672096</v>
      </c>
      <c r="G69" s="6">
        <f t="shared" si="2"/>
        <v>4.5524470497786629</v>
      </c>
      <c r="H69" s="6">
        <v>98.64</v>
      </c>
      <c r="I69" s="6">
        <f t="shared" si="3"/>
        <v>1.5337107565620123</v>
      </c>
      <c r="J69" s="6">
        <v>8669.1</v>
      </c>
      <c r="K69" s="6">
        <f t="shared" si="4"/>
        <v>2.6536412078152827</v>
      </c>
      <c r="L69" s="7">
        <v>203158.36</v>
      </c>
      <c r="M69" s="6">
        <f t="shared" si="5"/>
        <v>7.8518546517300836</v>
      </c>
      <c r="N69" s="6">
        <v>2.8806772727272723</v>
      </c>
      <c r="O69" s="6">
        <v>7.6876190476190489</v>
      </c>
      <c r="P69" s="1">
        <v>1821.2006451612901</v>
      </c>
      <c r="Q69" s="3">
        <f t="shared" si="6"/>
        <v>-9.7351140341789151</v>
      </c>
    </row>
    <row r="70" spans="1:17" x14ac:dyDescent="0.3">
      <c r="A70" s="3" t="s">
        <v>68</v>
      </c>
      <c r="B70" s="3">
        <f t="shared" si="7"/>
        <v>9</v>
      </c>
      <c r="C70" s="3">
        <f t="shared" si="8"/>
        <v>2010</v>
      </c>
      <c r="D70" s="6">
        <v>2.2799999999999998</v>
      </c>
      <c r="E70" s="6">
        <v>1.74</v>
      </c>
      <c r="F70" s="6">
        <v>80.483739539863592</v>
      </c>
      <c r="G70" s="6">
        <f t="shared" si="2"/>
        <v>4.5232964927047981</v>
      </c>
      <c r="H70" s="6">
        <v>98.77</v>
      </c>
      <c r="I70" s="6">
        <f t="shared" si="3"/>
        <v>1.7827699917559725</v>
      </c>
      <c r="J70" s="6">
        <v>8700.1</v>
      </c>
      <c r="K70" s="6">
        <f t="shared" si="4"/>
        <v>3.0304824613343939</v>
      </c>
      <c r="L70" s="7">
        <v>204310.17</v>
      </c>
      <c r="M70" s="6">
        <f t="shared" si="5"/>
        <v>9.050925741830973</v>
      </c>
      <c r="N70" s="6">
        <v>2.8160904761904764</v>
      </c>
      <c r="O70" s="6">
        <v>7.7454545454545469</v>
      </c>
      <c r="P70" s="1">
        <v>1805.7723333333331</v>
      </c>
      <c r="Q70" s="3">
        <f t="shared" si="6"/>
        <v>-8.7086851769746172</v>
      </c>
    </row>
    <row r="71" spans="1:17" x14ac:dyDescent="0.3">
      <c r="A71" s="3" t="s">
        <v>69</v>
      </c>
      <c r="B71" s="3">
        <f t="shared" si="7"/>
        <v>10</v>
      </c>
      <c r="C71" s="3">
        <f t="shared" si="8"/>
        <v>2010</v>
      </c>
      <c r="D71" s="6">
        <v>2.33</v>
      </c>
      <c r="E71" s="6">
        <v>2.0099999999999998</v>
      </c>
      <c r="F71" s="6">
        <v>81.094064170508801</v>
      </c>
      <c r="G71" s="6">
        <f t="shared" si="2"/>
        <v>4.9845868021004769</v>
      </c>
      <c r="H71" s="6">
        <v>99.05</v>
      </c>
      <c r="I71" s="6">
        <f t="shared" si="3"/>
        <v>2.1344607135491689</v>
      </c>
      <c r="J71" s="6">
        <v>8749.4</v>
      </c>
      <c r="K71" s="6">
        <f t="shared" si="4"/>
        <v>3.2852876249837681</v>
      </c>
      <c r="L71" s="7">
        <v>207484.93</v>
      </c>
      <c r="M71" s="6">
        <f t="shared" si="5"/>
        <v>9.0595659860399849</v>
      </c>
      <c r="N71" s="6">
        <v>2.6511250000000004</v>
      </c>
      <c r="O71" s="6">
        <v>7.6309999999999985</v>
      </c>
      <c r="P71" s="1">
        <v>1808.6070967741937</v>
      </c>
      <c r="Q71" s="3">
        <f t="shared" si="6"/>
        <v>-4.8802571822702419</v>
      </c>
    </row>
    <row r="72" spans="1:17" x14ac:dyDescent="0.3">
      <c r="A72" s="3" t="s">
        <v>70</v>
      </c>
      <c r="B72" s="3">
        <f t="shared" si="7"/>
        <v>11</v>
      </c>
      <c r="C72" s="3">
        <f t="shared" si="8"/>
        <v>2010</v>
      </c>
      <c r="D72" s="6">
        <v>2.59</v>
      </c>
      <c r="E72" s="6">
        <v>2.09</v>
      </c>
      <c r="F72" s="6">
        <v>81.146456663982676</v>
      </c>
      <c r="G72" s="6">
        <f t="shared" si="2"/>
        <v>5.1791533435744386</v>
      </c>
      <c r="H72" s="6">
        <v>99.1</v>
      </c>
      <c r="I72" s="6">
        <f t="shared" si="3"/>
        <v>2.0282096159785823</v>
      </c>
      <c r="J72" s="6">
        <v>8770</v>
      </c>
      <c r="K72" s="6">
        <f t="shared" si="4"/>
        <v>3.1667607754564342</v>
      </c>
      <c r="L72" s="7">
        <v>213543.06</v>
      </c>
      <c r="M72" s="6">
        <f t="shared" si="5"/>
        <v>9.3290648131745932</v>
      </c>
      <c r="N72" s="6">
        <v>2.8501200000000004</v>
      </c>
      <c r="O72" s="6">
        <v>7.8419999999999987</v>
      </c>
      <c r="P72" s="1">
        <v>1862.9940000000001</v>
      </c>
      <c r="Q72" s="3">
        <f t="shared" si="6"/>
        <v>-5.7608641768389868</v>
      </c>
    </row>
    <row r="73" spans="1:17" x14ac:dyDescent="0.3">
      <c r="A73" s="3" t="s">
        <v>71</v>
      </c>
      <c r="B73" s="3">
        <f t="shared" si="7"/>
        <v>12</v>
      </c>
      <c r="C73" s="3">
        <f t="shared" si="8"/>
        <v>2010</v>
      </c>
      <c r="D73" s="6">
        <v>3.17</v>
      </c>
      <c r="E73" s="6">
        <v>2.25</v>
      </c>
      <c r="F73" s="6">
        <v>82.72418765999862</v>
      </c>
      <c r="G73" s="6">
        <f t="shared" si="2"/>
        <v>5.5769887715650501</v>
      </c>
      <c r="H73" s="6">
        <v>99.51</v>
      </c>
      <c r="I73" s="6">
        <f t="shared" si="3"/>
        <v>2.4397776405188365</v>
      </c>
      <c r="J73" s="6">
        <v>8801.7999999999993</v>
      </c>
      <c r="K73" s="6">
        <f t="shared" si="4"/>
        <v>3.5993408662900128</v>
      </c>
      <c r="L73" s="7">
        <v>220063.89</v>
      </c>
      <c r="M73" s="6">
        <f t="shared" si="5"/>
        <v>11.434966951401627</v>
      </c>
      <c r="N73" s="6">
        <v>3.4926727272727267</v>
      </c>
      <c r="O73" s="6">
        <v>8.1785714285714288</v>
      </c>
      <c r="P73" s="1">
        <v>1922.3312903225806</v>
      </c>
      <c r="Q73" s="3">
        <f t="shared" si="6"/>
        <v>-4.7413624295638108</v>
      </c>
    </row>
    <row r="74" spans="1:17" x14ac:dyDescent="0.3">
      <c r="A74" s="3" t="s">
        <v>72</v>
      </c>
      <c r="B74" s="3">
        <f t="shared" si="7"/>
        <v>1</v>
      </c>
      <c r="C74" s="3">
        <f t="shared" si="8"/>
        <v>2011</v>
      </c>
      <c r="D74" s="6">
        <v>3.4</v>
      </c>
      <c r="E74" s="6">
        <v>2.33</v>
      </c>
      <c r="F74" s="6">
        <v>82.924380886014731</v>
      </c>
      <c r="G74" s="6">
        <f t="shared" si="2"/>
        <v>7.33483762080962</v>
      </c>
      <c r="H74" s="6">
        <v>99.7</v>
      </c>
      <c r="I74" s="6">
        <f t="shared" si="3"/>
        <v>2.4771302292116326</v>
      </c>
      <c r="J74" s="6">
        <v>8823.1</v>
      </c>
      <c r="K74" s="6">
        <f t="shared" si="4"/>
        <v>4.3153899812014451</v>
      </c>
      <c r="L74" s="7">
        <v>218033.11</v>
      </c>
      <c r="M74" s="6">
        <f t="shared" si="5"/>
        <v>9.8731480367239008</v>
      </c>
      <c r="N74" s="6">
        <v>3.5993250000000003</v>
      </c>
      <c r="O74" s="6">
        <v>8.3949999999999996</v>
      </c>
      <c r="P74" s="1">
        <v>1867.0767741935488</v>
      </c>
      <c r="Q74" s="3">
        <f t="shared" si="6"/>
        <v>-5.8661101843453416</v>
      </c>
    </row>
    <row r="75" spans="1:17" x14ac:dyDescent="0.3">
      <c r="A75" s="3" t="s">
        <v>73</v>
      </c>
      <c r="B75" s="3">
        <f t="shared" si="7"/>
        <v>2</v>
      </c>
      <c r="C75" s="3">
        <f t="shared" si="8"/>
        <v>2011</v>
      </c>
      <c r="D75" s="6">
        <v>3.17</v>
      </c>
      <c r="E75" s="6">
        <v>2.34</v>
      </c>
      <c r="F75" s="6">
        <v>83.002646520318521</v>
      </c>
      <c r="G75" s="6">
        <f t="shared" si="2"/>
        <v>5.8528476470950608</v>
      </c>
      <c r="H75" s="6">
        <v>99.96</v>
      </c>
      <c r="I75" s="6">
        <f t="shared" si="3"/>
        <v>2.659956865564328</v>
      </c>
      <c r="J75" s="6">
        <v>8886.9</v>
      </c>
      <c r="K75" s="6">
        <f t="shared" si="4"/>
        <v>4.4608223429014826</v>
      </c>
      <c r="L75" s="7">
        <v>220747</v>
      </c>
      <c r="M75" s="6">
        <f t="shared" si="5"/>
        <v>11.254339545198167</v>
      </c>
      <c r="N75" s="6">
        <v>3.8106789473684213</v>
      </c>
      <c r="O75" s="6">
        <v>8.7759999999999998</v>
      </c>
      <c r="P75" s="1">
        <v>1882.3714285714284</v>
      </c>
      <c r="Q75" s="3">
        <f t="shared" si="6"/>
        <v>-3.5533970242791257</v>
      </c>
    </row>
    <row r="76" spans="1:17" x14ac:dyDescent="0.3">
      <c r="A76" s="3" t="s">
        <v>74</v>
      </c>
      <c r="B76" s="3">
        <f t="shared" si="7"/>
        <v>3</v>
      </c>
      <c r="C76" s="3">
        <f t="shared" si="8"/>
        <v>2011</v>
      </c>
      <c r="D76" s="6">
        <v>3.19</v>
      </c>
      <c r="E76" s="6">
        <v>2.4500000000000002</v>
      </c>
      <c r="F76" s="6">
        <v>83.708449571199353</v>
      </c>
      <c r="G76" s="6">
        <f t="shared" si="2"/>
        <v>6.2885186523828684</v>
      </c>
      <c r="H76" s="6">
        <v>100.2</v>
      </c>
      <c r="I76" s="6">
        <f t="shared" si="3"/>
        <v>2.7692307692307683</v>
      </c>
      <c r="J76" s="6">
        <v>8943.5</v>
      </c>
      <c r="K76" s="6">
        <f t="shared" si="4"/>
        <v>5.1619730730789515</v>
      </c>
      <c r="L76" s="7">
        <v>223211.8</v>
      </c>
      <c r="M76" s="6">
        <f t="shared" si="5"/>
        <v>12.907686103078353</v>
      </c>
      <c r="N76" s="6">
        <v>3.6434739130434788</v>
      </c>
      <c r="O76" s="6">
        <v>8.8190909090909084</v>
      </c>
      <c r="P76" s="1">
        <v>1881.8148387096778</v>
      </c>
      <c r="Q76" s="3">
        <f t="shared" si="6"/>
        <v>-1.4236360179962992</v>
      </c>
    </row>
    <row r="77" spans="1:17" x14ac:dyDescent="0.3">
      <c r="A77" s="3" t="s">
        <v>75</v>
      </c>
      <c r="B77" s="3">
        <f t="shared" si="7"/>
        <v>4</v>
      </c>
      <c r="C77" s="3">
        <f t="shared" si="8"/>
        <v>2011</v>
      </c>
      <c r="D77" s="6">
        <v>2.84</v>
      </c>
      <c r="E77" s="6">
        <v>2.6</v>
      </c>
      <c r="F77" s="6">
        <v>83.859746961145461</v>
      </c>
      <c r="G77" s="6">
        <f t="shared" si="2"/>
        <v>5.8071873061313894</v>
      </c>
      <c r="H77" s="6">
        <v>100.46</v>
      </c>
      <c r="I77" s="6">
        <f t="shared" si="3"/>
        <v>2.7934104164534901</v>
      </c>
      <c r="J77" s="6">
        <v>9004.9</v>
      </c>
      <c r="K77" s="6">
        <f t="shared" si="4"/>
        <v>5.5030930733901862</v>
      </c>
      <c r="L77" s="7">
        <v>220485.07</v>
      </c>
      <c r="M77" s="6">
        <f t="shared" si="5"/>
        <v>11.330461839619854</v>
      </c>
      <c r="N77" s="6">
        <v>3.6906950000000003</v>
      </c>
      <c r="O77" s="6">
        <v>8.5473684210526297</v>
      </c>
      <c r="P77" s="1">
        <v>1809.8339999999994</v>
      </c>
      <c r="Q77" s="3">
        <f t="shared" si="6"/>
        <v>-6.5867540255253658</v>
      </c>
    </row>
    <row r="78" spans="1:17" x14ac:dyDescent="0.3">
      <c r="A78" s="3" t="s">
        <v>76</v>
      </c>
      <c r="B78" s="3">
        <f t="shared" si="7"/>
        <v>5</v>
      </c>
      <c r="C78" s="3">
        <f t="shared" si="8"/>
        <v>2011</v>
      </c>
      <c r="D78" s="6">
        <v>3.02</v>
      </c>
      <c r="E78" s="6">
        <v>2.39</v>
      </c>
      <c r="F78" s="6">
        <v>84.168656871566668</v>
      </c>
      <c r="G78" s="6">
        <f t="shared" si="2"/>
        <v>6.4529766355370333</v>
      </c>
      <c r="H78" s="6">
        <v>100.71</v>
      </c>
      <c r="I78" s="6">
        <f t="shared" si="3"/>
        <v>2.5664527956003713</v>
      </c>
      <c r="J78" s="6">
        <v>9075.5</v>
      </c>
      <c r="K78" s="6">
        <f t="shared" si="4"/>
        <v>5.6531507933736069</v>
      </c>
      <c r="L78" s="7">
        <v>226099.27</v>
      </c>
      <c r="M78" s="6">
        <f t="shared" si="5"/>
        <v>13.786888698600407</v>
      </c>
      <c r="N78" s="6">
        <v>3.3700190476190475</v>
      </c>
      <c r="O78" s="6">
        <v>8.4190909090909098</v>
      </c>
      <c r="P78" s="1">
        <v>1800.5087096774189</v>
      </c>
      <c r="Q78" s="3">
        <f t="shared" si="6"/>
        <v>-9.2299425984678773</v>
      </c>
    </row>
    <row r="79" spans="1:17" x14ac:dyDescent="0.3">
      <c r="A79" s="3" t="s">
        <v>77</v>
      </c>
      <c r="B79" s="3">
        <f t="shared" si="7"/>
        <v>6</v>
      </c>
      <c r="C79" s="3">
        <f t="shared" si="8"/>
        <v>2011</v>
      </c>
      <c r="D79" s="6">
        <v>3.23</v>
      </c>
      <c r="E79" s="6">
        <v>2.2400000000000002</v>
      </c>
      <c r="F79" s="6">
        <v>84.403667000151344</v>
      </c>
      <c r="G79" s="6">
        <f t="shared" ref="G79:G142" si="9">(F79/F67-1)*100</f>
        <v>6.4732638619434235</v>
      </c>
      <c r="H79" s="6">
        <v>100.91</v>
      </c>
      <c r="I79" s="6">
        <f t="shared" ref="I79:I142" si="10">(H79/H67-1)*100</f>
        <v>2.5612358979571148</v>
      </c>
      <c r="J79" s="6">
        <v>9151</v>
      </c>
      <c r="K79" s="6">
        <f t="shared" ref="K79:K142" si="11">(J79/J67-1)*100</f>
        <v>6.2957370193982953</v>
      </c>
      <c r="L79" s="7">
        <v>230617.32</v>
      </c>
      <c r="M79" s="6">
        <f t="shared" ref="M79:M142" si="12">(L79/L67-1)*100</f>
        <v>13.944724555363619</v>
      </c>
      <c r="N79" s="6">
        <v>3.1402272727272731</v>
      </c>
      <c r="O79" s="6">
        <v>8.0190000000000019</v>
      </c>
      <c r="P79" s="1">
        <v>1783.159333333334</v>
      </c>
      <c r="Q79" s="3">
        <f t="shared" ref="Q79:Q142" si="13">(P79/P67-1)*100</f>
        <v>-7.4570913641601955</v>
      </c>
    </row>
    <row r="80" spans="1:17" x14ac:dyDescent="0.3">
      <c r="A80" s="3" t="s">
        <v>78</v>
      </c>
      <c r="B80" s="3">
        <f t="shared" si="7"/>
        <v>7</v>
      </c>
      <c r="C80" s="3">
        <f t="shared" si="8"/>
        <v>2011</v>
      </c>
      <c r="D80" s="6">
        <v>3.42</v>
      </c>
      <c r="E80" s="6">
        <v>2.38</v>
      </c>
      <c r="F80" s="6">
        <v>84.843880895789695</v>
      </c>
      <c r="G80" s="6">
        <f t="shared" si="9"/>
        <v>6.91588351420096</v>
      </c>
      <c r="H80" s="6">
        <v>101.12</v>
      </c>
      <c r="I80" s="6">
        <f t="shared" si="10"/>
        <v>2.6286410230386803</v>
      </c>
      <c r="J80" s="6">
        <v>9316.6</v>
      </c>
      <c r="K80" s="6">
        <f t="shared" si="11"/>
        <v>8.0962546990300375</v>
      </c>
      <c r="L80" s="7">
        <v>230594.39</v>
      </c>
      <c r="M80" s="6">
        <f t="shared" si="12"/>
        <v>13.788698227596763</v>
      </c>
      <c r="N80" s="6">
        <v>3.1482899999999994</v>
      </c>
      <c r="O80" s="6">
        <v>7.9105263157894727</v>
      </c>
      <c r="P80" s="1">
        <v>1761.5938709677416</v>
      </c>
      <c r="Q80" s="3">
        <f t="shared" si="13"/>
        <v>-6.0188188119280621</v>
      </c>
    </row>
    <row r="81" spans="1:17" x14ac:dyDescent="0.3">
      <c r="A81" s="3" t="s">
        <v>79</v>
      </c>
      <c r="B81" s="3">
        <f t="shared" si="7"/>
        <v>8</v>
      </c>
      <c r="C81" s="3">
        <f t="shared" si="8"/>
        <v>2011</v>
      </c>
      <c r="D81" s="6">
        <v>3.27</v>
      </c>
      <c r="E81" s="6">
        <v>2.16</v>
      </c>
      <c r="F81" s="6">
        <v>86.514915154866131</v>
      </c>
      <c r="G81" s="6">
        <f t="shared" si="9"/>
        <v>8.9705651900590322</v>
      </c>
      <c r="H81" s="6">
        <v>101.33</v>
      </c>
      <c r="I81" s="6">
        <f t="shared" si="10"/>
        <v>2.7270884022708719</v>
      </c>
      <c r="J81" s="6">
        <v>9507.6</v>
      </c>
      <c r="K81" s="6">
        <f t="shared" si="11"/>
        <v>9.6722843201716415</v>
      </c>
      <c r="L81" s="7">
        <v>238001.72</v>
      </c>
      <c r="M81" s="6">
        <f t="shared" si="12"/>
        <v>17.150837405854237</v>
      </c>
      <c r="N81" s="6">
        <v>2.4012391304347829</v>
      </c>
      <c r="O81" s="6">
        <v>7.5631818181818176</v>
      </c>
      <c r="P81" s="1">
        <v>1785.56</v>
      </c>
      <c r="Q81" s="3">
        <f t="shared" si="13"/>
        <v>-1.9569861923771636</v>
      </c>
    </row>
    <row r="82" spans="1:17" x14ac:dyDescent="0.3">
      <c r="A82" s="3" t="s">
        <v>80</v>
      </c>
      <c r="B82" s="3">
        <f t="shared" si="7"/>
        <v>9</v>
      </c>
      <c r="C82" s="3">
        <f t="shared" si="8"/>
        <v>2011</v>
      </c>
      <c r="D82" s="6">
        <v>3.73</v>
      </c>
      <c r="E82" s="6">
        <v>1.9</v>
      </c>
      <c r="F82" s="6">
        <v>86.059249458637609</v>
      </c>
      <c r="G82" s="6">
        <f t="shared" si="9"/>
        <v>6.927498586236136</v>
      </c>
      <c r="H82" s="6">
        <v>101.58</v>
      </c>
      <c r="I82" s="6">
        <f t="shared" si="10"/>
        <v>2.8449934190543757</v>
      </c>
      <c r="J82" s="6">
        <v>9528.2999999999993</v>
      </c>
      <c r="K82" s="6">
        <f t="shared" si="11"/>
        <v>9.5194308111400829</v>
      </c>
      <c r="L82" s="7">
        <v>237485.84</v>
      </c>
      <c r="M82" s="6">
        <f t="shared" si="12"/>
        <v>16.237894569810194</v>
      </c>
      <c r="N82" s="6">
        <v>2.0669571428571425</v>
      </c>
      <c r="O82" s="6">
        <v>7.4909090909090912</v>
      </c>
      <c r="P82" s="1">
        <v>1833.3196666666665</v>
      </c>
      <c r="Q82" s="3">
        <f t="shared" si="13"/>
        <v>1.525515305823899</v>
      </c>
    </row>
    <row r="83" spans="1:17" x14ac:dyDescent="0.3">
      <c r="A83" s="3" t="s">
        <v>81</v>
      </c>
      <c r="B83" s="3">
        <f t="shared" si="7"/>
        <v>10</v>
      </c>
      <c r="C83" s="3">
        <f t="shared" si="8"/>
        <v>2011</v>
      </c>
      <c r="D83" s="6">
        <v>4.0199999999999996</v>
      </c>
      <c r="E83" s="6">
        <v>1.96</v>
      </c>
      <c r="F83" s="6">
        <v>86.391866995101083</v>
      </c>
      <c r="G83" s="6">
        <f t="shared" si="9"/>
        <v>6.5329107361706384</v>
      </c>
      <c r="H83" s="6">
        <v>101.91</v>
      </c>
      <c r="I83" s="6">
        <f t="shared" si="10"/>
        <v>2.8874305906108066</v>
      </c>
      <c r="J83" s="6">
        <v>9562.1</v>
      </c>
      <c r="K83" s="6">
        <f t="shared" si="11"/>
        <v>9.2886369351041331</v>
      </c>
      <c r="L83" s="7">
        <v>242328.99</v>
      </c>
      <c r="M83" s="6">
        <f t="shared" si="12"/>
        <v>16.793537728258134</v>
      </c>
      <c r="N83" s="6">
        <v>2.2315549999999993</v>
      </c>
      <c r="O83" s="6">
        <v>7.6820000000000004</v>
      </c>
      <c r="P83" s="1">
        <v>1907.609032258064</v>
      </c>
      <c r="Q83" s="3">
        <f t="shared" si="13"/>
        <v>5.4739327110044478</v>
      </c>
    </row>
    <row r="84" spans="1:17" x14ac:dyDescent="0.3">
      <c r="A84" s="3" t="s">
        <v>82</v>
      </c>
      <c r="B84" s="3">
        <f t="shared" si="7"/>
        <v>11</v>
      </c>
      <c r="C84" s="3">
        <f t="shared" si="8"/>
        <v>2011</v>
      </c>
      <c r="D84" s="6">
        <v>3.96</v>
      </c>
      <c r="E84" s="6">
        <v>2.0099999999999998</v>
      </c>
      <c r="F84" s="6">
        <v>86.747264759698098</v>
      </c>
      <c r="G84" s="6">
        <f t="shared" si="9"/>
        <v>6.9020981641967127</v>
      </c>
      <c r="H84" s="6">
        <v>102.21</v>
      </c>
      <c r="I84" s="6">
        <f t="shared" si="10"/>
        <v>3.1382441977800157</v>
      </c>
      <c r="J84" s="6">
        <v>9612.6</v>
      </c>
      <c r="K84" s="6">
        <f t="shared" si="11"/>
        <v>9.6077537058152807</v>
      </c>
      <c r="L84" s="7">
        <v>252319.13</v>
      </c>
      <c r="M84" s="6">
        <f t="shared" si="12"/>
        <v>18.158431372108286</v>
      </c>
      <c r="N84" s="6">
        <v>2.0785149999999999</v>
      </c>
      <c r="O84" s="6">
        <v>7.6830000000000016</v>
      </c>
      <c r="P84" s="1">
        <v>1919.4749999999999</v>
      </c>
      <c r="Q84" s="3">
        <f t="shared" si="13"/>
        <v>3.0317327914099357</v>
      </c>
    </row>
    <row r="85" spans="1:17" x14ac:dyDescent="0.3">
      <c r="A85" s="3" t="s">
        <v>83</v>
      </c>
      <c r="B85" s="3">
        <f t="shared" si="7"/>
        <v>12</v>
      </c>
      <c r="C85" s="3">
        <f t="shared" si="8"/>
        <v>2011</v>
      </c>
      <c r="D85" s="6">
        <v>3.73</v>
      </c>
      <c r="E85" s="6">
        <v>2.0099999999999998</v>
      </c>
      <c r="F85" s="6">
        <v>86.866803829353742</v>
      </c>
      <c r="G85" s="6">
        <f t="shared" si="9"/>
        <v>5.0077447558403598</v>
      </c>
      <c r="H85" s="6">
        <v>102.45</v>
      </c>
      <c r="I85" s="6">
        <f t="shared" si="10"/>
        <v>2.954476936991246</v>
      </c>
      <c r="J85" s="6">
        <v>9660.1</v>
      </c>
      <c r="K85" s="6">
        <f t="shared" si="11"/>
        <v>9.7514144834011329</v>
      </c>
      <c r="L85" s="7">
        <v>259914.38</v>
      </c>
      <c r="M85" s="6">
        <f t="shared" si="12"/>
        <v>18.108600188790614</v>
      </c>
      <c r="N85" s="6">
        <v>2.0270142857142863</v>
      </c>
      <c r="O85" s="6">
        <v>7.7514999999999983</v>
      </c>
      <c r="P85" s="1">
        <v>1933.3512903225801</v>
      </c>
      <c r="Q85" s="3">
        <f t="shared" si="13"/>
        <v>0.57326227042531208</v>
      </c>
    </row>
    <row r="86" spans="1:17" x14ac:dyDescent="0.3">
      <c r="A86" s="3" t="s">
        <v>84</v>
      </c>
      <c r="B86" s="3">
        <f t="shared" si="7"/>
        <v>1</v>
      </c>
      <c r="C86" s="3">
        <f t="shared" si="8"/>
        <v>2012</v>
      </c>
      <c r="D86" s="6">
        <v>3.54</v>
      </c>
      <c r="E86" s="6">
        <v>2.08</v>
      </c>
      <c r="F86" s="6">
        <v>87.504872526260669</v>
      </c>
      <c r="G86" s="6">
        <f t="shared" si="9"/>
        <v>5.5236971217694553</v>
      </c>
      <c r="H86" s="6">
        <v>102.82</v>
      </c>
      <c r="I86" s="6">
        <f t="shared" si="10"/>
        <v>3.1293881644934629</v>
      </c>
      <c r="J86" s="6">
        <v>9733.2999999999993</v>
      </c>
      <c r="K86" s="6">
        <f t="shared" si="11"/>
        <v>10.316102050299758</v>
      </c>
      <c r="L86" s="7">
        <v>256719.94</v>
      </c>
      <c r="M86" s="6">
        <f t="shared" si="12"/>
        <v>17.74355738905895</v>
      </c>
      <c r="N86" s="6">
        <v>1.9910650000000003</v>
      </c>
      <c r="O86" s="6">
        <v>7.5719047619047615</v>
      </c>
      <c r="P86" s="1">
        <v>1853.2822580645166</v>
      </c>
      <c r="Q86" s="3">
        <f t="shared" si="13"/>
        <v>-0.73882961427713667</v>
      </c>
    </row>
    <row r="87" spans="1:17" x14ac:dyDescent="0.3">
      <c r="A87" s="3" t="s">
        <v>85</v>
      </c>
      <c r="B87" s="3">
        <f t="shared" si="7"/>
        <v>2</v>
      </c>
      <c r="C87" s="3">
        <f t="shared" si="8"/>
        <v>2012</v>
      </c>
      <c r="D87" s="6">
        <v>3.55</v>
      </c>
      <c r="E87" s="6">
        <v>2.2200000000000002</v>
      </c>
      <c r="F87" s="6">
        <v>87.711511178172458</v>
      </c>
      <c r="G87" s="6">
        <f t="shared" si="9"/>
        <v>5.6731500202240381</v>
      </c>
      <c r="H87" s="6">
        <v>103.08</v>
      </c>
      <c r="I87" s="6">
        <f t="shared" si="10"/>
        <v>3.1212484993997647</v>
      </c>
      <c r="J87" s="6">
        <v>9785.7000000000007</v>
      </c>
      <c r="K87" s="6">
        <f t="shared" si="11"/>
        <v>10.11376295446107</v>
      </c>
      <c r="L87" s="7">
        <v>261201.35</v>
      </c>
      <c r="M87" s="6">
        <f t="shared" si="12"/>
        <v>18.326115417197066</v>
      </c>
      <c r="N87" s="6">
        <v>1.9736150000000001</v>
      </c>
      <c r="O87" s="6">
        <v>7.4804761904761889</v>
      </c>
      <c r="P87" s="1">
        <v>1782.7548275862066</v>
      </c>
      <c r="Q87" s="3">
        <f t="shared" si="13"/>
        <v>-5.2920799515546735</v>
      </c>
    </row>
    <row r="88" spans="1:17" x14ac:dyDescent="0.3">
      <c r="A88" s="3" t="s">
        <v>86</v>
      </c>
      <c r="B88" s="3">
        <f t="shared" si="7"/>
        <v>3</v>
      </c>
      <c r="C88" s="3">
        <f t="shared" si="8"/>
        <v>2012</v>
      </c>
      <c r="D88" s="6">
        <v>3.4</v>
      </c>
      <c r="E88" s="6">
        <v>2.31</v>
      </c>
      <c r="F88" s="6">
        <v>88.384360875037089</v>
      </c>
      <c r="G88" s="6">
        <f t="shared" si="9"/>
        <v>5.5859490025085057</v>
      </c>
      <c r="H88" s="6">
        <v>103.44</v>
      </c>
      <c r="I88" s="6">
        <f t="shared" si="10"/>
        <v>3.2335329341317331</v>
      </c>
      <c r="J88" s="6">
        <v>9830.6</v>
      </c>
      <c r="K88" s="6">
        <f t="shared" si="11"/>
        <v>9.9189355397774968</v>
      </c>
      <c r="L88" s="7">
        <v>261714.76</v>
      </c>
      <c r="M88" s="6">
        <f t="shared" si="12"/>
        <v>17.24951817063436</v>
      </c>
      <c r="N88" s="6">
        <v>2.1981136363636367</v>
      </c>
      <c r="O88" s="6">
        <v>7.3814285714285734</v>
      </c>
      <c r="P88" s="1">
        <v>1766.3316129032257</v>
      </c>
      <c r="Q88" s="3">
        <f t="shared" si="13"/>
        <v>-6.1368006793716567</v>
      </c>
    </row>
    <row r="89" spans="1:17" x14ac:dyDescent="0.3">
      <c r="A89" s="3" t="s">
        <v>87</v>
      </c>
      <c r="B89" s="3">
        <f t="shared" si="7"/>
        <v>4</v>
      </c>
      <c r="C89" s="3">
        <f t="shared" si="8"/>
        <v>2012</v>
      </c>
      <c r="D89" s="6">
        <v>3.43</v>
      </c>
      <c r="E89" s="6">
        <v>2.2599999999999998</v>
      </c>
      <c r="F89" s="6">
        <v>87.758308744712267</v>
      </c>
      <c r="G89" s="6">
        <f t="shared" si="9"/>
        <v>4.6489071632580981</v>
      </c>
      <c r="H89" s="6">
        <v>103.65</v>
      </c>
      <c r="I89" s="6">
        <f t="shared" si="10"/>
        <v>3.1753931913199418</v>
      </c>
      <c r="J89" s="6">
        <v>9884.6</v>
      </c>
      <c r="K89" s="6">
        <f t="shared" si="11"/>
        <v>9.7691256982309618</v>
      </c>
      <c r="L89" s="7">
        <v>262280.81</v>
      </c>
      <c r="M89" s="6">
        <f t="shared" si="12"/>
        <v>18.956267651138468</v>
      </c>
      <c r="N89" s="6">
        <v>2.0713809523809523</v>
      </c>
      <c r="O89" s="6">
        <v>7.2452631578947368</v>
      </c>
      <c r="P89" s="1">
        <v>1774.2489999999993</v>
      </c>
      <c r="Q89" s="3">
        <f t="shared" si="13"/>
        <v>-1.9662024251947963</v>
      </c>
    </row>
    <row r="90" spans="1:17" x14ac:dyDescent="0.3">
      <c r="A90" s="3" t="s">
        <v>88</v>
      </c>
      <c r="B90" s="3">
        <f t="shared" si="7"/>
        <v>5</v>
      </c>
      <c r="C90" s="3">
        <f t="shared" si="8"/>
        <v>2012</v>
      </c>
      <c r="D90" s="6">
        <v>3.44</v>
      </c>
      <c r="E90" s="6">
        <v>2.14</v>
      </c>
      <c r="F90" s="6">
        <v>88.472773513096158</v>
      </c>
      <c r="G90" s="6">
        <f t="shared" si="9"/>
        <v>5.1136810322364612</v>
      </c>
      <c r="H90" s="6">
        <v>103.89</v>
      </c>
      <c r="I90" s="6">
        <f t="shared" si="10"/>
        <v>3.157581173666979</v>
      </c>
      <c r="J90" s="6">
        <v>9928.4</v>
      </c>
      <c r="K90" s="6">
        <f t="shared" si="11"/>
        <v>9.3978293206985697</v>
      </c>
      <c r="L90" s="7">
        <v>264923.95</v>
      </c>
      <c r="M90" s="6">
        <f t="shared" si="12"/>
        <v>17.171519394998501</v>
      </c>
      <c r="N90" s="6">
        <v>1.806263636363636</v>
      </c>
      <c r="O90" s="6">
        <v>7.2214285714285733</v>
      </c>
      <c r="P90" s="1">
        <v>1793.2767741935484</v>
      </c>
      <c r="Q90" s="3">
        <f t="shared" si="13"/>
        <v>-0.40166067761850943</v>
      </c>
    </row>
    <row r="91" spans="1:17" x14ac:dyDescent="0.3">
      <c r="A91" s="3" t="s">
        <v>89</v>
      </c>
      <c r="B91" s="3">
        <f t="shared" si="7"/>
        <v>6</v>
      </c>
      <c r="C91" s="3">
        <f t="shared" si="8"/>
        <v>2012</v>
      </c>
      <c r="D91" s="6">
        <v>3.2</v>
      </c>
      <c r="E91" s="6">
        <v>2.12</v>
      </c>
      <c r="F91" s="6">
        <v>88.500597783389466</v>
      </c>
      <c r="G91" s="6">
        <f t="shared" si="9"/>
        <v>4.8539724977005649</v>
      </c>
      <c r="H91" s="6">
        <v>104.07</v>
      </c>
      <c r="I91" s="6">
        <f t="shared" si="10"/>
        <v>3.1315033197899078</v>
      </c>
      <c r="J91" s="6">
        <v>9999.2999999999993</v>
      </c>
      <c r="K91" s="6">
        <f t="shared" si="11"/>
        <v>9.2700251338651452</v>
      </c>
      <c r="L91" s="7">
        <v>267104.76</v>
      </c>
      <c r="M91" s="6">
        <f t="shared" si="12"/>
        <v>15.821639068566062</v>
      </c>
      <c r="N91" s="6">
        <v>1.6131333333333329</v>
      </c>
      <c r="O91" s="6">
        <v>7.1515789473684208</v>
      </c>
      <c r="P91" s="1">
        <v>1792.5466666666664</v>
      </c>
      <c r="Q91" s="3">
        <f t="shared" si="13"/>
        <v>0.52644388854383717</v>
      </c>
    </row>
    <row r="92" spans="1:17" x14ac:dyDescent="0.3">
      <c r="A92" s="3" t="s">
        <v>90</v>
      </c>
      <c r="B92" s="3">
        <f t="shared" si="7"/>
        <v>7</v>
      </c>
      <c r="C92" s="3">
        <f t="shared" si="8"/>
        <v>2012</v>
      </c>
      <c r="D92" s="6">
        <v>3.03</v>
      </c>
      <c r="E92" s="6">
        <v>2.13</v>
      </c>
      <c r="F92" s="6">
        <v>87.984920607400213</v>
      </c>
      <c r="G92" s="6">
        <f t="shared" si="9"/>
        <v>3.7021405414829234</v>
      </c>
      <c r="H92" s="6">
        <v>104.3</v>
      </c>
      <c r="I92" s="6">
        <f t="shared" si="10"/>
        <v>3.1447784810126445</v>
      </c>
      <c r="J92" s="6">
        <v>10051.799999999999</v>
      </c>
      <c r="K92" s="6">
        <f t="shared" si="11"/>
        <v>7.8912908142455329</v>
      </c>
      <c r="L92" s="7">
        <v>266625.46999999997</v>
      </c>
      <c r="M92" s="6">
        <f t="shared" si="12"/>
        <v>15.62530640923223</v>
      </c>
      <c r="N92" s="6">
        <v>1.5057571428571426</v>
      </c>
      <c r="O92" s="6">
        <v>6.9265000000000017</v>
      </c>
      <c r="P92" s="1">
        <v>1783.8203225806458</v>
      </c>
      <c r="Q92" s="3">
        <f t="shared" si="13"/>
        <v>1.2617239409838499</v>
      </c>
    </row>
    <row r="93" spans="1:17" x14ac:dyDescent="0.3">
      <c r="A93" s="3" t="s">
        <v>91</v>
      </c>
      <c r="B93" s="3">
        <f t="shared" si="7"/>
        <v>8</v>
      </c>
      <c r="C93" s="3">
        <f t="shared" si="8"/>
        <v>2012</v>
      </c>
      <c r="D93" s="6">
        <v>3.11</v>
      </c>
      <c r="E93" s="6">
        <v>2.27</v>
      </c>
      <c r="F93" s="6">
        <v>86.790734769256474</v>
      </c>
      <c r="G93" s="6">
        <f t="shared" si="9"/>
        <v>0.31881163368954191</v>
      </c>
      <c r="H93" s="6">
        <v>104.57</v>
      </c>
      <c r="I93" s="6">
        <f t="shared" si="10"/>
        <v>3.197473601105294</v>
      </c>
      <c r="J93" s="6">
        <v>10121.299999999999</v>
      </c>
      <c r="K93" s="6">
        <f t="shared" si="11"/>
        <v>6.4548361310951208</v>
      </c>
      <c r="L93" s="7">
        <v>272596.67</v>
      </c>
      <c r="M93" s="6">
        <f t="shared" si="12"/>
        <v>14.53558823020269</v>
      </c>
      <c r="N93" s="6">
        <v>1.67745652173913</v>
      </c>
      <c r="O93" s="6">
        <v>6.7280952380952375</v>
      </c>
      <c r="P93" s="1">
        <v>1805.5232258064516</v>
      </c>
      <c r="Q93" s="3">
        <f t="shared" si="13"/>
        <v>1.1180372435791286</v>
      </c>
    </row>
    <row r="94" spans="1:17" x14ac:dyDescent="0.3">
      <c r="A94" s="3" t="s">
        <v>92</v>
      </c>
      <c r="B94" s="3">
        <f t="shared" si="7"/>
        <v>9</v>
      </c>
      <c r="C94" s="3">
        <f t="shared" si="8"/>
        <v>2012</v>
      </c>
      <c r="D94" s="6">
        <v>3.08</v>
      </c>
      <c r="E94" s="6">
        <v>2.4300000000000002</v>
      </c>
      <c r="F94" s="6">
        <v>88.503697816152666</v>
      </c>
      <c r="G94" s="6">
        <f t="shared" si="9"/>
        <v>2.8404249082952138</v>
      </c>
      <c r="H94" s="6">
        <v>104.9</v>
      </c>
      <c r="I94" s="6">
        <f t="shared" si="10"/>
        <v>3.2683599133687791</v>
      </c>
      <c r="J94" s="6">
        <v>10200.799999999999</v>
      </c>
      <c r="K94" s="6">
        <f t="shared" si="11"/>
        <v>7.057922189687571</v>
      </c>
      <c r="L94" s="7">
        <v>276109.99</v>
      </c>
      <c r="M94" s="6">
        <f t="shared" si="12"/>
        <v>16.263769663067063</v>
      </c>
      <c r="N94" s="6">
        <v>1.6896842105263161</v>
      </c>
      <c r="O94" s="6">
        <v>6.62</v>
      </c>
      <c r="P94" s="1">
        <v>1802.7463333333337</v>
      </c>
      <c r="Q94" s="3">
        <f t="shared" si="13"/>
        <v>-1.6676487952000829</v>
      </c>
    </row>
    <row r="95" spans="1:17" x14ac:dyDescent="0.3">
      <c r="A95" s="3" t="s">
        <v>93</v>
      </c>
      <c r="B95" s="3">
        <f t="shared" si="7"/>
        <v>10</v>
      </c>
      <c r="C95" s="3">
        <f t="shared" si="8"/>
        <v>2012</v>
      </c>
      <c r="D95" s="6">
        <v>3.06</v>
      </c>
      <c r="E95" s="6">
        <v>2.5</v>
      </c>
      <c r="F95" s="6">
        <v>88.648379370978816</v>
      </c>
      <c r="G95" s="6">
        <f t="shared" si="9"/>
        <v>2.6119500068284118</v>
      </c>
      <c r="H95" s="6">
        <v>105.1</v>
      </c>
      <c r="I95" s="6">
        <f t="shared" si="10"/>
        <v>3.130212932980081</v>
      </c>
      <c r="J95" s="6">
        <v>10267.299999999999</v>
      </c>
      <c r="K95" s="6">
        <f t="shared" si="11"/>
        <v>7.3749490174752186</v>
      </c>
      <c r="L95" s="7">
        <v>282389.08</v>
      </c>
      <c r="M95" s="6">
        <f t="shared" si="12"/>
        <v>16.53128253454117</v>
      </c>
      <c r="N95" s="6">
        <v>1.7076619047619048</v>
      </c>
      <c r="O95" s="6">
        <v>6.1895454545454536</v>
      </c>
      <c r="P95" s="1">
        <v>1804.4009677419353</v>
      </c>
      <c r="Q95" s="3">
        <f t="shared" si="13"/>
        <v>-5.4103363304984882</v>
      </c>
    </row>
    <row r="96" spans="1:17" x14ac:dyDescent="0.3">
      <c r="A96" s="3" t="s">
        <v>94</v>
      </c>
      <c r="B96" s="3">
        <f t="shared" si="7"/>
        <v>11</v>
      </c>
      <c r="C96" s="3">
        <f t="shared" si="8"/>
        <v>2012</v>
      </c>
      <c r="D96" s="6">
        <v>2.77</v>
      </c>
      <c r="E96" s="6">
        <v>2.42</v>
      </c>
      <c r="F96" s="6">
        <v>89.316760407782454</v>
      </c>
      <c r="G96" s="6">
        <f t="shared" si="9"/>
        <v>2.962048031372766</v>
      </c>
      <c r="H96" s="6">
        <v>105.36</v>
      </c>
      <c r="I96" s="6">
        <f t="shared" si="10"/>
        <v>3.0818902260052905</v>
      </c>
      <c r="J96" s="6">
        <v>10337.6</v>
      </c>
      <c r="K96" s="6">
        <f t="shared" si="11"/>
        <v>7.5421842165491082</v>
      </c>
      <c r="L96" s="7">
        <v>287988.09000000003</v>
      </c>
      <c r="M96" s="6">
        <f t="shared" si="12"/>
        <v>14.136446966981865</v>
      </c>
      <c r="N96" s="6">
        <v>1.6250999999999998</v>
      </c>
      <c r="O96" s="6">
        <v>6.202</v>
      </c>
      <c r="P96" s="1">
        <v>1821.0136666666672</v>
      </c>
      <c r="Q96" s="3">
        <f t="shared" si="13"/>
        <v>-5.129597068642866</v>
      </c>
    </row>
    <row r="97" spans="1:17" x14ac:dyDescent="0.3">
      <c r="A97" s="3" t="s">
        <v>95</v>
      </c>
      <c r="B97" s="3">
        <f t="shared" si="7"/>
        <v>12</v>
      </c>
      <c r="C97" s="3">
        <f t="shared" si="8"/>
        <v>2012</v>
      </c>
      <c r="D97" s="6">
        <v>2.44</v>
      </c>
      <c r="E97" s="6">
        <v>2.48</v>
      </c>
      <c r="F97" s="6">
        <v>89.212503427467752</v>
      </c>
      <c r="G97" s="6">
        <f t="shared" si="9"/>
        <v>2.700340630377096</v>
      </c>
      <c r="H97" s="6">
        <v>105.56</v>
      </c>
      <c r="I97" s="6">
        <f t="shared" si="10"/>
        <v>3.0356271351879016</v>
      </c>
      <c r="J97" s="6">
        <v>10459.700000000001</v>
      </c>
      <c r="K97" s="6">
        <f t="shared" si="11"/>
        <v>8.2773470253931123</v>
      </c>
      <c r="L97" s="7">
        <v>300467.98</v>
      </c>
      <c r="M97" s="6">
        <f t="shared" si="12"/>
        <v>15.602676542944627</v>
      </c>
      <c r="N97" s="6">
        <v>1.6762550000000001</v>
      </c>
      <c r="O97" s="6">
        <v>5.90421052631579</v>
      </c>
      <c r="P97" s="1">
        <v>1792.4948387096781</v>
      </c>
      <c r="Q97" s="3">
        <f t="shared" si="13"/>
        <v>-7.2856108622349813</v>
      </c>
    </row>
    <row r="98" spans="1:17" x14ac:dyDescent="0.3">
      <c r="A98" s="3" t="s">
        <v>96</v>
      </c>
      <c r="B98" s="3">
        <f t="shared" si="7"/>
        <v>1</v>
      </c>
      <c r="C98" s="3">
        <f t="shared" si="8"/>
        <v>2013</v>
      </c>
      <c r="D98" s="6">
        <v>2</v>
      </c>
      <c r="E98" s="6">
        <v>2.52</v>
      </c>
      <c r="F98" s="6">
        <v>91.333700392785005</v>
      </c>
      <c r="G98" s="6">
        <f t="shared" si="9"/>
        <v>4.3755596185518497</v>
      </c>
      <c r="H98" s="6">
        <v>105.82</v>
      </c>
      <c r="I98" s="6">
        <f t="shared" si="10"/>
        <v>2.917720287881731</v>
      </c>
      <c r="J98" s="6">
        <v>10482.9</v>
      </c>
      <c r="K98" s="6">
        <f t="shared" si="11"/>
        <v>7.7013962376583533</v>
      </c>
      <c r="L98" s="7">
        <v>294692.14</v>
      </c>
      <c r="M98" s="6">
        <f t="shared" si="12"/>
        <v>14.791293578519848</v>
      </c>
      <c r="N98" s="6">
        <v>1.8810428571428575</v>
      </c>
      <c r="O98" s="6">
        <v>5.4633333333333329</v>
      </c>
      <c r="P98" s="1">
        <v>1769.6725806451611</v>
      </c>
      <c r="Q98" s="3">
        <f t="shared" si="13"/>
        <v>-4.5114378587249648</v>
      </c>
    </row>
    <row r="99" spans="1:17" x14ac:dyDescent="0.3">
      <c r="A99" s="3" t="s">
        <v>97</v>
      </c>
      <c r="B99" s="3">
        <f t="shared" si="7"/>
        <v>2</v>
      </c>
      <c r="C99" s="3">
        <f t="shared" si="8"/>
        <v>2013</v>
      </c>
      <c r="D99" s="6">
        <v>1.83</v>
      </c>
      <c r="E99" s="6">
        <v>2.5499999999999998</v>
      </c>
      <c r="F99" s="6">
        <v>90.729640177966161</v>
      </c>
      <c r="G99" s="6">
        <f t="shared" si="9"/>
        <v>3.4409725237350308</v>
      </c>
      <c r="H99" s="6">
        <v>106.25</v>
      </c>
      <c r="I99" s="6">
        <f t="shared" si="10"/>
        <v>3.0752813348855268</v>
      </c>
      <c r="J99" s="6">
        <v>10501.3</v>
      </c>
      <c r="K99" s="6">
        <f t="shared" si="11"/>
        <v>7.3127114054180931</v>
      </c>
      <c r="L99" s="7">
        <v>300704.27</v>
      </c>
      <c r="M99" s="6">
        <f t="shared" si="12"/>
        <v>15.123551237388334</v>
      </c>
      <c r="N99" s="6">
        <v>1.9769578947368422</v>
      </c>
      <c r="O99" s="6">
        <v>5.152000000000001</v>
      </c>
      <c r="P99" s="1">
        <v>1790.5478571428569</v>
      </c>
      <c r="Q99" s="3">
        <f t="shared" si="13"/>
        <v>0.43713411603556462</v>
      </c>
    </row>
    <row r="100" spans="1:17" x14ac:dyDescent="0.3">
      <c r="A100" s="3" t="s">
        <v>98</v>
      </c>
      <c r="B100" s="3">
        <f t="shared" si="7"/>
        <v>3</v>
      </c>
      <c r="C100" s="3">
        <f t="shared" si="8"/>
        <v>2013</v>
      </c>
      <c r="D100" s="6">
        <v>1.91</v>
      </c>
      <c r="E100" s="6">
        <v>2.5499999999999998</v>
      </c>
      <c r="F100" s="6">
        <v>90.387050916184663</v>
      </c>
      <c r="G100" s="6">
        <f t="shared" si="9"/>
        <v>2.2658873372169319</v>
      </c>
      <c r="H100" s="6">
        <v>106.54</v>
      </c>
      <c r="I100" s="6">
        <f t="shared" si="10"/>
        <v>2.9969064191802008</v>
      </c>
      <c r="J100" s="6">
        <v>10558.3</v>
      </c>
      <c r="K100" s="6">
        <f t="shared" si="11"/>
        <v>7.4023965983764928</v>
      </c>
      <c r="L100" s="7">
        <v>305297.95</v>
      </c>
      <c r="M100" s="6">
        <f t="shared" si="12"/>
        <v>16.652935432453255</v>
      </c>
      <c r="N100" s="6">
        <v>1.9455099999999999</v>
      </c>
      <c r="O100" s="6">
        <v>5.0749999999999993</v>
      </c>
      <c r="P100" s="1">
        <v>1813.7487096774191</v>
      </c>
      <c r="Q100" s="3">
        <f t="shared" si="13"/>
        <v>2.6844957327269103</v>
      </c>
    </row>
    <row r="101" spans="1:17" x14ac:dyDescent="0.3">
      <c r="A101" s="3" t="s">
        <v>99</v>
      </c>
      <c r="B101" s="3">
        <f t="shared" si="7"/>
        <v>4</v>
      </c>
      <c r="C101" s="3">
        <f t="shared" si="8"/>
        <v>2013</v>
      </c>
      <c r="D101" s="6">
        <v>2.02</v>
      </c>
      <c r="E101" s="6">
        <v>2.41</v>
      </c>
      <c r="F101" s="6">
        <v>92.369503155754742</v>
      </c>
      <c r="G101" s="6">
        <f t="shared" si="9"/>
        <v>5.2544248823850781</v>
      </c>
      <c r="H101" s="6">
        <v>106.74</v>
      </c>
      <c r="I101" s="6">
        <f t="shared" si="10"/>
        <v>2.981186685962367</v>
      </c>
      <c r="J101" s="6">
        <v>10586.3</v>
      </c>
      <c r="K101" s="6">
        <f t="shared" si="11"/>
        <v>7.0989215547416995</v>
      </c>
      <c r="L101" s="7">
        <v>304681.33</v>
      </c>
      <c r="M101" s="6">
        <f t="shared" si="12"/>
        <v>16.166077876608664</v>
      </c>
      <c r="N101" s="6">
        <v>1.730386363636363</v>
      </c>
      <c r="O101" s="6">
        <v>5.1595454545454533</v>
      </c>
      <c r="P101" s="1">
        <v>1830.2313333333329</v>
      </c>
      <c r="Q101" s="3">
        <f t="shared" si="13"/>
        <v>3.1552692622813128</v>
      </c>
    </row>
    <row r="102" spans="1:17" x14ac:dyDescent="0.3">
      <c r="A102" s="3" t="s">
        <v>100</v>
      </c>
      <c r="B102" s="3">
        <f t="shared" si="7"/>
        <v>5</v>
      </c>
      <c r="C102" s="3">
        <f t="shared" si="8"/>
        <v>2013</v>
      </c>
      <c r="D102" s="6">
        <v>2</v>
      </c>
      <c r="E102" s="6">
        <v>2.29</v>
      </c>
      <c r="F102" s="6">
        <v>93.057222634172959</v>
      </c>
      <c r="G102" s="6">
        <f t="shared" si="9"/>
        <v>5.1817626361608138</v>
      </c>
      <c r="H102" s="6">
        <v>107.04</v>
      </c>
      <c r="I102" s="6">
        <f t="shared" si="10"/>
        <v>3.0320531331215816</v>
      </c>
      <c r="J102" s="6">
        <v>10621</v>
      </c>
      <c r="K102" s="6">
        <f t="shared" si="11"/>
        <v>6.9759477861488284</v>
      </c>
      <c r="L102" s="7">
        <v>307830.64</v>
      </c>
      <c r="M102" s="6">
        <f t="shared" si="12"/>
        <v>16.195851677434227</v>
      </c>
      <c r="N102" s="6">
        <v>1.9003272727272731</v>
      </c>
      <c r="O102" s="6">
        <v>5.4276190476190482</v>
      </c>
      <c r="P102" s="1">
        <v>1847.9212903225805</v>
      </c>
      <c r="Q102" s="3">
        <f t="shared" si="13"/>
        <v>3.0471880813605079</v>
      </c>
    </row>
    <row r="103" spans="1:17" x14ac:dyDescent="0.3">
      <c r="A103" s="3" t="s">
        <v>101</v>
      </c>
      <c r="B103" s="3">
        <f t="shared" si="7"/>
        <v>6</v>
      </c>
      <c r="C103" s="3">
        <f t="shared" si="8"/>
        <v>2013</v>
      </c>
      <c r="D103" s="6">
        <v>2.16</v>
      </c>
      <c r="E103" s="6">
        <v>2.0499999999999998</v>
      </c>
      <c r="F103" s="6">
        <v>92.391361208298662</v>
      </c>
      <c r="G103" s="6">
        <f t="shared" si="9"/>
        <v>4.3963131576038261</v>
      </c>
      <c r="H103" s="6">
        <v>107.29</v>
      </c>
      <c r="I103" s="6">
        <f t="shared" si="10"/>
        <v>3.0940712981647023</v>
      </c>
      <c r="J103" s="6">
        <v>10678.7</v>
      </c>
      <c r="K103" s="6">
        <f t="shared" si="11"/>
        <v>6.7944756132929385</v>
      </c>
      <c r="L103" s="7">
        <v>315232.12</v>
      </c>
      <c r="M103" s="6">
        <f t="shared" si="12"/>
        <v>18.018158867704194</v>
      </c>
      <c r="N103" s="6">
        <v>2.3546749999999999</v>
      </c>
      <c r="O103" s="6">
        <v>6.9816666666666656</v>
      </c>
      <c r="P103" s="1">
        <v>1909.8493333333331</v>
      </c>
      <c r="Q103" s="3">
        <f t="shared" si="13"/>
        <v>6.5439114555827516</v>
      </c>
    </row>
    <row r="104" spans="1:17" x14ac:dyDescent="0.3">
      <c r="A104" s="3" t="s">
        <v>102</v>
      </c>
      <c r="B104" s="3">
        <f t="shared" si="7"/>
        <v>7</v>
      </c>
      <c r="C104" s="3">
        <f t="shared" si="8"/>
        <v>2013</v>
      </c>
      <c r="D104" s="6">
        <v>2.2200000000000002</v>
      </c>
      <c r="E104" s="6">
        <v>2.12</v>
      </c>
      <c r="F104" s="6">
        <v>93.966075663448919</v>
      </c>
      <c r="G104" s="6">
        <f t="shared" si="9"/>
        <v>6.7979319805689942</v>
      </c>
      <c r="H104" s="6">
        <v>107.61</v>
      </c>
      <c r="I104" s="6">
        <f t="shared" si="10"/>
        <v>3.1735378715244567</v>
      </c>
      <c r="J104" s="6">
        <v>10718.4</v>
      </c>
      <c r="K104" s="6">
        <f t="shared" si="11"/>
        <v>6.6316480630334906</v>
      </c>
      <c r="L104" s="7">
        <v>318067.01</v>
      </c>
      <c r="M104" s="6">
        <f t="shared" si="12"/>
        <v>19.293558113559083</v>
      </c>
      <c r="N104" s="6">
        <v>2.6913045454545457</v>
      </c>
      <c r="O104" s="6">
        <v>7.1513636363636373</v>
      </c>
      <c r="P104" s="1">
        <v>1901.5425806451615</v>
      </c>
      <c r="Q104" s="3">
        <f t="shared" si="13"/>
        <v>6.599445951720484</v>
      </c>
    </row>
    <row r="105" spans="1:17" x14ac:dyDescent="0.3">
      <c r="A105" s="3" t="s">
        <v>103</v>
      </c>
      <c r="B105" s="3">
        <f t="shared" si="7"/>
        <v>8</v>
      </c>
      <c r="C105" s="3">
        <f t="shared" si="8"/>
        <v>2013</v>
      </c>
      <c r="D105" s="6">
        <v>2.27</v>
      </c>
      <c r="E105" s="6">
        <v>2.19</v>
      </c>
      <c r="F105" s="6">
        <v>92.452301549141964</v>
      </c>
      <c r="G105" s="6">
        <f t="shared" si="9"/>
        <v>6.5232386785725849</v>
      </c>
      <c r="H105" s="6">
        <v>107.92</v>
      </c>
      <c r="I105" s="6">
        <f t="shared" si="10"/>
        <v>3.2035956775365859</v>
      </c>
      <c r="J105" s="6">
        <v>10776.6</v>
      </c>
      <c r="K105" s="6">
        <f t="shared" si="11"/>
        <v>6.4744647426714153</v>
      </c>
      <c r="L105" s="7">
        <v>320765.09999999998</v>
      </c>
      <c r="M105" s="6">
        <f t="shared" si="12"/>
        <v>17.670219522490861</v>
      </c>
      <c r="N105" s="6">
        <v>2.8864636363636365</v>
      </c>
      <c r="O105" s="6">
        <v>7.5785</v>
      </c>
      <c r="P105" s="1">
        <v>1902.1041935483875</v>
      </c>
      <c r="Q105" s="3">
        <f t="shared" si="13"/>
        <v>5.3491955329900032</v>
      </c>
    </row>
    <row r="106" spans="1:17" x14ac:dyDescent="0.3">
      <c r="A106" s="3" t="s">
        <v>104</v>
      </c>
      <c r="B106" s="3">
        <f t="shared" si="7"/>
        <v>9</v>
      </c>
      <c r="C106" s="3">
        <f t="shared" si="8"/>
        <v>2013</v>
      </c>
      <c r="D106" s="6">
        <v>2.27</v>
      </c>
      <c r="E106" s="6">
        <v>2.15</v>
      </c>
      <c r="F106" s="6">
        <v>93.749753903684223</v>
      </c>
      <c r="G106" s="6">
        <f t="shared" si="9"/>
        <v>5.9274993214736726</v>
      </c>
      <c r="H106" s="6">
        <v>108.15</v>
      </c>
      <c r="I106" s="6">
        <f t="shared" si="10"/>
        <v>3.0981887511916106</v>
      </c>
      <c r="J106" s="6">
        <v>10837.2</v>
      </c>
      <c r="K106" s="6">
        <f t="shared" si="11"/>
        <v>6.2387263744020149</v>
      </c>
      <c r="L106" s="7">
        <v>319499.59000000003</v>
      </c>
      <c r="M106" s="6">
        <f t="shared" si="12"/>
        <v>15.714607066553455</v>
      </c>
      <c r="N106" s="6">
        <v>2.9642199999999996</v>
      </c>
      <c r="O106" s="6">
        <v>7.5104761904761919</v>
      </c>
      <c r="P106" s="1">
        <v>1919.5123333333338</v>
      </c>
      <c r="Q106" s="3">
        <f t="shared" si="13"/>
        <v>6.4771175977984763</v>
      </c>
    </row>
    <row r="107" spans="1:17" x14ac:dyDescent="0.3">
      <c r="A107" s="3" t="s">
        <v>105</v>
      </c>
      <c r="B107" s="3">
        <f t="shared" si="7"/>
        <v>10</v>
      </c>
      <c r="C107" s="3">
        <f t="shared" si="8"/>
        <v>2013</v>
      </c>
      <c r="D107" s="6">
        <v>1.84</v>
      </c>
      <c r="E107" s="6">
        <v>2.19</v>
      </c>
      <c r="F107" s="6">
        <v>94.30217730340425</v>
      </c>
      <c r="G107" s="6">
        <f t="shared" si="9"/>
        <v>6.3777792358337804</v>
      </c>
      <c r="H107" s="6">
        <v>108.4</v>
      </c>
      <c r="I107" s="6">
        <f t="shared" si="10"/>
        <v>3.1398667935299773</v>
      </c>
      <c r="J107" s="6">
        <v>10961.6</v>
      </c>
      <c r="K107" s="6">
        <f t="shared" si="11"/>
        <v>6.7622451861735877</v>
      </c>
      <c r="L107" s="7">
        <v>327578.40000000002</v>
      </c>
      <c r="M107" s="6">
        <f t="shared" si="12"/>
        <v>16.002502646348795</v>
      </c>
      <c r="N107" s="6">
        <v>2.7310772727272723</v>
      </c>
      <c r="O107" s="6">
        <v>7.0827272727272739</v>
      </c>
      <c r="P107" s="1">
        <v>1885.1312903225801</v>
      </c>
      <c r="Q107" s="3">
        <f t="shared" si="13"/>
        <v>4.4740788784696894</v>
      </c>
    </row>
    <row r="108" spans="1:17" x14ac:dyDescent="0.3">
      <c r="A108" s="3" t="s">
        <v>106</v>
      </c>
      <c r="B108" s="3">
        <f t="shared" si="7"/>
        <v>11</v>
      </c>
      <c r="C108" s="3">
        <f t="shared" si="8"/>
        <v>2013</v>
      </c>
      <c r="D108" s="6">
        <v>1.76</v>
      </c>
      <c r="E108" s="6">
        <v>2.17</v>
      </c>
      <c r="F108" s="6">
        <v>94.760717053582638</v>
      </c>
      <c r="G108" s="6">
        <f t="shared" si="9"/>
        <v>6.0951120718501173</v>
      </c>
      <c r="H108" s="6">
        <v>108.81</v>
      </c>
      <c r="I108" s="6">
        <f t="shared" si="10"/>
        <v>3.2744874715261885</v>
      </c>
      <c r="J108" s="6">
        <v>10969.7</v>
      </c>
      <c r="K108" s="6">
        <f t="shared" si="11"/>
        <v>6.1145720476706522</v>
      </c>
      <c r="L108" s="7">
        <v>335823.71</v>
      </c>
      <c r="M108" s="6">
        <f t="shared" si="12"/>
        <v>16.610277181948739</v>
      </c>
      <c r="N108" s="6">
        <v>2.8233315789473687</v>
      </c>
      <c r="O108" s="6">
        <v>7.3452631578947374</v>
      </c>
      <c r="P108" s="1">
        <v>1921.7529999999997</v>
      </c>
      <c r="Q108" s="3">
        <f t="shared" si="13"/>
        <v>5.5320470778088104</v>
      </c>
    </row>
    <row r="109" spans="1:17" x14ac:dyDescent="0.3">
      <c r="A109" s="3" t="s">
        <v>107</v>
      </c>
      <c r="B109" s="3">
        <f t="shared" si="7"/>
        <v>12</v>
      </c>
      <c r="C109" s="3">
        <f t="shared" si="8"/>
        <v>2013</v>
      </c>
      <c r="D109" s="6">
        <v>1.94</v>
      </c>
      <c r="E109" s="6">
        <v>2.16</v>
      </c>
      <c r="F109" s="6">
        <v>95.549439088048729</v>
      </c>
      <c r="G109" s="6">
        <f t="shared" si="9"/>
        <v>7.10319228484948</v>
      </c>
      <c r="H109" s="6">
        <v>109.07</v>
      </c>
      <c r="I109" s="6">
        <f t="shared" si="10"/>
        <v>3.3251231527093417</v>
      </c>
      <c r="J109" s="6">
        <v>11035</v>
      </c>
      <c r="K109" s="6">
        <f t="shared" si="11"/>
        <v>5.5001577483101638</v>
      </c>
      <c r="L109" s="7">
        <v>340197.36</v>
      </c>
      <c r="M109" s="6">
        <f t="shared" si="12"/>
        <v>13.222500447468644</v>
      </c>
      <c r="N109" s="6">
        <v>3.0536809523809518</v>
      </c>
      <c r="O109" s="6">
        <v>7.270999999999999</v>
      </c>
      <c r="P109" s="1">
        <v>1932.9561290322579</v>
      </c>
      <c r="Q109" s="3">
        <f t="shared" si="13"/>
        <v>7.8360778111746354</v>
      </c>
    </row>
    <row r="110" spans="1:17" x14ac:dyDescent="0.3">
      <c r="A110" s="3" t="s">
        <v>108</v>
      </c>
      <c r="B110" s="3">
        <f t="shared" si="7"/>
        <v>1</v>
      </c>
      <c r="C110" s="3">
        <f t="shared" si="8"/>
        <v>2014</v>
      </c>
      <c r="D110" s="6">
        <v>2.13</v>
      </c>
      <c r="E110" s="6">
        <v>2.23</v>
      </c>
      <c r="F110" s="6">
        <v>95.741362045217343</v>
      </c>
      <c r="G110" s="6">
        <f t="shared" si="9"/>
        <v>4.8258875239664878</v>
      </c>
      <c r="H110" s="6">
        <v>109.35</v>
      </c>
      <c r="I110" s="6">
        <f t="shared" si="10"/>
        <v>3.3358533358533338</v>
      </c>
      <c r="J110" s="6">
        <v>11080.8</v>
      </c>
      <c r="K110" s="6">
        <f t="shared" si="11"/>
        <v>5.7035743925822002</v>
      </c>
      <c r="L110" s="7">
        <v>338625.36</v>
      </c>
      <c r="M110" s="6">
        <f t="shared" si="12"/>
        <v>14.908175019530546</v>
      </c>
      <c r="N110" s="6">
        <v>3.0457761904761904</v>
      </c>
      <c r="O110" s="6">
        <v>7.3295238095238107</v>
      </c>
      <c r="P110" s="1">
        <v>1957.2870967741942</v>
      </c>
      <c r="Q110" s="3">
        <f t="shared" si="13"/>
        <v>10.601651298718506</v>
      </c>
    </row>
    <row r="111" spans="1:17" x14ac:dyDescent="0.3">
      <c r="A111" s="3" t="s">
        <v>109</v>
      </c>
      <c r="B111" s="3">
        <f t="shared" si="7"/>
        <v>2</v>
      </c>
      <c r="C111" s="3">
        <f t="shared" si="8"/>
        <v>2014</v>
      </c>
      <c r="D111" s="6">
        <v>2.3199999999999998</v>
      </c>
      <c r="E111" s="6">
        <v>2.16</v>
      </c>
      <c r="F111" s="6">
        <v>97.15062648506732</v>
      </c>
      <c r="G111" s="6">
        <f t="shared" si="9"/>
        <v>7.0770547469453104</v>
      </c>
      <c r="H111" s="6">
        <v>109.51</v>
      </c>
      <c r="I111" s="6">
        <f t="shared" si="10"/>
        <v>3.0682352941176605</v>
      </c>
      <c r="J111" s="6">
        <v>11178.8</v>
      </c>
      <c r="K111" s="6">
        <f t="shared" si="11"/>
        <v>6.4515821850628097</v>
      </c>
      <c r="L111" s="7">
        <v>347393.46</v>
      </c>
      <c r="M111" s="6">
        <f t="shared" si="12"/>
        <v>15.526613572863468</v>
      </c>
      <c r="N111" s="6">
        <v>2.8721526315789472</v>
      </c>
      <c r="O111" s="6">
        <v>7.6074999999999973</v>
      </c>
      <c r="P111" s="1">
        <v>2038.4925000000001</v>
      </c>
      <c r="Q111" s="3">
        <f t="shared" si="13"/>
        <v>13.847417809473338</v>
      </c>
    </row>
    <row r="112" spans="1:17" x14ac:dyDescent="0.3">
      <c r="A112" s="3" t="s">
        <v>110</v>
      </c>
      <c r="B112" s="3">
        <f t="shared" si="7"/>
        <v>3</v>
      </c>
      <c r="C112" s="3">
        <f t="shared" si="8"/>
        <v>2014</v>
      </c>
      <c r="D112" s="6">
        <v>2.5099999999999998</v>
      </c>
      <c r="E112" s="6">
        <v>2.16</v>
      </c>
      <c r="F112" s="6">
        <v>96.010444762674084</v>
      </c>
      <c r="G112" s="6">
        <f t="shared" si="9"/>
        <v>6.2214595890554669</v>
      </c>
      <c r="H112" s="6">
        <v>109.85</v>
      </c>
      <c r="I112" s="6">
        <f t="shared" si="10"/>
        <v>3.10681434203115</v>
      </c>
      <c r="J112" s="6">
        <v>11208.1</v>
      </c>
      <c r="K112" s="6">
        <f t="shared" si="11"/>
        <v>6.1543998560374513</v>
      </c>
      <c r="L112" s="7">
        <v>346830.79</v>
      </c>
      <c r="M112" s="6">
        <f t="shared" si="12"/>
        <v>13.60403500907883</v>
      </c>
      <c r="N112" s="6">
        <v>2.9096666666666664</v>
      </c>
      <c r="O112" s="6">
        <v>7.3990000000000009</v>
      </c>
      <c r="P112" s="1">
        <v>2019.7132258064514</v>
      </c>
      <c r="Q112" s="3">
        <f t="shared" si="13"/>
        <v>11.355736052634535</v>
      </c>
    </row>
    <row r="113" spans="1:17" x14ac:dyDescent="0.3">
      <c r="A113" s="3" t="s">
        <v>111</v>
      </c>
      <c r="B113" s="3">
        <f t="shared" si="7"/>
        <v>4</v>
      </c>
      <c r="C113" s="3">
        <f t="shared" si="8"/>
        <v>2014</v>
      </c>
      <c r="D113" s="6">
        <v>2.72</v>
      </c>
      <c r="E113" s="6">
        <v>2.17</v>
      </c>
      <c r="F113" s="6">
        <v>96.381976861687392</v>
      </c>
      <c r="G113" s="6">
        <f t="shared" si="9"/>
        <v>4.3439377379423272</v>
      </c>
      <c r="H113" s="6">
        <v>110.4</v>
      </c>
      <c r="I113" s="6">
        <f t="shared" si="10"/>
        <v>3.4288926363125416</v>
      </c>
      <c r="J113" s="6">
        <v>11257.7</v>
      </c>
      <c r="K113" s="6">
        <f t="shared" si="11"/>
        <v>6.3421592057659515</v>
      </c>
      <c r="L113" s="7">
        <v>345777.49</v>
      </c>
      <c r="M113" s="6">
        <f t="shared" si="12"/>
        <v>13.488243601929906</v>
      </c>
      <c r="N113" s="6">
        <v>2.9136666666666668</v>
      </c>
      <c r="O113" s="6">
        <v>6.615499999999999</v>
      </c>
      <c r="P113" s="1">
        <v>1938.360333333334</v>
      </c>
      <c r="Q113" s="3">
        <f t="shared" si="13"/>
        <v>5.9079416918881966</v>
      </c>
    </row>
    <row r="114" spans="1:17" x14ac:dyDescent="0.3">
      <c r="A114" s="3" t="s">
        <v>112</v>
      </c>
      <c r="B114" s="3">
        <f t="shared" si="7"/>
        <v>5</v>
      </c>
      <c r="C114" s="3">
        <f t="shared" si="8"/>
        <v>2014</v>
      </c>
      <c r="D114" s="6">
        <v>2.93</v>
      </c>
      <c r="E114" s="6">
        <v>2.19</v>
      </c>
      <c r="F114" s="6">
        <v>96.200540902776339</v>
      </c>
      <c r="G114" s="6">
        <f t="shared" si="9"/>
        <v>3.3778337453293839</v>
      </c>
      <c r="H114" s="6">
        <v>110.59</v>
      </c>
      <c r="I114" s="6">
        <f t="shared" si="10"/>
        <v>3.3165171898355661</v>
      </c>
      <c r="J114" s="6">
        <v>11321</v>
      </c>
      <c r="K114" s="6">
        <f t="shared" si="11"/>
        <v>6.5907165050371974</v>
      </c>
      <c r="L114" s="7">
        <v>346239.64</v>
      </c>
      <c r="M114" s="6">
        <f t="shared" si="12"/>
        <v>12.477315448520642</v>
      </c>
      <c r="N114" s="6">
        <v>2.7495714285714286</v>
      </c>
      <c r="O114" s="6">
        <v>6.6342857142857152</v>
      </c>
      <c r="P114" s="1">
        <v>1915.3609677419356</v>
      </c>
      <c r="Q114" s="3">
        <f t="shared" si="13"/>
        <v>3.6494886320392217</v>
      </c>
    </row>
    <row r="115" spans="1:17" x14ac:dyDescent="0.3">
      <c r="A115" s="3" t="s">
        <v>113</v>
      </c>
      <c r="B115" s="3">
        <f t="shared" si="7"/>
        <v>6</v>
      </c>
      <c r="C115" s="3">
        <f t="shared" si="8"/>
        <v>2014</v>
      </c>
      <c r="D115" s="6">
        <v>2.79</v>
      </c>
      <c r="E115" s="6">
        <v>2.23</v>
      </c>
      <c r="F115" s="6">
        <v>95.757306186924865</v>
      </c>
      <c r="G115" s="6">
        <f t="shared" si="9"/>
        <v>3.6431382053540684</v>
      </c>
      <c r="H115" s="6">
        <v>111.03</v>
      </c>
      <c r="I115" s="6">
        <f t="shared" si="10"/>
        <v>3.4858793923012277</v>
      </c>
      <c r="J115" s="6">
        <v>11374.9</v>
      </c>
      <c r="K115" s="6">
        <f t="shared" si="11"/>
        <v>6.5195201663123648</v>
      </c>
      <c r="L115" s="7">
        <v>351186.6</v>
      </c>
      <c r="M115" s="6">
        <f t="shared" si="12"/>
        <v>11.405715889611745</v>
      </c>
      <c r="N115" s="6">
        <v>2.7957952380952378</v>
      </c>
      <c r="O115" s="6">
        <v>6.7544444444444434</v>
      </c>
      <c r="P115" s="1">
        <v>1887.0393333333332</v>
      </c>
      <c r="Q115" s="3">
        <f t="shared" si="13"/>
        <v>-1.1943350505135841</v>
      </c>
    </row>
    <row r="116" spans="1:17" x14ac:dyDescent="0.3">
      <c r="A116" s="3" t="s">
        <v>114</v>
      </c>
      <c r="B116" s="3">
        <f t="shared" si="7"/>
        <v>7</v>
      </c>
      <c r="C116" s="3">
        <f t="shared" si="8"/>
        <v>2014</v>
      </c>
      <c r="D116" s="6">
        <v>2.89</v>
      </c>
      <c r="E116" s="6">
        <v>2.2599999999999998</v>
      </c>
      <c r="F116" s="6">
        <v>97.03160700706573</v>
      </c>
      <c r="G116" s="6">
        <f t="shared" si="9"/>
        <v>3.2623809411775229</v>
      </c>
      <c r="H116" s="6">
        <v>111.27</v>
      </c>
      <c r="I116" s="6">
        <f t="shared" si="10"/>
        <v>3.4011708948982422</v>
      </c>
      <c r="J116" s="6">
        <v>11429.9</v>
      </c>
      <c r="K116" s="6">
        <f t="shared" si="11"/>
        <v>6.6381176294969313</v>
      </c>
      <c r="L116" s="7">
        <v>354237.12</v>
      </c>
      <c r="M116" s="6">
        <f t="shared" si="12"/>
        <v>11.371852113804559</v>
      </c>
      <c r="N116" s="6">
        <v>2.7420318181818177</v>
      </c>
      <c r="O116" s="6">
        <v>6.8852173913043471</v>
      </c>
      <c r="P116" s="1">
        <v>1857.6441935483874</v>
      </c>
      <c r="Q116" s="3">
        <f t="shared" si="13"/>
        <v>-2.3085671361553262</v>
      </c>
    </row>
    <row r="117" spans="1:17" x14ac:dyDescent="0.3">
      <c r="A117" s="3" t="s">
        <v>115</v>
      </c>
      <c r="B117" s="3">
        <f t="shared" si="7"/>
        <v>8</v>
      </c>
      <c r="C117" s="3">
        <f t="shared" si="8"/>
        <v>2014</v>
      </c>
      <c r="D117" s="6">
        <v>3.02</v>
      </c>
      <c r="E117" s="6">
        <v>2.2000000000000002</v>
      </c>
      <c r="F117" s="6">
        <v>96.504103486747823</v>
      </c>
      <c r="G117" s="6">
        <f t="shared" si="9"/>
        <v>4.3825863388075481</v>
      </c>
      <c r="H117" s="6">
        <v>111.59</v>
      </c>
      <c r="I117" s="6">
        <f t="shared" si="10"/>
        <v>3.4006671608598937</v>
      </c>
      <c r="J117" s="6">
        <v>11458.9</v>
      </c>
      <c r="K117" s="6">
        <f t="shared" si="11"/>
        <v>6.3313104318616142</v>
      </c>
      <c r="L117" s="7">
        <v>355450.52</v>
      </c>
      <c r="M117" s="6">
        <f t="shared" si="12"/>
        <v>10.81333973053804</v>
      </c>
      <c r="N117" s="6">
        <v>2.6315285714285719</v>
      </c>
      <c r="O117" s="6">
        <v>6.949473684210524</v>
      </c>
      <c r="P117" s="1">
        <v>1898.1251612903227</v>
      </c>
      <c r="Q117" s="3">
        <f t="shared" si="13"/>
        <v>-0.20919107752146449</v>
      </c>
    </row>
    <row r="118" spans="1:17" x14ac:dyDescent="0.3">
      <c r="A118" s="3" t="s">
        <v>116</v>
      </c>
      <c r="B118" s="3">
        <f t="shared" si="7"/>
        <v>9</v>
      </c>
      <c r="C118" s="3">
        <f t="shared" si="8"/>
        <v>2014</v>
      </c>
      <c r="D118" s="6">
        <v>2.86</v>
      </c>
      <c r="E118" s="6">
        <v>2.0699999999999998</v>
      </c>
      <c r="F118" s="6">
        <v>98.215465114081624</v>
      </c>
      <c r="G118" s="6">
        <f t="shared" si="9"/>
        <v>4.7634377952451512</v>
      </c>
      <c r="H118" s="6">
        <v>111.99</v>
      </c>
      <c r="I118" s="6">
        <f t="shared" si="10"/>
        <v>3.5506241331483945</v>
      </c>
      <c r="J118" s="6">
        <v>11499.8</v>
      </c>
      <c r="K118" s="6">
        <f t="shared" si="11"/>
        <v>6.1141254198501249</v>
      </c>
      <c r="L118" s="7">
        <v>351987.83</v>
      </c>
      <c r="M118" s="6">
        <f t="shared" si="12"/>
        <v>10.168476272536054</v>
      </c>
      <c r="N118" s="6">
        <v>2.7482523809523807</v>
      </c>
      <c r="O118" s="6">
        <v>6.9109090909090902</v>
      </c>
      <c r="P118" s="1">
        <v>1973.7166666666672</v>
      </c>
      <c r="Q118" s="3">
        <f t="shared" si="13"/>
        <v>2.8238596018398399</v>
      </c>
    </row>
    <row r="119" spans="1:17" x14ac:dyDescent="0.3">
      <c r="A119" s="3" t="s">
        <v>117</v>
      </c>
      <c r="B119" s="3">
        <f t="shared" si="7"/>
        <v>10</v>
      </c>
      <c r="C119" s="3">
        <f t="shared" si="8"/>
        <v>2014</v>
      </c>
      <c r="D119" s="6">
        <v>3.29</v>
      </c>
      <c r="E119" s="6">
        <v>1.92</v>
      </c>
      <c r="F119" s="6">
        <v>98.666786750351463</v>
      </c>
      <c r="G119" s="6">
        <f t="shared" si="9"/>
        <v>4.6283230904676564</v>
      </c>
      <c r="H119" s="6">
        <v>112.37</v>
      </c>
      <c r="I119" s="6">
        <f t="shared" si="10"/>
        <v>3.6623616236162393</v>
      </c>
      <c r="J119" s="6">
        <v>11566</v>
      </c>
      <c r="K119" s="6">
        <f t="shared" si="11"/>
        <v>5.5137936067727322</v>
      </c>
      <c r="L119" s="7">
        <v>359789.28</v>
      </c>
      <c r="M119" s="6">
        <f t="shared" si="12"/>
        <v>9.8330292839820856</v>
      </c>
      <c r="N119" s="6">
        <v>2.5114272727272731</v>
      </c>
      <c r="O119" s="6">
        <v>7.0140909090909078</v>
      </c>
      <c r="P119" s="1">
        <v>2048.5674193548384</v>
      </c>
      <c r="Q119" s="3">
        <f t="shared" si="13"/>
        <v>8.6697478245290505</v>
      </c>
    </row>
    <row r="120" spans="1:17" x14ac:dyDescent="0.3">
      <c r="A120" s="3" t="s">
        <v>118</v>
      </c>
      <c r="B120" s="3">
        <f t="shared" si="7"/>
        <v>11</v>
      </c>
      <c r="C120" s="3">
        <f t="shared" si="8"/>
        <v>2014</v>
      </c>
      <c r="D120" s="6">
        <v>3.65</v>
      </c>
      <c r="E120" s="6">
        <v>1.88</v>
      </c>
      <c r="F120" s="6">
        <v>97.553846824447319</v>
      </c>
      <c r="G120" s="6">
        <f t="shared" si="9"/>
        <v>2.947560822366202</v>
      </c>
      <c r="H120" s="6">
        <v>112.62</v>
      </c>
      <c r="I120" s="6">
        <f t="shared" si="10"/>
        <v>3.5015164047422109</v>
      </c>
      <c r="J120" s="6">
        <v>11604.8</v>
      </c>
      <c r="K120" s="6">
        <f t="shared" si="11"/>
        <v>5.7895840360264961</v>
      </c>
      <c r="L120" s="7">
        <v>366322.36</v>
      </c>
      <c r="M120" s="6">
        <f t="shared" si="12"/>
        <v>9.0817441091339148</v>
      </c>
      <c r="N120" s="6">
        <v>2.5444222222222224</v>
      </c>
      <c r="O120" s="6">
        <v>6.8461111111111101</v>
      </c>
      <c r="P120" s="1">
        <v>2128.6836666666668</v>
      </c>
      <c r="Q120" s="3">
        <f t="shared" si="13"/>
        <v>10.767807656169515</v>
      </c>
    </row>
    <row r="121" spans="1:17" x14ac:dyDescent="0.3">
      <c r="A121" s="3" t="s">
        <v>119</v>
      </c>
      <c r="B121" s="3">
        <f t="shared" si="7"/>
        <v>12</v>
      </c>
      <c r="C121" s="3">
        <f t="shared" si="8"/>
        <v>2014</v>
      </c>
      <c r="D121" s="6">
        <v>3.66</v>
      </c>
      <c r="E121" s="6">
        <v>1.7</v>
      </c>
      <c r="F121" s="6">
        <v>98.957241764262548</v>
      </c>
      <c r="G121" s="6">
        <f t="shared" si="9"/>
        <v>3.5665334184469044</v>
      </c>
      <c r="H121" s="6">
        <v>113.06</v>
      </c>
      <c r="I121" s="6">
        <f t="shared" si="10"/>
        <v>3.6582011552214189</v>
      </c>
      <c r="J121" s="6">
        <v>11684.9</v>
      </c>
      <c r="K121" s="6">
        <f t="shared" si="11"/>
        <v>5.8894426823742574</v>
      </c>
      <c r="L121" s="7">
        <v>372253.46</v>
      </c>
      <c r="M121" s="6">
        <f t="shared" si="12"/>
        <v>9.4227950504965907</v>
      </c>
      <c r="N121" s="6">
        <v>2.4146545454545456</v>
      </c>
      <c r="O121" s="6">
        <v>7.3925000000000001</v>
      </c>
      <c r="P121" s="1">
        <v>2342.2535483870975</v>
      </c>
      <c r="Q121" s="3">
        <f t="shared" si="13"/>
        <v>21.174687475175968</v>
      </c>
    </row>
    <row r="122" spans="1:17" x14ac:dyDescent="0.3">
      <c r="A122" s="3" t="s">
        <v>120</v>
      </c>
      <c r="B122" s="3">
        <f t="shared" si="7"/>
        <v>1</v>
      </c>
      <c r="C122" s="3">
        <f t="shared" si="8"/>
        <v>2015</v>
      </c>
      <c r="D122" s="6">
        <v>3.82</v>
      </c>
      <c r="E122" s="6">
        <v>1.61</v>
      </c>
      <c r="F122" s="6">
        <v>98.808690185873104</v>
      </c>
      <c r="G122" s="6">
        <f t="shared" si="9"/>
        <v>3.2037648881651615</v>
      </c>
      <c r="H122" s="6">
        <v>113.29</v>
      </c>
      <c r="I122" s="6">
        <f t="shared" si="10"/>
        <v>3.6031092821216415</v>
      </c>
      <c r="J122" s="6">
        <v>11745.6</v>
      </c>
      <c r="K122" s="6">
        <f t="shared" si="11"/>
        <v>5.9995668182802886</v>
      </c>
      <c r="L122" s="7">
        <v>368712.31</v>
      </c>
      <c r="M122" s="6">
        <f t="shared" si="12"/>
        <v>8.8850256224164639</v>
      </c>
      <c r="N122" s="6">
        <v>2.0693250000000001</v>
      </c>
      <c r="O122" s="6">
        <v>7.1275000000000004</v>
      </c>
      <c r="P122" s="1">
        <v>2397.2580645161297</v>
      </c>
      <c r="Q122" s="3">
        <f t="shared" si="13"/>
        <v>22.478611771724854</v>
      </c>
    </row>
    <row r="123" spans="1:17" x14ac:dyDescent="0.3">
      <c r="A123" s="3" t="s">
        <v>121</v>
      </c>
      <c r="B123" s="3">
        <f t="shared" si="7"/>
        <v>2</v>
      </c>
      <c r="C123" s="3">
        <f t="shared" si="8"/>
        <v>2015</v>
      </c>
      <c r="D123" s="6">
        <v>4.3600000000000003</v>
      </c>
      <c r="E123" s="6">
        <v>1.72</v>
      </c>
      <c r="F123" s="6">
        <v>99.371563669907971</v>
      </c>
      <c r="G123" s="6">
        <f t="shared" si="9"/>
        <v>2.2860760297639615</v>
      </c>
      <c r="H123" s="6">
        <v>113.69</v>
      </c>
      <c r="I123" s="6">
        <f t="shared" si="10"/>
        <v>3.8170030134234256</v>
      </c>
      <c r="J123" s="6">
        <v>11879</v>
      </c>
      <c r="K123" s="6">
        <f t="shared" si="11"/>
        <v>6.2636418935842819</v>
      </c>
      <c r="L123" s="7">
        <v>377237.69</v>
      </c>
      <c r="M123" s="6">
        <f t="shared" si="12"/>
        <v>8.5909015097751062</v>
      </c>
      <c r="N123" s="6">
        <v>2.1621052631578945</v>
      </c>
      <c r="O123" s="6">
        <v>7.0269999999999992</v>
      </c>
      <c r="P123" s="1">
        <v>2420.672500000001</v>
      </c>
      <c r="Q123" s="3">
        <f t="shared" si="13"/>
        <v>18.748168070277458</v>
      </c>
    </row>
    <row r="124" spans="1:17" x14ac:dyDescent="0.3">
      <c r="A124" s="3" t="s">
        <v>122</v>
      </c>
      <c r="B124" s="3">
        <f t="shared" si="7"/>
        <v>3</v>
      </c>
      <c r="C124" s="3">
        <f t="shared" si="8"/>
        <v>2015</v>
      </c>
      <c r="D124" s="6">
        <v>4.5599999999999996</v>
      </c>
      <c r="E124" s="6">
        <v>1.76</v>
      </c>
      <c r="F124" s="6">
        <v>98.874262574524508</v>
      </c>
      <c r="G124" s="6">
        <f t="shared" si="9"/>
        <v>2.9828190244607589</v>
      </c>
      <c r="H124" s="6">
        <v>113.97</v>
      </c>
      <c r="I124" s="6">
        <f t="shared" si="10"/>
        <v>3.7505689576695644</v>
      </c>
      <c r="J124" s="6">
        <v>11886.8</v>
      </c>
      <c r="K124" s="6">
        <f t="shared" si="11"/>
        <v>6.0554420463771574</v>
      </c>
      <c r="L124" s="7">
        <v>377652.74</v>
      </c>
      <c r="M124" s="6">
        <f t="shared" si="12"/>
        <v>8.8867398422152846</v>
      </c>
      <c r="N124" s="6">
        <v>2.2274181818181824</v>
      </c>
      <c r="O124" s="6">
        <v>7.3180952380952373</v>
      </c>
      <c r="P124" s="1">
        <v>2585.3622580645165</v>
      </c>
      <c r="Q124" s="3">
        <f t="shared" si="13"/>
        <v>28.006403336404695</v>
      </c>
    </row>
    <row r="125" spans="1:17" x14ac:dyDescent="0.3">
      <c r="A125" s="3" t="s">
        <v>123</v>
      </c>
      <c r="B125" s="3">
        <f t="shared" si="7"/>
        <v>4</v>
      </c>
      <c r="C125" s="3">
        <f t="shared" si="8"/>
        <v>2015</v>
      </c>
      <c r="D125" s="6">
        <v>4.6399999999999997</v>
      </c>
      <c r="E125" s="6">
        <v>1.86</v>
      </c>
      <c r="F125" s="6">
        <v>99.838017561554153</v>
      </c>
      <c r="G125" s="6">
        <f t="shared" si="9"/>
        <v>3.5857748641391129</v>
      </c>
      <c r="H125" s="6">
        <v>114.3</v>
      </c>
      <c r="I125" s="6">
        <f t="shared" si="10"/>
        <v>3.5326086956521729</v>
      </c>
      <c r="J125" s="6">
        <v>11928.9</v>
      </c>
      <c r="K125" s="6">
        <f t="shared" si="11"/>
        <v>5.9621414676177098</v>
      </c>
      <c r="L125" s="7">
        <v>376148.68</v>
      </c>
      <c r="M125" s="6">
        <f t="shared" si="12"/>
        <v>8.7834491481790788</v>
      </c>
      <c r="N125" s="6">
        <v>2.0914999999999995</v>
      </c>
      <c r="O125" s="6">
        <v>7.2080000000000011</v>
      </c>
      <c r="P125" s="1">
        <v>2505.248</v>
      </c>
      <c r="Q125" s="3">
        <f t="shared" si="13"/>
        <v>29.245731916717887</v>
      </c>
    </row>
    <row r="126" spans="1:17" x14ac:dyDescent="0.3">
      <c r="A126" s="3" t="s">
        <v>124</v>
      </c>
      <c r="B126" s="3">
        <f t="shared" si="7"/>
        <v>5</v>
      </c>
      <c r="C126" s="3">
        <f t="shared" si="8"/>
        <v>2015</v>
      </c>
      <c r="D126" s="6">
        <v>4.41</v>
      </c>
      <c r="E126" s="6">
        <v>1.87</v>
      </c>
      <c r="F126" s="6">
        <v>99.692790059285727</v>
      </c>
      <c r="G126" s="6">
        <f t="shared" si="9"/>
        <v>3.6301762170326768</v>
      </c>
      <c r="H126" s="6">
        <v>114.54</v>
      </c>
      <c r="I126" s="6">
        <f t="shared" si="10"/>
        <v>3.5717515146034939</v>
      </c>
      <c r="J126" s="6">
        <v>11957.9</v>
      </c>
      <c r="K126" s="6">
        <f t="shared" si="11"/>
        <v>5.6258281070576732</v>
      </c>
      <c r="L126" s="7">
        <v>380918.43</v>
      </c>
      <c r="M126" s="6">
        <f t="shared" si="12"/>
        <v>10.015834697610003</v>
      </c>
      <c r="N126" s="6">
        <v>2.3751350000000007</v>
      </c>
      <c r="O126" s="6">
        <v>7.3521052631578945</v>
      </c>
      <c r="P126" s="1">
        <v>2437.5351612903223</v>
      </c>
      <c r="Q126" s="3">
        <f t="shared" si="13"/>
        <v>27.26244307693031</v>
      </c>
    </row>
    <row r="127" spans="1:17" x14ac:dyDescent="0.3">
      <c r="A127" s="3" t="s">
        <v>125</v>
      </c>
      <c r="B127" s="3">
        <f t="shared" si="7"/>
        <v>6</v>
      </c>
      <c r="C127" s="3">
        <f t="shared" si="8"/>
        <v>2015</v>
      </c>
      <c r="D127" s="6">
        <v>4.42</v>
      </c>
      <c r="E127" s="6">
        <v>1.86</v>
      </c>
      <c r="F127" s="6">
        <v>99.475688168743332</v>
      </c>
      <c r="G127" s="6">
        <f t="shared" si="9"/>
        <v>3.8831313555959257</v>
      </c>
      <c r="H127" s="6">
        <v>114.95</v>
      </c>
      <c r="I127" s="6">
        <f t="shared" si="10"/>
        <v>3.5305773214446612</v>
      </c>
      <c r="J127" s="6">
        <v>12001.7</v>
      </c>
      <c r="K127" s="6">
        <f t="shared" si="11"/>
        <v>5.5103781132141982</v>
      </c>
      <c r="L127" s="7">
        <v>386869.46</v>
      </c>
      <c r="M127" s="6">
        <f t="shared" si="12"/>
        <v>10.160655332521241</v>
      </c>
      <c r="N127" s="6">
        <v>2.5439636363636358</v>
      </c>
      <c r="O127" s="6">
        <v>7.6226315789473675</v>
      </c>
      <c r="P127" s="1">
        <v>2562.4776666666667</v>
      </c>
      <c r="Q127" s="3">
        <f t="shared" si="13"/>
        <v>35.793548200196511</v>
      </c>
    </row>
    <row r="128" spans="1:17" x14ac:dyDescent="0.3">
      <c r="A128" s="3" t="s">
        <v>126</v>
      </c>
      <c r="B128" s="3">
        <f t="shared" si="7"/>
        <v>7</v>
      </c>
      <c r="C128" s="3">
        <f t="shared" si="8"/>
        <v>2015</v>
      </c>
      <c r="D128" s="6">
        <v>4.46</v>
      </c>
      <c r="E128" s="6">
        <v>1.82</v>
      </c>
      <c r="F128" s="6">
        <v>101.30805792692101</v>
      </c>
      <c r="G128" s="6">
        <f t="shared" si="9"/>
        <v>4.4072761976866603</v>
      </c>
      <c r="H128" s="6">
        <v>115.28</v>
      </c>
      <c r="I128" s="6">
        <f t="shared" si="10"/>
        <v>3.603846499505714</v>
      </c>
      <c r="J128" s="6">
        <v>12051.3</v>
      </c>
      <c r="K128" s="6">
        <f t="shared" si="11"/>
        <v>5.4366179931582881</v>
      </c>
      <c r="L128" s="7">
        <v>389495.49</v>
      </c>
      <c r="M128" s="6">
        <f t="shared" si="12"/>
        <v>9.9533244850229075</v>
      </c>
      <c r="N128" s="6">
        <v>2.4971863636363638</v>
      </c>
      <c r="O128" s="6">
        <v>7.8404545454545431</v>
      </c>
      <c r="P128" s="1">
        <v>2732.0358064516136</v>
      </c>
      <c r="Q128" s="3">
        <f t="shared" si="13"/>
        <v>47.069918768082445</v>
      </c>
    </row>
    <row r="129" spans="1:17" x14ac:dyDescent="0.3">
      <c r="A129" s="3" t="s">
        <v>127</v>
      </c>
      <c r="B129" s="3">
        <f t="shared" si="7"/>
        <v>8</v>
      </c>
      <c r="C129" s="3">
        <f t="shared" si="8"/>
        <v>2015</v>
      </c>
      <c r="D129" s="6">
        <v>4.74</v>
      </c>
      <c r="E129" s="6">
        <v>1.61</v>
      </c>
      <c r="F129" s="6">
        <v>99.945759213783404</v>
      </c>
      <c r="G129" s="6">
        <f t="shared" si="9"/>
        <v>3.5663309669605958</v>
      </c>
      <c r="H129" s="6">
        <v>115.56</v>
      </c>
      <c r="I129" s="6">
        <f t="shared" si="10"/>
        <v>3.5576664575678763</v>
      </c>
      <c r="J129" s="6">
        <v>12101.9</v>
      </c>
      <c r="K129" s="6">
        <f t="shared" si="11"/>
        <v>5.6113588564347339</v>
      </c>
      <c r="L129" s="7">
        <v>395451.3</v>
      </c>
      <c r="M129" s="6">
        <f t="shared" si="12"/>
        <v>11.253543812511513</v>
      </c>
      <c r="N129" s="6">
        <v>2.3193047619047618</v>
      </c>
      <c r="O129" s="6">
        <v>8.0589473684210535</v>
      </c>
      <c r="P129" s="1">
        <v>3012.5874193548398</v>
      </c>
      <c r="Q129" s="3">
        <f t="shared" si="13"/>
        <v>58.71384462902958</v>
      </c>
    </row>
    <row r="130" spans="1:17" x14ac:dyDescent="0.3">
      <c r="A130" s="3" t="s">
        <v>128</v>
      </c>
      <c r="B130" s="3">
        <f t="shared" ref="B130:B193" si="14">MONTH(A130)</f>
        <v>9</v>
      </c>
      <c r="C130" s="3">
        <f t="shared" ref="C130:C193" si="15">YEAR(A130)</f>
        <v>2015</v>
      </c>
      <c r="D130" s="6">
        <v>5.35</v>
      </c>
      <c r="E130" s="6">
        <v>1.52</v>
      </c>
      <c r="F130" s="6">
        <v>101.04388649024216</v>
      </c>
      <c r="G130" s="6">
        <f t="shared" si="9"/>
        <v>2.8798126373226429</v>
      </c>
      <c r="H130" s="6">
        <v>115.87</v>
      </c>
      <c r="I130" s="6">
        <f t="shared" si="10"/>
        <v>3.4645950531297487</v>
      </c>
      <c r="J130" s="6">
        <v>12160.8</v>
      </c>
      <c r="K130" s="6">
        <f t="shared" si="11"/>
        <v>5.7479260508878527</v>
      </c>
      <c r="L130" s="7">
        <v>394358.91</v>
      </c>
      <c r="M130" s="6">
        <f t="shared" si="12"/>
        <v>12.037654824600041</v>
      </c>
      <c r="N130" s="6">
        <v>2.3074142857142861</v>
      </c>
      <c r="O130" s="6">
        <v>8.591363636363635</v>
      </c>
      <c r="P130" s="1">
        <v>3066.4080000000004</v>
      </c>
      <c r="Q130" s="3">
        <f t="shared" si="13"/>
        <v>55.362117156295639</v>
      </c>
    </row>
    <row r="131" spans="1:17" x14ac:dyDescent="0.3">
      <c r="A131" s="3" t="s">
        <v>129</v>
      </c>
      <c r="B131" s="3">
        <f t="shared" si="14"/>
        <v>10</v>
      </c>
      <c r="C131" s="3">
        <f t="shared" si="15"/>
        <v>2015</v>
      </c>
      <c r="D131" s="6">
        <v>5.89</v>
      </c>
      <c r="E131" s="6">
        <v>1.5</v>
      </c>
      <c r="F131" s="6">
        <v>101.04670504634244</v>
      </c>
      <c r="G131" s="6">
        <f t="shared" si="9"/>
        <v>2.412076418392628</v>
      </c>
      <c r="H131" s="6">
        <v>116.18</v>
      </c>
      <c r="I131" s="6">
        <f t="shared" si="10"/>
        <v>3.3905846756251634</v>
      </c>
      <c r="J131" s="6">
        <v>12195.9</v>
      </c>
      <c r="K131" s="6">
        <f t="shared" si="11"/>
        <v>5.4461352239322025</v>
      </c>
      <c r="L131" s="7">
        <v>402353.36</v>
      </c>
      <c r="M131" s="6">
        <f t="shared" si="12"/>
        <v>11.830280212906841</v>
      </c>
      <c r="N131" s="6">
        <v>2.1902714285714286</v>
      </c>
      <c r="O131" s="6">
        <v>8.2228571428571424</v>
      </c>
      <c r="P131" s="1">
        <v>2929.4722580645166</v>
      </c>
      <c r="Q131" s="3">
        <f t="shared" si="13"/>
        <v>43.00101770568547</v>
      </c>
    </row>
    <row r="132" spans="1:17" x14ac:dyDescent="0.3">
      <c r="A132" s="3" t="s">
        <v>130</v>
      </c>
      <c r="B132" s="3">
        <f t="shared" si="14"/>
        <v>11</v>
      </c>
      <c r="C132" s="3">
        <f t="shared" si="15"/>
        <v>2015</v>
      </c>
      <c r="D132" s="6">
        <v>6.39</v>
      </c>
      <c r="E132" s="6">
        <v>1.57</v>
      </c>
      <c r="F132" s="6">
        <v>99.909380062274849</v>
      </c>
      <c r="G132" s="6">
        <f t="shared" si="9"/>
        <v>2.4145980035686465</v>
      </c>
      <c r="H132" s="6">
        <v>116.42</v>
      </c>
      <c r="I132" s="6">
        <f t="shared" si="10"/>
        <v>3.3741786538802998</v>
      </c>
      <c r="J132" s="6">
        <v>12284.6</v>
      </c>
      <c r="K132" s="6">
        <f t="shared" si="11"/>
        <v>5.8579208603336541</v>
      </c>
      <c r="L132" s="7">
        <v>408632.46</v>
      </c>
      <c r="M132" s="6">
        <f t="shared" si="12"/>
        <v>11.549963807833086</v>
      </c>
      <c r="N132" s="6">
        <v>2.4221631578947376</v>
      </c>
      <c r="O132" s="6">
        <v>8.5452631578947376</v>
      </c>
      <c r="P132" s="1">
        <v>3001.3763333333345</v>
      </c>
      <c r="Q132" s="3">
        <f t="shared" si="13"/>
        <v>40.996822606020579</v>
      </c>
    </row>
    <row r="133" spans="1:17" x14ac:dyDescent="0.3">
      <c r="A133" s="3" t="s">
        <v>131</v>
      </c>
      <c r="B133" s="3">
        <f t="shared" si="14"/>
        <v>12</v>
      </c>
      <c r="C133" s="3">
        <f t="shared" si="15"/>
        <v>2015</v>
      </c>
      <c r="D133" s="6">
        <v>6.77</v>
      </c>
      <c r="E133" s="6">
        <v>1.51</v>
      </c>
      <c r="F133" s="6">
        <v>100.68519904054745</v>
      </c>
      <c r="G133" s="6">
        <f t="shared" si="9"/>
        <v>1.7461655614869231</v>
      </c>
      <c r="H133" s="6">
        <v>116.79</v>
      </c>
      <c r="I133" s="6">
        <f t="shared" si="10"/>
        <v>3.2991332036087062</v>
      </c>
      <c r="J133" s="6">
        <v>12346.8</v>
      </c>
      <c r="K133" s="6">
        <f t="shared" si="11"/>
        <v>5.664575648914405</v>
      </c>
      <c r="L133" s="7">
        <v>415690.99</v>
      </c>
      <c r="M133" s="6">
        <f t="shared" si="12"/>
        <v>11.668804905131026</v>
      </c>
      <c r="N133" s="6">
        <v>2.3850227272727271</v>
      </c>
      <c r="O133" s="6">
        <v>8.8730000000000011</v>
      </c>
      <c r="P133" s="1">
        <v>3244.2016129032259</v>
      </c>
      <c r="Q133" s="3">
        <f t="shared" si="13"/>
        <v>38.507704050111059</v>
      </c>
    </row>
    <row r="134" spans="1:17" x14ac:dyDescent="0.3">
      <c r="A134" s="3" t="s">
        <v>132</v>
      </c>
      <c r="B134" s="3">
        <f t="shared" si="14"/>
        <v>1</v>
      </c>
      <c r="C134" s="3">
        <f t="shared" si="15"/>
        <v>2016</v>
      </c>
      <c r="D134" s="6">
        <v>7.45</v>
      </c>
      <c r="E134" s="6">
        <v>1.42</v>
      </c>
      <c r="F134" s="6">
        <v>100.85530558801091</v>
      </c>
      <c r="G134" s="6">
        <f t="shared" si="9"/>
        <v>2.071290893835176</v>
      </c>
      <c r="H134" s="6">
        <v>117.12</v>
      </c>
      <c r="I134" s="6">
        <f t="shared" si="10"/>
        <v>3.3807043869714892</v>
      </c>
      <c r="J134" s="6">
        <v>12469.9</v>
      </c>
      <c r="K134" s="6">
        <f t="shared" si="11"/>
        <v>6.1665645007492165</v>
      </c>
      <c r="L134" s="7">
        <v>410959.67</v>
      </c>
      <c r="M134" s="6">
        <f t="shared" si="12"/>
        <v>11.458082318976537</v>
      </c>
      <c r="N134" s="6">
        <v>2.2003263157894737</v>
      </c>
      <c r="O134" s="6">
        <v>9.1573684210526327</v>
      </c>
      <c r="P134" s="1">
        <v>3270.1951612903235</v>
      </c>
      <c r="Q134" s="3">
        <f t="shared" si="13"/>
        <v>36.41398102671063</v>
      </c>
    </row>
    <row r="135" spans="1:17" x14ac:dyDescent="0.3">
      <c r="A135" s="3" t="s">
        <v>133</v>
      </c>
      <c r="B135" s="3">
        <f t="shared" si="14"/>
        <v>2</v>
      </c>
      <c r="C135" s="3">
        <f t="shared" si="15"/>
        <v>2016</v>
      </c>
      <c r="D135" s="6">
        <v>7.59</v>
      </c>
      <c r="E135" s="6">
        <v>1.31</v>
      </c>
      <c r="F135" s="6">
        <v>102.57071769099262</v>
      </c>
      <c r="G135" s="6">
        <f t="shared" si="9"/>
        <v>3.2193858111275953</v>
      </c>
      <c r="H135" s="6">
        <v>117.36</v>
      </c>
      <c r="I135" s="6">
        <f t="shared" si="10"/>
        <v>3.2280763479637598</v>
      </c>
      <c r="J135" s="6">
        <v>12556.7</v>
      </c>
      <c r="K135" s="6">
        <f t="shared" si="11"/>
        <v>5.7050256755619255</v>
      </c>
      <c r="L135" s="7">
        <v>419010.14</v>
      </c>
      <c r="M135" s="6">
        <f t="shared" si="12"/>
        <v>11.073244033489861</v>
      </c>
      <c r="N135" s="6">
        <v>1.9010650000000002</v>
      </c>
      <c r="O135" s="6">
        <v>9.3495238095238111</v>
      </c>
      <c r="P135" s="1">
        <v>3354.9568965517242</v>
      </c>
      <c r="Q135" s="3">
        <f t="shared" si="13"/>
        <v>38.596067685807256</v>
      </c>
    </row>
    <row r="136" spans="1:17" x14ac:dyDescent="0.3">
      <c r="A136" s="3" t="s">
        <v>134</v>
      </c>
      <c r="B136" s="3">
        <f t="shared" si="14"/>
        <v>3</v>
      </c>
      <c r="C136" s="3">
        <f t="shared" si="15"/>
        <v>2016</v>
      </c>
      <c r="D136" s="6">
        <v>7.98</v>
      </c>
      <c r="E136" s="6">
        <v>1.55</v>
      </c>
      <c r="F136" s="6">
        <v>101.82180668339618</v>
      </c>
      <c r="G136" s="6">
        <f t="shared" si="9"/>
        <v>2.9811035067391911</v>
      </c>
      <c r="H136" s="6">
        <v>117.61</v>
      </c>
      <c r="I136" s="6">
        <f t="shared" si="10"/>
        <v>3.1938229358603243</v>
      </c>
      <c r="J136" s="6">
        <v>12616.7</v>
      </c>
      <c r="K136" s="6">
        <f t="shared" si="11"/>
        <v>6.1404246727462475</v>
      </c>
      <c r="L136" s="7">
        <v>421710.37</v>
      </c>
      <c r="M136" s="6">
        <f t="shared" si="12"/>
        <v>11.666175121620981</v>
      </c>
      <c r="N136" s="6">
        <v>2.0086909090909093</v>
      </c>
      <c r="O136" s="6">
        <v>8.6914999999999996</v>
      </c>
      <c r="P136" s="1">
        <v>3128.7890322580652</v>
      </c>
      <c r="Q136" s="3">
        <f t="shared" si="13"/>
        <v>21.019366725047472</v>
      </c>
    </row>
    <row r="137" spans="1:17" x14ac:dyDescent="0.3">
      <c r="A137" s="3" t="s">
        <v>135</v>
      </c>
      <c r="B137" s="3">
        <f t="shared" si="14"/>
        <v>4</v>
      </c>
      <c r="C137" s="3">
        <f t="shared" si="15"/>
        <v>2016</v>
      </c>
      <c r="D137" s="6">
        <v>7.93</v>
      </c>
      <c r="E137" s="6">
        <v>1.62</v>
      </c>
      <c r="F137" s="6">
        <v>101.35909065893973</v>
      </c>
      <c r="G137" s="6">
        <f t="shared" si="9"/>
        <v>1.5235409661933375</v>
      </c>
      <c r="H137" s="6">
        <v>117.84</v>
      </c>
      <c r="I137" s="6">
        <f t="shared" si="10"/>
        <v>3.0971128608924037</v>
      </c>
      <c r="J137" s="6">
        <v>12700.4</v>
      </c>
      <c r="K137" s="6">
        <f t="shared" si="11"/>
        <v>6.4674865243232738</v>
      </c>
      <c r="L137" s="7">
        <v>421969.07</v>
      </c>
      <c r="M137" s="6">
        <f t="shared" si="12"/>
        <v>12.181457077026025</v>
      </c>
      <c r="N137" s="6">
        <v>1.8934666666666669</v>
      </c>
      <c r="O137" s="6">
        <v>8.27</v>
      </c>
      <c r="P137" s="1">
        <v>2997.726999999999</v>
      </c>
      <c r="Q137" s="3">
        <f t="shared" si="13"/>
        <v>19.657894148603216</v>
      </c>
    </row>
    <row r="138" spans="1:17" x14ac:dyDescent="0.3">
      <c r="A138" s="3" t="s">
        <v>136</v>
      </c>
      <c r="B138" s="3">
        <f t="shared" si="14"/>
        <v>5</v>
      </c>
      <c r="C138" s="3">
        <f t="shared" si="15"/>
        <v>2016</v>
      </c>
      <c r="D138" s="6">
        <v>8.1999999999999993</v>
      </c>
      <c r="E138" s="6">
        <v>1.6</v>
      </c>
      <c r="F138" s="6">
        <v>101.78981494268129</v>
      </c>
      <c r="G138" s="6">
        <f t="shared" si="9"/>
        <v>2.1034870045752552</v>
      </c>
      <c r="H138" s="6">
        <v>118.21</v>
      </c>
      <c r="I138" s="6">
        <f t="shared" si="10"/>
        <v>3.2041208311506697</v>
      </c>
      <c r="J138" s="6">
        <v>12766.2</v>
      </c>
      <c r="K138" s="6">
        <f t="shared" si="11"/>
        <v>6.7595480811848407</v>
      </c>
      <c r="L138" s="7">
        <v>421825.5</v>
      </c>
      <c r="M138" s="6">
        <f t="shared" si="12"/>
        <v>10.739062953714274</v>
      </c>
      <c r="N138" s="6">
        <v>1.9113714285714287</v>
      </c>
      <c r="O138" s="6">
        <v>8.1944999999999997</v>
      </c>
      <c r="P138" s="1">
        <v>2993.5083870967737</v>
      </c>
      <c r="Q138" s="3">
        <f t="shared" si="13"/>
        <v>22.808828961143846</v>
      </c>
    </row>
    <row r="139" spans="1:17" x14ac:dyDescent="0.3">
      <c r="A139" s="3" t="s">
        <v>137</v>
      </c>
      <c r="B139" s="3">
        <f t="shared" si="14"/>
        <v>6</v>
      </c>
      <c r="C139" s="3">
        <f t="shared" si="15"/>
        <v>2016</v>
      </c>
      <c r="D139" s="6">
        <v>8.6</v>
      </c>
      <c r="E139" s="6">
        <v>1.47</v>
      </c>
      <c r="F139" s="6">
        <v>101.78759111595362</v>
      </c>
      <c r="G139" s="6">
        <f t="shared" si="9"/>
        <v>2.3240884177534227</v>
      </c>
      <c r="H139" s="6">
        <v>118.42</v>
      </c>
      <c r="I139" s="6">
        <f t="shared" si="10"/>
        <v>3.0187037842540176</v>
      </c>
      <c r="J139" s="6">
        <v>12829.4</v>
      </c>
      <c r="K139" s="6">
        <f t="shared" si="11"/>
        <v>6.8965229925760374</v>
      </c>
      <c r="L139" s="7">
        <v>426678.99</v>
      </c>
      <c r="M139" s="6">
        <f t="shared" si="12"/>
        <v>10.290171263454084</v>
      </c>
      <c r="N139" s="6">
        <v>1.7389090909090905</v>
      </c>
      <c r="O139" s="6">
        <v>7.9733333333333345</v>
      </c>
      <c r="P139" s="1">
        <v>2992.8586666666661</v>
      </c>
      <c r="Q139" s="3">
        <f t="shared" si="13"/>
        <v>16.795502477875225</v>
      </c>
    </row>
    <row r="140" spans="1:17" x14ac:dyDescent="0.3">
      <c r="A140" s="3" t="s">
        <v>138</v>
      </c>
      <c r="B140" s="3">
        <f t="shared" si="14"/>
        <v>7</v>
      </c>
      <c r="C140" s="3">
        <f t="shared" si="15"/>
        <v>2016</v>
      </c>
      <c r="D140" s="6">
        <v>8.9700000000000006</v>
      </c>
      <c r="E140" s="6">
        <v>1.46</v>
      </c>
      <c r="F140" s="6">
        <v>99.690053462545663</v>
      </c>
      <c r="G140" s="6">
        <f t="shared" si="9"/>
        <v>-1.5971132972882551</v>
      </c>
      <c r="H140" s="6">
        <v>118.79</v>
      </c>
      <c r="I140" s="6">
        <f t="shared" si="10"/>
        <v>3.0447605829285296</v>
      </c>
      <c r="J140" s="6">
        <v>12887.7</v>
      </c>
      <c r="K140" s="6">
        <f t="shared" si="11"/>
        <v>6.9403300888700947</v>
      </c>
      <c r="L140" s="7">
        <v>430000.55</v>
      </c>
      <c r="M140" s="6">
        <f t="shared" si="12"/>
        <v>10.399365599843025</v>
      </c>
      <c r="N140" s="6">
        <v>1.59108</v>
      </c>
      <c r="O140" s="6">
        <v>7.6005263157894722</v>
      </c>
      <c r="P140" s="1">
        <v>2960.9996774193542</v>
      </c>
      <c r="Q140" s="3">
        <f t="shared" si="13"/>
        <v>8.3807053489946881</v>
      </c>
    </row>
    <row r="141" spans="1:17" x14ac:dyDescent="0.3">
      <c r="A141" s="3" t="s">
        <v>139</v>
      </c>
      <c r="B141" s="3">
        <f t="shared" si="14"/>
        <v>8</v>
      </c>
      <c r="C141" s="3">
        <f t="shared" si="15"/>
        <v>2016</v>
      </c>
      <c r="D141" s="6">
        <v>8.1</v>
      </c>
      <c r="E141" s="6">
        <v>1.47</v>
      </c>
      <c r="F141" s="6">
        <v>103.23400134266853</v>
      </c>
      <c r="G141" s="6">
        <f t="shared" si="9"/>
        <v>3.2900266652150734</v>
      </c>
      <c r="H141" s="6">
        <v>119.01</v>
      </c>
      <c r="I141" s="6">
        <f t="shared" si="10"/>
        <v>2.9854620976116353</v>
      </c>
      <c r="J141" s="6">
        <v>12972.8</v>
      </c>
      <c r="K141" s="6">
        <f t="shared" si="11"/>
        <v>7.1963906494021623</v>
      </c>
      <c r="L141" s="7">
        <v>431979.43</v>
      </c>
      <c r="M141" s="6">
        <f t="shared" si="12"/>
        <v>9.2370741985169822</v>
      </c>
      <c r="N141" s="6">
        <v>1.6450608695652174</v>
      </c>
      <c r="O141" s="6">
        <v>7.4959090909090911</v>
      </c>
      <c r="P141" s="1">
        <v>2952.7667741935488</v>
      </c>
      <c r="Q141" s="3">
        <f t="shared" si="13"/>
        <v>-1.9856899347372892</v>
      </c>
    </row>
    <row r="142" spans="1:17" x14ac:dyDescent="0.3">
      <c r="A142" s="3" t="s">
        <v>140</v>
      </c>
      <c r="B142" s="3">
        <f t="shared" si="14"/>
        <v>9</v>
      </c>
      <c r="C142" s="3">
        <f t="shared" si="15"/>
        <v>2016</v>
      </c>
      <c r="D142" s="6">
        <v>7.27</v>
      </c>
      <c r="E142" s="6">
        <v>1.51</v>
      </c>
      <c r="F142" s="6">
        <v>103.67401219073737</v>
      </c>
      <c r="G142" s="6">
        <f t="shared" si="9"/>
        <v>2.6029538172497091</v>
      </c>
      <c r="H142" s="6">
        <v>119.28</v>
      </c>
      <c r="I142" s="6">
        <f t="shared" si="10"/>
        <v>2.9429533097436789</v>
      </c>
      <c r="J142" s="6">
        <v>13033.6</v>
      </c>
      <c r="K142" s="6">
        <f t="shared" si="11"/>
        <v>7.1771593974080838</v>
      </c>
      <c r="L142" s="7">
        <v>428750.46</v>
      </c>
      <c r="M142" s="6">
        <f t="shared" si="12"/>
        <v>8.7208756104940157</v>
      </c>
      <c r="N142" s="6">
        <v>1.7165571428571429</v>
      </c>
      <c r="O142" s="6">
        <v>7.1572727272727272</v>
      </c>
      <c r="P142" s="1">
        <v>2924.2653333333337</v>
      </c>
      <c r="Q142" s="3">
        <f t="shared" si="13"/>
        <v>-4.6354779490096139</v>
      </c>
    </row>
    <row r="143" spans="1:17" x14ac:dyDescent="0.3">
      <c r="A143" s="3" t="s">
        <v>141</v>
      </c>
      <c r="B143" s="3">
        <f t="shared" si="14"/>
        <v>10</v>
      </c>
      <c r="C143" s="3">
        <f t="shared" si="15"/>
        <v>2016</v>
      </c>
      <c r="D143" s="6">
        <v>6.48</v>
      </c>
      <c r="E143" s="6">
        <v>1.66</v>
      </c>
      <c r="F143" s="6">
        <v>102.48856988074007</v>
      </c>
      <c r="G143" s="6">
        <f t="shared" ref="G143:G206" si="16">(F143/F131-1)*100</f>
        <v>1.426929095546825</v>
      </c>
      <c r="H143" s="6">
        <v>119.59</v>
      </c>
      <c r="I143" s="6">
        <f t="shared" ref="I143:I206" si="17">(H143/H131-1)*100</f>
        <v>2.9351007058013412</v>
      </c>
      <c r="J143" s="6">
        <v>13100.5</v>
      </c>
      <c r="K143" s="6">
        <f t="shared" ref="K143:K206" si="18">(J143/J131-1)*100</f>
        <v>7.4172467796554509</v>
      </c>
      <c r="L143" s="7">
        <v>430857.33</v>
      </c>
      <c r="M143" s="6">
        <f t="shared" ref="M143:M206" si="19">(L143/L131-1)*100</f>
        <v>7.0843126549260171</v>
      </c>
      <c r="N143" s="6">
        <v>1.835555</v>
      </c>
      <c r="O143" s="6">
        <v>7.2320000000000011</v>
      </c>
      <c r="P143" s="1">
        <v>2929.3887096774188</v>
      </c>
      <c r="Q143" s="3">
        <f t="shared" ref="Q143:Q206" si="20">(P143/P131-1)*100</f>
        <v>-2.8519944801574937E-3</v>
      </c>
    </row>
    <row r="144" spans="1:17" x14ac:dyDescent="0.3">
      <c r="A144" s="3" t="s">
        <v>142</v>
      </c>
      <c r="B144" s="3">
        <f t="shared" si="14"/>
        <v>11</v>
      </c>
      <c r="C144" s="3">
        <f t="shared" si="15"/>
        <v>2016</v>
      </c>
      <c r="D144" s="6">
        <v>5.96</v>
      </c>
      <c r="E144" s="6">
        <v>1.82</v>
      </c>
      <c r="F144" s="6">
        <v>103.11712266657878</v>
      </c>
      <c r="G144" s="6">
        <f t="shared" si="16"/>
        <v>3.2106520952332129</v>
      </c>
      <c r="H144" s="6">
        <v>119.94</v>
      </c>
      <c r="I144" s="6">
        <f t="shared" si="17"/>
        <v>3.0235354750042909</v>
      </c>
      <c r="J144" s="6">
        <v>13173.4</v>
      </c>
      <c r="K144" s="6">
        <f t="shared" si="18"/>
        <v>7.2350748091105865</v>
      </c>
      <c r="L144" s="7">
        <v>441322.65</v>
      </c>
      <c r="M144" s="6">
        <f t="shared" si="19"/>
        <v>7.9999004484372138</v>
      </c>
      <c r="N144" s="6">
        <v>2.2576749999999999</v>
      </c>
      <c r="O144" s="6">
        <v>7.5354999999999972</v>
      </c>
      <c r="P144" s="1">
        <v>3110.2586666666666</v>
      </c>
      <c r="Q144" s="3">
        <f t="shared" si="20"/>
        <v>3.6277467815043041</v>
      </c>
    </row>
    <row r="145" spans="1:17" x14ac:dyDescent="0.3">
      <c r="A145" s="3" t="s">
        <v>143</v>
      </c>
      <c r="B145" s="3">
        <f t="shared" si="14"/>
        <v>12</v>
      </c>
      <c r="C145" s="3">
        <f t="shared" si="15"/>
        <v>2016</v>
      </c>
      <c r="D145" s="6">
        <v>5.75</v>
      </c>
      <c r="E145" s="6">
        <v>1.93</v>
      </c>
      <c r="F145" s="6">
        <v>103.87895076157298</v>
      </c>
      <c r="G145" s="6">
        <f t="shared" si="16"/>
        <v>3.172017090356416</v>
      </c>
      <c r="H145" s="6">
        <v>120.19</v>
      </c>
      <c r="I145" s="6">
        <f t="shared" si="17"/>
        <v>2.9112081513828159</v>
      </c>
      <c r="J145" s="6">
        <v>13213.4</v>
      </c>
      <c r="K145" s="6">
        <f t="shared" si="18"/>
        <v>7.018822690899662</v>
      </c>
      <c r="L145" s="7">
        <v>445140.08</v>
      </c>
      <c r="M145" s="6">
        <f t="shared" si="19"/>
        <v>7.084370532062767</v>
      </c>
      <c r="N145" s="6">
        <v>2.662933333333334</v>
      </c>
      <c r="O145" s="6">
        <v>7.35</v>
      </c>
      <c r="P145" s="1">
        <v>3009.863870967743</v>
      </c>
      <c r="Q145" s="3">
        <f t="shared" si="20"/>
        <v>-7.2232792500764091</v>
      </c>
    </row>
    <row r="146" spans="1:17" x14ac:dyDescent="0.3">
      <c r="A146" s="3" t="s">
        <v>144</v>
      </c>
      <c r="B146" s="3">
        <f t="shared" si="14"/>
        <v>1</v>
      </c>
      <c r="C146" s="3">
        <f t="shared" si="15"/>
        <v>2017</v>
      </c>
      <c r="D146" s="6">
        <v>5.47</v>
      </c>
      <c r="E146" s="6">
        <v>2.0099999999999998</v>
      </c>
      <c r="F146" s="6">
        <v>102.41866633732877</v>
      </c>
      <c r="G146" s="6">
        <f t="shared" si="16"/>
        <v>1.550102634861994</v>
      </c>
      <c r="H146" s="6">
        <v>120.46</v>
      </c>
      <c r="I146" s="6">
        <f t="shared" si="17"/>
        <v>2.8517759562841416</v>
      </c>
      <c r="J146" s="6">
        <v>13283.4</v>
      </c>
      <c r="K146" s="6">
        <f t="shared" si="18"/>
        <v>6.5237090914923135</v>
      </c>
      <c r="L146" s="7">
        <v>441885.54</v>
      </c>
      <c r="M146" s="6">
        <f t="shared" si="19"/>
        <v>7.5252810087179656</v>
      </c>
      <c r="N146" s="6">
        <v>2.5840049999999999</v>
      </c>
      <c r="O146" s="6">
        <v>6.9542857142857128</v>
      </c>
      <c r="P146" s="1">
        <v>2941.3993548387098</v>
      </c>
      <c r="Q146" s="3">
        <f t="shared" si="20"/>
        <v>-10.054317563171999</v>
      </c>
    </row>
    <row r="147" spans="1:17" x14ac:dyDescent="0.3">
      <c r="A147" s="3" t="s">
        <v>145</v>
      </c>
      <c r="B147" s="3">
        <f t="shared" si="14"/>
        <v>2</v>
      </c>
      <c r="C147" s="3">
        <f t="shared" si="15"/>
        <v>2017</v>
      </c>
      <c r="D147" s="6">
        <v>5.18</v>
      </c>
      <c r="E147" s="6">
        <v>2.02</v>
      </c>
      <c r="F147" s="6">
        <v>103.39717773839637</v>
      </c>
      <c r="G147" s="6">
        <f t="shared" si="16"/>
        <v>0.80574657758909485</v>
      </c>
      <c r="H147" s="6">
        <v>120.81</v>
      </c>
      <c r="I147" s="6">
        <f t="shared" si="17"/>
        <v>2.9396728016359841</v>
      </c>
      <c r="J147" s="6">
        <v>13358.8</v>
      </c>
      <c r="K147" s="6">
        <f t="shared" si="18"/>
        <v>6.3878248265865967</v>
      </c>
      <c r="L147" s="7">
        <v>445932.11</v>
      </c>
      <c r="M147" s="6">
        <f t="shared" si="19"/>
        <v>6.4251356781007685</v>
      </c>
      <c r="N147" s="6">
        <v>2.5749631578947367</v>
      </c>
      <c r="O147" s="6">
        <v>6.9159999999999995</v>
      </c>
      <c r="P147" s="1">
        <v>2879.5667857142862</v>
      </c>
      <c r="Q147" s="3">
        <f t="shared" si="20"/>
        <v>-14.169782965797594</v>
      </c>
    </row>
    <row r="148" spans="1:17" x14ac:dyDescent="0.3">
      <c r="A148" s="3" t="s">
        <v>146</v>
      </c>
      <c r="B148" s="3">
        <f t="shared" si="14"/>
        <v>3</v>
      </c>
      <c r="C148" s="3">
        <f t="shared" si="15"/>
        <v>2017</v>
      </c>
      <c r="D148" s="6">
        <v>4.6900000000000004</v>
      </c>
      <c r="E148" s="6">
        <v>1.99</v>
      </c>
      <c r="F148" s="6">
        <v>102.61639755135094</v>
      </c>
      <c r="G148" s="6">
        <f t="shared" si="16"/>
        <v>0.78037396294239336</v>
      </c>
      <c r="H148" s="6">
        <v>121.15</v>
      </c>
      <c r="I148" s="6">
        <f t="shared" si="17"/>
        <v>3.0099481336621103</v>
      </c>
      <c r="J148" s="6">
        <v>13426.9</v>
      </c>
      <c r="K148" s="6">
        <f t="shared" si="18"/>
        <v>6.4216474989498007</v>
      </c>
      <c r="L148" s="7">
        <v>445723.52</v>
      </c>
      <c r="M148" s="6">
        <f t="shared" si="19"/>
        <v>5.6942280077200813</v>
      </c>
      <c r="N148" s="6">
        <v>2.6329130434782608</v>
      </c>
      <c r="O148" s="6">
        <v>6.992727272727274</v>
      </c>
      <c r="P148" s="1">
        <v>2942.2861290322589</v>
      </c>
      <c r="Q148" s="3">
        <f t="shared" si="20"/>
        <v>-5.9608654116000253</v>
      </c>
    </row>
    <row r="149" spans="1:17" x14ac:dyDescent="0.3">
      <c r="A149" s="3" t="s">
        <v>147</v>
      </c>
      <c r="B149" s="3">
        <f t="shared" si="14"/>
        <v>4</v>
      </c>
      <c r="C149" s="3">
        <f t="shared" si="15"/>
        <v>2017</v>
      </c>
      <c r="D149" s="6">
        <v>4.66</v>
      </c>
      <c r="E149" s="6">
        <v>1.91</v>
      </c>
      <c r="F149" s="6">
        <v>102.58593707525729</v>
      </c>
      <c r="G149" s="6">
        <f t="shared" si="16"/>
        <v>1.2103960368446298</v>
      </c>
      <c r="H149" s="6">
        <v>121.41</v>
      </c>
      <c r="I149" s="6">
        <f t="shared" si="17"/>
        <v>3.0295315682280943</v>
      </c>
      <c r="J149" s="6">
        <v>13484.9</v>
      </c>
      <c r="K149" s="6">
        <f t="shared" si="18"/>
        <v>6.1769708040691595</v>
      </c>
      <c r="L149" s="7">
        <v>450217.74</v>
      </c>
      <c r="M149" s="6">
        <f t="shared" si="19"/>
        <v>6.694488295078127</v>
      </c>
      <c r="N149" s="6">
        <v>2.4275368421052632</v>
      </c>
      <c r="O149" s="6">
        <v>6.6333333333333337</v>
      </c>
      <c r="P149" s="1">
        <v>2877.8216666666681</v>
      </c>
      <c r="Q149" s="3">
        <f t="shared" si="20"/>
        <v>-3.9998750164151331</v>
      </c>
    </row>
    <row r="150" spans="1:17" x14ac:dyDescent="0.3">
      <c r="A150" s="3" t="s">
        <v>148</v>
      </c>
      <c r="B150" s="3">
        <f t="shared" si="14"/>
        <v>5</v>
      </c>
      <c r="C150" s="3">
        <f t="shared" si="15"/>
        <v>2017</v>
      </c>
      <c r="D150" s="6">
        <v>4.37</v>
      </c>
      <c r="E150" s="6">
        <v>1.83</v>
      </c>
      <c r="F150" s="6">
        <v>103.18834132369339</v>
      </c>
      <c r="G150" s="6">
        <f t="shared" si="16"/>
        <v>1.3739354785148539</v>
      </c>
      <c r="H150" s="6">
        <v>121.72</v>
      </c>
      <c r="I150" s="6">
        <f t="shared" si="17"/>
        <v>2.9692919380763128</v>
      </c>
      <c r="J150" s="6">
        <v>13538.1</v>
      </c>
      <c r="K150" s="6">
        <f t="shared" si="18"/>
        <v>6.0464351177327513</v>
      </c>
      <c r="L150" s="7">
        <v>446001.71</v>
      </c>
      <c r="M150" s="6">
        <f t="shared" si="19"/>
        <v>5.7313296611987807</v>
      </c>
      <c r="N150" s="6">
        <v>2.4273363636363636</v>
      </c>
      <c r="O150" s="6">
        <v>6.4976190476190467</v>
      </c>
      <c r="P150" s="1">
        <v>2923.6129032258059</v>
      </c>
      <c r="Q150" s="3">
        <f t="shared" si="20"/>
        <v>-2.3349018887752426</v>
      </c>
    </row>
    <row r="151" spans="1:17" x14ac:dyDescent="0.3">
      <c r="A151" s="3" t="s">
        <v>149</v>
      </c>
      <c r="B151" s="3">
        <f t="shared" si="14"/>
        <v>6</v>
      </c>
      <c r="C151" s="3">
        <f t="shared" si="15"/>
        <v>2017</v>
      </c>
      <c r="D151" s="6">
        <v>3.99</v>
      </c>
      <c r="E151" s="6">
        <v>1.73</v>
      </c>
      <c r="F151" s="6">
        <v>104.45780180878477</v>
      </c>
      <c r="G151" s="6">
        <f t="shared" si="16"/>
        <v>2.6233165197802055</v>
      </c>
      <c r="H151" s="6">
        <v>122.07</v>
      </c>
      <c r="I151" s="6">
        <f t="shared" si="17"/>
        <v>3.0822496199966132</v>
      </c>
      <c r="J151" s="6">
        <v>13559.2</v>
      </c>
      <c r="K151" s="6">
        <f t="shared" si="18"/>
        <v>5.6884967340639525</v>
      </c>
      <c r="L151" s="7">
        <v>452546.82</v>
      </c>
      <c r="M151" s="6">
        <f t="shared" si="19"/>
        <v>6.0625975513816543</v>
      </c>
      <c r="N151" s="6">
        <v>2.2868181818181821</v>
      </c>
      <c r="O151" s="6">
        <v>6.5284999999999993</v>
      </c>
      <c r="P151" s="1">
        <v>2957.0983333333324</v>
      </c>
      <c r="Q151" s="3">
        <f t="shared" si="20"/>
        <v>-1.1948553980052123</v>
      </c>
    </row>
    <row r="152" spans="1:17" x14ac:dyDescent="0.3">
      <c r="A152" s="3" t="s">
        <v>150</v>
      </c>
      <c r="B152" s="3">
        <f t="shared" si="14"/>
        <v>7</v>
      </c>
      <c r="C152" s="3">
        <f t="shared" si="15"/>
        <v>2017</v>
      </c>
      <c r="D152" s="6">
        <v>3.4</v>
      </c>
      <c r="E152" s="6">
        <v>1.77</v>
      </c>
      <c r="F152" s="6">
        <v>103.1111311742989</v>
      </c>
      <c r="G152" s="6">
        <f t="shared" si="16"/>
        <v>3.4317141910637838</v>
      </c>
      <c r="H152" s="6">
        <v>122.35</v>
      </c>
      <c r="I152" s="6">
        <f t="shared" si="17"/>
        <v>2.9968852597019868</v>
      </c>
      <c r="J152" s="6">
        <v>13618.7</v>
      </c>
      <c r="K152" s="6">
        <f t="shared" si="18"/>
        <v>5.6720749241524926</v>
      </c>
      <c r="L152" s="7">
        <v>455912.03</v>
      </c>
      <c r="M152" s="6">
        <f t="shared" si="19"/>
        <v>6.0259178738259811</v>
      </c>
      <c r="N152" s="6">
        <v>2.4222999999999999</v>
      </c>
      <c r="O152" s="6">
        <v>6.9631578947368409</v>
      </c>
      <c r="P152" s="1">
        <v>3036.5838709677423</v>
      </c>
      <c r="Q152" s="3">
        <f t="shared" si="20"/>
        <v>2.5526579460577015</v>
      </c>
    </row>
    <row r="153" spans="1:17" x14ac:dyDescent="0.3">
      <c r="A153" s="3" t="s">
        <v>151</v>
      </c>
      <c r="B153" s="3">
        <f t="shared" si="14"/>
        <v>8</v>
      </c>
      <c r="C153" s="3">
        <f t="shared" si="15"/>
        <v>2017</v>
      </c>
      <c r="D153" s="6">
        <v>3.87</v>
      </c>
      <c r="E153" s="6">
        <v>1.78</v>
      </c>
      <c r="F153" s="6">
        <v>104.13893272170007</v>
      </c>
      <c r="G153" s="6">
        <f t="shared" si="16"/>
        <v>0.87658268328452138</v>
      </c>
      <c r="H153" s="6">
        <v>122.55</v>
      </c>
      <c r="I153" s="6">
        <f t="shared" si="17"/>
        <v>2.9745399546256657</v>
      </c>
      <c r="J153" s="6">
        <v>13673.7</v>
      </c>
      <c r="K153" s="6">
        <f t="shared" si="18"/>
        <v>5.4028428712382892</v>
      </c>
      <c r="L153" s="7">
        <v>453111.74</v>
      </c>
      <c r="M153" s="6">
        <f t="shared" si="19"/>
        <v>4.8919713607659565</v>
      </c>
      <c r="N153" s="6">
        <v>2.3169217391304344</v>
      </c>
      <c r="O153" s="6">
        <v>6.9838095238095219</v>
      </c>
      <c r="P153" s="1">
        <v>2973.2048387096775</v>
      </c>
      <c r="Q153" s="3">
        <f t="shared" si="20"/>
        <v>0.6921665705111657</v>
      </c>
    </row>
    <row r="154" spans="1:17" x14ac:dyDescent="0.3">
      <c r="A154" s="3" t="s">
        <v>152</v>
      </c>
      <c r="B154" s="3">
        <f t="shared" si="14"/>
        <v>9</v>
      </c>
      <c r="C154" s="3">
        <f t="shared" si="15"/>
        <v>2017</v>
      </c>
      <c r="D154" s="6">
        <v>3.97</v>
      </c>
      <c r="E154" s="6">
        <v>1.83</v>
      </c>
      <c r="F154" s="6">
        <v>104.23232742030351</v>
      </c>
      <c r="G154" s="6">
        <f t="shared" si="16"/>
        <v>0.53852958689295516</v>
      </c>
      <c r="H154" s="6">
        <v>122.86</v>
      </c>
      <c r="I154" s="6">
        <f t="shared" si="17"/>
        <v>3.0013413816230683</v>
      </c>
      <c r="J154" s="6">
        <v>13717.9</v>
      </c>
      <c r="K154" s="6">
        <f t="shared" si="18"/>
        <v>5.250276209182414</v>
      </c>
      <c r="L154" s="7">
        <v>452180.29</v>
      </c>
      <c r="M154" s="6">
        <f t="shared" si="19"/>
        <v>5.464677518946548</v>
      </c>
      <c r="N154" s="6">
        <v>2.2896850000000004</v>
      </c>
      <c r="O154" s="6">
        <v>6.7961904761904766</v>
      </c>
      <c r="P154" s="1">
        <v>2917.085</v>
      </c>
      <c r="Q154" s="3">
        <f t="shared" si="20"/>
        <v>-0.2455431540868025</v>
      </c>
    </row>
    <row r="155" spans="1:17" x14ac:dyDescent="0.3">
      <c r="A155" s="3" t="s">
        <v>153</v>
      </c>
      <c r="B155" s="3">
        <f t="shared" si="14"/>
        <v>10</v>
      </c>
      <c r="C155" s="3">
        <f t="shared" si="15"/>
        <v>2017</v>
      </c>
      <c r="D155" s="6">
        <v>4.05</v>
      </c>
      <c r="E155" s="6">
        <v>1.86</v>
      </c>
      <c r="F155" s="6">
        <v>103.59219226450178</v>
      </c>
      <c r="G155" s="6">
        <f t="shared" si="16"/>
        <v>1.0768248450006901</v>
      </c>
      <c r="H155" s="6">
        <v>123.15</v>
      </c>
      <c r="I155" s="6">
        <f t="shared" si="17"/>
        <v>2.976837528221421</v>
      </c>
      <c r="J155" s="6">
        <v>13770.1</v>
      </c>
      <c r="K155" s="6">
        <f t="shared" si="18"/>
        <v>5.111255295599415</v>
      </c>
      <c r="L155" s="7">
        <v>455392.83</v>
      </c>
      <c r="M155" s="6">
        <f t="shared" si="19"/>
        <v>5.6945764390268216</v>
      </c>
      <c r="N155" s="6">
        <v>2.4401476190476186</v>
      </c>
      <c r="O155" s="6">
        <v>6.727142857142856</v>
      </c>
      <c r="P155" s="1">
        <v>2953.7558064516143</v>
      </c>
      <c r="Q155" s="3">
        <f t="shared" si="20"/>
        <v>0.83181507096334872</v>
      </c>
    </row>
    <row r="156" spans="1:17" x14ac:dyDescent="0.3">
      <c r="A156" s="3" t="s">
        <v>154</v>
      </c>
      <c r="B156" s="3">
        <f t="shared" si="14"/>
        <v>11</v>
      </c>
      <c r="C156" s="3">
        <f t="shared" si="15"/>
        <v>2017</v>
      </c>
      <c r="D156" s="6">
        <v>4.12</v>
      </c>
      <c r="E156" s="6">
        <v>1.85</v>
      </c>
      <c r="F156" s="6">
        <v>104.00730509170427</v>
      </c>
      <c r="G156" s="6">
        <f t="shared" si="16"/>
        <v>0.86327314233138885</v>
      </c>
      <c r="H156" s="6">
        <v>123.44</v>
      </c>
      <c r="I156" s="6">
        <f t="shared" si="17"/>
        <v>2.9181257295314289</v>
      </c>
      <c r="J156" s="6">
        <v>13799.9</v>
      </c>
      <c r="K156" s="6">
        <f t="shared" si="18"/>
        <v>4.7557957702643261</v>
      </c>
      <c r="L156" s="7">
        <v>466984.12</v>
      </c>
      <c r="M156" s="6">
        <f t="shared" si="19"/>
        <v>5.814673232837686</v>
      </c>
      <c r="N156" s="6">
        <v>2.4397476190476186</v>
      </c>
      <c r="O156" s="6">
        <v>6.8875000000000002</v>
      </c>
      <c r="P156" s="1">
        <v>3013.4666666666662</v>
      </c>
      <c r="Q156" s="3">
        <f t="shared" si="20"/>
        <v>-3.1120241231811896</v>
      </c>
    </row>
    <row r="157" spans="1:17" x14ac:dyDescent="0.3">
      <c r="A157" s="3" t="s">
        <v>155</v>
      </c>
      <c r="B157" s="3">
        <f t="shared" si="14"/>
        <v>12</v>
      </c>
      <c r="C157" s="3">
        <f t="shared" si="15"/>
        <v>2017</v>
      </c>
      <c r="D157" s="6">
        <v>4.09</v>
      </c>
      <c r="E157" s="6">
        <v>1.9</v>
      </c>
      <c r="F157" s="6">
        <v>105.50709559512677</v>
      </c>
      <c r="G157" s="6">
        <f t="shared" si="16"/>
        <v>1.5673481697854097</v>
      </c>
      <c r="H157" s="6">
        <v>123.76</v>
      </c>
      <c r="I157" s="6">
        <f t="shared" si="17"/>
        <v>2.9702970297029729</v>
      </c>
      <c r="J157" s="6">
        <v>13857.9</v>
      </c>
      <c r="K157" s="6">
        <f t="shared" si="18"/>
        <v>4.8776242299483963</v>
      </c>
      <c r="L157" s="7">
        <v>477656.45</v>
      </c>
      <c r="M157" s="6">
        <f t="shared" si="19"/>
        <v>7.3047500013928124</v>
      </c>
      <c r="N157" s="6">
        <v>2.48814</v>
      </c>
      <c r="O157" s="6">
        <v>6.7611111111111102</v>
      </c>
      <c r="P157" s="1">
        <v>2991.7619354838707</v>
      </c>
      <c r="Q157" s="3">
        <f t="shared" si="20"/>
        <v>-0.60142040503818883</v>
      </c>
    </row>
    <row r="158" spans="1:17" x14ac:dyDescent="0.3">
      <c r="A158" s="3" t="s">
        <v>156</v>
      </c>
      <c r="B158" s="3">
        <f t="shared" si="14"/>
        <v>1</v>
      </c>
      <c r="C158" s="3">
        <f t="shared" si="15"/>
        <v>2018</v>
      </c>
      <c r="D158" s="6">
        <v>3.68</v>
      </c>
      <c r="E158" s="6">
        <v>2.04</v>
      </c>
      <c r="F158" s="6">
        <v>104.06960947199397</v>
      </c>
      <c r="G158" s="6">
        <f t="shared" si="16"/>
        <v>1.6119553141100251</v>
      </c>
      <c r="H158" s="6">
        <v>124.06</v>
      </c>
      <c r="I158" s="6">
        <f t="shared" si="17"/>
        <v>2.9885439149925253</v>
      </c>
      <c r="J158" s="6">
        <v>13869.7</v>
      </c>
      <c r="K158" s="6">
        <f t="shared" si="18"/>
        <v>4.4137796046193056</v>
      </c>
      <c r="L158" s="7">
        <v>466995.99</v>
      </c>
      <c r="M158" s="6">
        <f t="shared" si="19"/>
        <v>5.6825688389803508</v>
      </c>
      <c r="N158" s="6">
        <v>2.6564047619047613</v>
      </c>
      <c r="O158" s="6">
        <v>6.6999999999999993</v>
      </c>
      <c r="P158" s="1">
        <v>2868.5722580645152</v>
      </c>
      <c r="Q158" s="3">
        <f t="shared" si="20"/>
        <v>-2.4759336624722961</v>
      </c>
    </row>
    <row r="159" spans="1:17" x14ac:dyDescent="0.3">
      <c r="A159" s="3" t="s">
        <v>157</v>
      </c>
      <c r="B159" s="3">
        <f t="shared" si="14"/>
        <v>2</v>
      </c>
      <c r="C159" s="3">
        <f t="shared" si="15"/>
        <v>2018</v>
      </c>
      <c r="D159" s="6">
        <v>3.37</v>
      </c>
      <c r="E159" s="6">
        <v>2.1</v>
      </c>
      <c r="F159" s="6">
        <v>105.04076377319203</v>
      </c>
      <c r="G159" s="6">
        <f t="shared" si="16"/>
        <v>1.5895850068113671</v>
      </c>
      <c r="H159" s="6">
        <v>124.4</v>
      </c>
      <c r="I159" s="6">
        <f t="shared" si="17"/>
        <v>2.9716083105703284</v>
      </c>
      <c r="J159" s="6">
        <v>13912.3</v>
      </c>
      <c r="K159" s="6">
        <f t="shared" si="18"/>
        <v>4.1433362278048946</v>
      </c>
      <c r="L159" s="7">
        <v>472043.71</v>
      </c>
      <c r="M159" s="6">
        <f t="shared" si="19"/>
        <v>5.8555101582615343</v>
      </c>
      <c r="N159" s="6">
        <v>2.9455368421052635</v>
      </c>
      <c r="O159" s="6">
        <v>6.8565000000000014</v>
      </c>
      <c r="P159" s="1">
        <v>2860.252857142857</v>
      </c>
      <c r="Q159" s="3">
        <f t="shared" si="20"/>
        <v>-0.67072341114805534</v>
      </c>
    </row>
    <row r="160" spans="1:17" x14ac:dyDescent="0.3">
      <c r="A160" s="3" t="s">
        <v>158</v>
      </c>
      <c r="B160" s="3">
        <f t="shared" si="14"/>
        <v>3</v>
      </c>
      <c r="C160" s="3">
        <f t="shared" si="15"/>
        <v>2018</v>
      </c>
      <c r="D160" s="6">
        <v>3.14</v>
      </c>
      <c r="E160" s="6">
        <v>2.09</v>
      </c>
      <c r="F160" s="6">
        <v>105.88977611731434</v>
      </c>
      <c r="G160" s="6">
        <f t="shared" si="16"/>
        <v>3.1899176389673434</v>
      </c>
      <c r="H160" s="6">
        <v>124.77</v>
      </c>
      <c r="I160" s="6">
        <f t="shared" si="17"/>
        <v>2.9880313660751057</v>
      </c>
      <c r="J160" s="6">
        <v>13970.2</v>
      </c>
      <c r="K160" s="6">
        <f t="shared" si="18"/>
        <v>4.0463547058516847</v>
      </c>
      <c r="L160" s="7">
        <v>474374.42</v>
      </c>
      <c r="M160" s="6">
        <f t="shared" si="19"/>
        <v>6.4279533644533648</v>
      </c>
      <c r="N160" s="6">
        <v>2.9300333333333333</v>
      </c>
      <c r="O160" s="6">
        <v>6.9589473684210539</v>
      </c>
      <c r="P160" s="1">
        <v>2847.9306451612902</v>
      </c>
      <c r="Q160" s="3">
        <f t="shared" si="20"/>
        <v>-3.2068765488148854</v>
      </c>
    </row>
    <row r="161" spans="1:17" x14ac:dyDescent="0.3">
      <c r="A161" s="3" t="s">
        <v>159</v>
      </c>
      <c r="B161" s="3">
        <f t="shared" si="14"/>
        <v>4</v>
      </c>
      <c r="C161" s="3">
        <f t="shared" si="15"/>
        <v>2018</v>
      </c>
      <c r="D161" s="6">
        <v>3.13</v>
      </c>
      <c r="E161" s="6">
        <v>2.13</v>
      </c>
      <c r="F161" s="6">
        <v>104.97790932783005</v>
      </c>
      <c r="G161" s="6">
        <f t="shared" si="16"/>
        <v>2.3316765638335069</v>
      </c>
      <c r="H161" s="6">
        <v>125.03</v>
      </c>
      <c r="I161" s="6">
        <f t="shared" si="17"/>
        <v>2.9816324849682996</v>
      </c>
      <c r="J161" s="6">
        <v>13988.8</v>
      </c>
      <c r="K161" s="6">
        <f t="shared" si="18"/>
        <v>3.7367722415442506</v>
      </c>
      <c r="L161" s="7">
        <v>471682.28</v>
      </c>
      <c r="M161" s="6">
        <f t="shared" si="19"/>
        <v>4.7675908994612382</v>
      </c>
      <c r="N161" s="6">
        <v>2.9328952380952384</v>
      </c>
      <c r="O161" s="6">
        <v>6.6657142857142864</v>
      </c>
      <c r="P161" s="1">
        <v>2766.2849999999994</v>
      </c>
      <c r="Q161" s="3">
        <f t="shared" si="20"/>
        <v>-3.8757323971314595</v>
      </c>
    </row>
    <row r="162" spans="1:17" x14ac:dyDescent="0.3">
      <c r="A162" s="3" t="s">
        <v>160</v>
      </c>
      <c r="B162" s="3">
        <f t="shared" si="14"/>
        <v>5</v>
      </c>
      <c r="C162" s="3">
        <f t="shared" si="15"/>
        <v>2018</v>
      </c>
      <c r="D162" s="6">
        <v>3.16</v>
      </c>
      <c r="E162" s="6">
        <v>2.14</v>
      </c>
      <c r="F162" s="6">
        <v>105.55993219005684</v>
      </c>
      <c r="G162" s="6">
        <f t="shared" si="16"/>
        <v>2.2983128093162719</v>
      </c>
      <c r="H162" s="6">
        <v>125.48</v>
      </c>
      <c r="I162" s="6">
        <f t="shared" si="17"/>
        <v>3.0890568517909944</v>
      </c>
      <c r="J162" s="6">
        <v>14047.2</v>
      </c>
      <c r="K162" s="6">
        <f t="shared" si="18"/>
        <v>3.7604981496665024</v>
      </c>
      <c r="L162" s="7">
        <v>470495.98</v>
      </c>
      <c r="M162" s="6">
        <f t="shared" si="19"/>
        <v>5.491967732590064</v>
      </c>
      <c r="N162" s="6">
        <v>3.0506772727272722</v>
      </c>
      <c r="O162" s="6">
        <v>6.82095238095238</v>
      </c>
      <c r="P162" s="1">
        <v>2861.8258064516144</v>
      </c>
      <c r="Q162" s="3">
        <f t="shared" si="20"/>
        <v>-2.1133815870773454</v>
      </c>
    </row>
    <row r="163" spans="1:17" x14ac:dyDescent="0.3">
      <c r="A163" s="3" t="s">
        <v>161</v>
      </c>
      <c r="B163" s="3">
        <f t="shared" si="14"/>
        <v>6</v>
      </c>
      <c r="C163" s="3">
        <f t="shared" si="15"/>
        <v>2018</v>
      </c>
      <c r="D163" s="6">
        <v>3.2</v>
      </c>
      <c r="E163" s="6">
        <v>2.12</v>
      </c>
      <c r="F163" s="6">
        <v>106.21913828893624</v>
      </c>
      <c r="G163" s="6">
        <f t="shared" si="16"/>
        <v>1.6861703478842971</v>
      </c>
      <c r="H163" s="6">
        <v>125.66</v>
      </c>
      <c r="I163" s="6">
        <f t="shared" si="17"/>
        <v>2.9409355287949523</v>
      </c>
      <c r="J163" s="6">
        <v>14103.6</v>
      </c>
      <c r="K163" s="6">
        <f t="shared" si="18"/>
        <v>4.0149861348752092</v>
      </c>
      <c r="L163" s="7">
        <v>475431.67</v>
      </c>
      <c r="M163" s="6">
        <f t="shared" si="19"/>
        <v>5.0569021786519119</v>
      </c>
      <c r="N163" s="6">
        <v>2.9856523809523812</v>
      </c>
      <c r="O163" s="6">
        <v>6.9010526315789473</v>
      </c>
      <c r="P163" s="1">
        <v>2889.6889999999994</v>
      </c>
      <c r="Q163" s="3">
        <f t="shared" si="20"/>
        <v>-2.2795769952413836</v>
      </c>
    </row>
    <row r="164" spans="1:17" x14ac:dyDescent="0.3">
      <c r="A164" s="3" t="s">
        <v>162</v>
      </c>
      <c r="B164" s="3">
        <f t="shared" si="14"/>
        <v>7</v>
      </c>
      <c r="C164" s="3">
        <f t="shared" si="15"/>
        <v>2018</v>
      </c>
      <c r="D164" s="6">
        <v>3.12</v>
      </c>
      <c r="E164" s="6">
        <v>2.12</v>
      </c>
      <c r="F164" s="6">
        <v>106.02516796844628</v>
      </c>
      <c r="G164" s="6">
        <f t="shared" si="16"/>
        <v>2.826112720285745</v>
      </c>
      <c r="H164" s="6">
        <v>126.01</v>
      </c>
      <c r="I164" s="6">
        <f t="shared" si="17"/>
        <v>2.9914180629342146</v>
      </c>
      <c r="J164" s="6">
        <v>14139.2</v>
      </c>
      <c r="K164" s="6">
        <f t="shared" si="18"/>
        <v>3.821950700140242</v>
      </c>
      <c r="L164" s="7">
        <v>480066.5</v>
      </c>
      <c r="M164" s="6">
        <f t="shared" si="19"/>
        <v>5.2980549778429697</v>
      </c>
      <c r="N164" s="6">
        <v>2.9446238095238098</v>
      </c>
      <c r="O164" s="6">
        <v>6.9655000000000005</v>
      </c>
      <c r="P164" s="1">
        <v>2885.3219354838693</v>
      </c>
      <c r="Q164" s="3">
        <f t="shared" si="20"/>
        <v>-4.9813192031368692</v>
      </c>
    </row>
    <row r="165" spans="1:17" x14ac:dyDescent="0.3">
      <c r="A165" s="3" t="s">
        <v>163</v>
      </c>
      <c r="B165" s="3">
        <f t="shared" si="14"/>
        <v>8</v>
      </c>
      <c r="C165" s="3">
        <f t="shared" si="15"/>
        <v>2018</v>
      </c>
      <c r="D165" s="6">
        <v>3.1</v>
      </c>
      <c r="E165" s="6">
        <v>2.1</v>
      </c>
      <c r="F165" s="6">
        <v>107.4445734937113</v>
      </c>
      <c r="G165" s="6">
        <f t="shared" si="16"/>
        <v>3.1742602748245918</v>
      </c>
      <c r="H165" s="6">
        <v>126.31</v>
      </c>
      <c r="I165" s="6">
        <f t="shared" si="17"/>
        <v>3.0681354549163542</v>
      </c>
      <c r="J165" s="6">
        <v>14181.3</v>
      </c>
      <c r="K165" s="6">
        <f t="shared" si="18"/>
        <v>3.7122358981109604</v>
      </c>
      <c r="L165" s="7">
        <v>480740.36</v>
      </c>
      <c r="M165" s="6">
        <f t="shared" si="19"/>
        <v>6.0975290554157846</v>
      </c>
      <c r="N165" s="6">
        <v>2.9357173913043484</v>
      </c>
      <c r="O165" s="6">
        <v>7.1038095238095238</v>
      </c>
      <c r="P165" s="1">
        <v>2958.666774193548</v>
      </c>
      <c r="Q165" s="3">
        <f t="shared" si="20"/>
        <v>-0.4889694893150609</v>
      </c>
    </row>
    <row r="166" spans="1:17" x14ac:dyDescent="0.3">
      <c r="A166" s="3" t="s">
        <v>164</v>
      </c>
      <c r="B166" s="3">
        <f t="shared" si="14"/>
        <v>9</v>
      </c>
      <c r="C166" s="3">
        <f t="shared" si="15"/>
        <v>2018</v>
      </c>
      <c r="D166" s="6">
        <v>3.23</v>
      </c>
      <c r="E166" s="6">
        <v>2.12</v>
      </c>
      <c r="F166" s="6">
        <v>107.11879535226299</v>
      </c>
      <c r="G166" s="6">
        <f t="shared" si="16"/>
        <v>2.7692636280874483</v>
      </c>
      <c r="H166" s="6">
        <v>126.61</v>
      </c>
      <c r="I166" s="6">
        <f t="shared" si="17"/>
        <v>3.0522545987302641</v>
      </c>
      <c r="J166" s="6">
        <v>14212.9</v>
      </c>
      <c r="K166" s="6">
        <f t="shared" si="18"/>
        <v>3.6084240299171233</v>
      </c>
      <c r="L166" s="7">
        <v>477315.98</v>
      </c>
      <c r="M166" s="6">
        <f t="shared" si="19"/>
        <v>5.5587761244524803</v>
      </c>
      <c r="N166" s="6">
        <v>3.0383789473684204</v>
      </c>
      <c r="O166" s="6">
        <v>7.1575000000000006</v>
      </c>
      <c r="P166" s="1">
        <v>3033.7680000000005</v>
      </c>
      <c r="Q166" s="3">
        <f t="shared" si="20"/>
        <v>3.9999862876810344</v>
      </c>
    </row>
    <row r="167" spans="1:17" x14ac:dyDescent="0.3">
      <c r="A167" s="3" t="s">
        <v>165</v>
      </c>
      <c r="B167" s="3">
        <f t="shared" si="14"/>
        <v>10</v>
      </c>
      <c r="C167" s="3">
        <f t="shared" si="15"/>
        <v>2018</v>
      </c>
      <c r="D167" s="6">
        <v>3.33</v>
      </c>
      <c r="E167" s="6">
        <v>2.11</v>
      </c>
      <c r="F167" s="6">
        <v>107.22093933827384</v>
      </c>
      <c r="G167" s="6">
        <f t="shared" si="16"/>
        <v>3.5029156101907599</v>
      </c>
      <c r="H167" s="6">
        <v>126.82</v>
      </c>
      <c r="I167" s="6">
        <f t="shared" si="17"/>
        <v>2.9801055623223549</v>
      </c>
      <c r="J167" s="6">
        <v>14222.5</v>
      </c>
      <c r="K167" s="6">
        <f t="shared" si="18"/>
        <v>3.2853791911460206</v>
      </c>
      <c r="L167" s="7">
        <v>480678.04</v>
      </c>
      <c r="M167" s="6">
        <f t="shared" si="19"/>
        <v>5.5523952803560706</v>
      </c>
      <c r="N167" s="6">
        <v>3.1833954545454546</v>
      </c>
      <c r="O167" s="6">
        <v>7.3118181818181816</v>
      </c>
      <c r="P167" s="1">
        <v>3084.8309677419347</v>
      </c>
      <c r="Q167" s="3">
        <f t="shared" si="20"/>
        <v>4.4375760854714175</v>
      </c>
    </row>
    <row r="168" spans="1:17" x14ac:dyDescent="0.3">
      <c r="A168" s="3" t="s">
        <v>166</v>
      </c>
      <c r="B168" s="3">
        <f t="shared" si="14"/>
        <v>11</v>
      </c>
      <c r="C168" s="3">
        <f t="shared" si="15"/>
        <v>2018</v>
      </c>
      <c r="D168" s="6">
        <v>3.27</v>
      </c>
      <c r="E168" s="6">
        <v>2.0099999999999998</v>
      </c>
      <c r="F168" s="6">
        <v>107.55905758792304</v>
      </c>
      <c r="G168" s="6">
        <f t="shared" si="16"/>
        <v>3.4149067636039199</v>
      </c>
      <c r="H168" s="6">
        <v>127.05</v>
      </c>
      <c r="I168" s="6">
        <f t="shared" si="17"/>
        <v>2.9244977316915</v>
      </c>
      <c r="J168" s="6">
        <v>14236.8</v>
      </c>
      <c r="K168" s="6">
        <f t="shared" si="18"/>
        <v>3.1659649707606485</v>
      </c>
      <c r="L168" s="7">
        <v>491324.51</v>
      </c>
      <c r="M168" s="6">
        <f t="shared" si="19"/>
        <v>5.2122521853633863</v>
      </c>
      <c r="N168" s="6">
        <v>3.14967</v>
      </c>
      <c r="O168" s="6">
        <v>7.3480000000000008</v>
      </c>
      <c r="P168" s="1">
        <v>3194.0343333333317</v>
      </c>
      <c r="Q168" s="3">
        <f t="shared" si="20"/>
        <v>5.9920246891730145</v>
      </c>
    </row>
    <row r="169" spans="1:17" x14ac:dyDescent="0.3">
      <c r="A169" s="3" t="s">
        <v>167</v>
      </c>
      <c r="B169" s="3">
        <f t="shared" si="14"/>
        <v>12</v>
      </c>
      <c r="C169" s="3">
        <f t="shared" si="15"/>
        <v>2018</v>
      </c>
      <c r="D169" s="6">
        <v>3.18</v>
      </c>
      <c r="E169" s="6">
        <v>1.81</v>
      </c>
      <c r="F169" s="6">
        <v>107.39151130156957</v>
      </c>
      <c r="G169" s="6">
        <f t="shared" si="16"/>
        <v>1.7860559006136034</v>
      </c>
      <c r="H169" s="6">
        <v>127.27</v>
      </c>
      <c r="I169" s="6">
        <f t="shared" si="17"/>
        <v>2.8361344537815025</v>
      </c>
      <c r="J169" s="6">
        <v>14362.7</v>
      </c>
      <c r="K169" s="6">
        <f t="shared" si="18"/>
        <v>3.6426875644939072</v>
      </c>
      <c r="L169" s="7">
        <v>504403.74</v>
      </c>
      <c r="M169" s="6">
        <f t="shared" si="19"/>
        <v>5.5996919962035374</v>
      </c>
      <c r="N169" s="6">
        <v>2.8591789473684206</v>
      </c>
      <c r="O169" s="6">
        <v>7.1331578947368435</v>
      </c>
      <c r="P169" s="1">
        <v>3218.550967741935</v>
      </c>
      <c r="Q169" s="3">
        <f t="shared" si="20"/>
        <v>7.5804504886644475</v>
      </c>
    </row>
    <row r="170" spans="1:17" x14ac:dyDescent="0.3">
      <c r="A170" s="3" t="s">
        <v>168</v>
      </c>
      <c r="B170" s="3">
        <f t="shared" si="14"/>
        <v>1</v>
      </c>
      <c r="C170" s="3">
        <f t="shared" si="15"/>
        <v>2019</v>
      </c>
      <c r="D170" s="6">
        <v>3.15</v>
      </c>
      <c r="E170" s="6">
        <v>1.79</v>
      </c>
      <c r="F170" s="6">
        <v>107.85956672344564</v>
      </c>
      <c r="G170" s="6">
        <f t="shared" si="16"/>
        <v>3.6417521605782266</v>
      </c>
      <c r="H170" s="6">
        <v>127.56</v>
      </c>
      <c r="I170" s="6">
        <f t="shared" si="17"/>
        <v>2.8212155408673167</v>
      </c>
      <c r="J170" s="6">
        <v>14430</v>
      </c>
      <c r="K170" s="6">
        <f t="shared" si="18"/>
        <v>4.039741306589173</v>
      </c>
      <c r="L170" s="7">
        <v>490944.02</v>
      </c>
      <c r="M170" s="6">
        <f t="shared" si="19"/>
        <v>5.1281018494398589</v>
      </c>
      <c r="N170" s="6">
        <v>2.7370761904761904</v>
      </c>
      <c r="O170" s="6">
        <v>7.0642857142857141</v>
      </c>
      <c r="P170" s="1">
        <v>3165.1880645161295</v>
      </c>
      <c r="Q170" s="3">
        <f t="shared" si="20"/>
        <v>10.340189465952211</v>
      </c>
    </row>
    <row r="171" spans="1:17" x14ac:dyDescent="0.3">
      <c r="A171" s="3" t="s">
        <v>169</v>
      </c>
      <c r="B171" s="3">
        <f t="shared" si="14"/>
        <v>2</v>
      </c>
      <c r="C171" s="3">
        <f t="shared" si="15"/>
        <v>2019</v>
      </c>
      <c r="D171" s="6">
        <v>3.01</v>
      </c>
      <c r="E171" s="6">
        <v>1.88</v>
      </c>
      <c r="F171" s="6">
        <v>108.8599080278732</v>
      </c>
      <c r="G171" s="6">
        <f t="shared" si="16"/>
        <v>3.6358687022950642</v>
      </c>
      <c r="H171" s="6">
        <v>127.83</v>
      </c>
      <c r="I171" s="6">
        <f t="shared" si="17"/>
        <v>2.7572347266880959</v>
      </c>
      <c r="J171" s="6">
        <v>14469.9</v>
      </c>
      <c r="K171" s="6">
        <f t="shared" si="18"/>
        <v>4.0079641755856432</v>
      </c>
      <c r="L171" s="7">
        <v>497634.53</v>
      </c>
      <c r="M171" s="6">
        <f t="shared" si="19"/>
        <v>5.4212818554451259</v>
      </c>
      <c r="N171" s="6">
        <v>2.7057789473684211</v>
      </c>
      <c r="O171" s="6">
        <v>6.9759999999999991</v>
      </c>
      <c r="P171" s="1">
        <v>3115.83857142857</v>
      </c>
      <c r="Q171" s="3">
        <f t="shared" si="20"/>
        <v>8.9357734106424669</v>
      </c>
    </row>
    <row r="172" spans="1:17" x14ac:dyDescent="0.3">
      <c r="A172" s="3" t="s">
        <v>170</v>
      </c>
      <c r="B172" s="3">
        <f t="shared" si="14"/>
        <v>3</v>
      </c>
      <c r="C172" s="3">
        <f t="shared" si="15"/>
        <v>2019</v>
      </c>
      <c r="D172" s="6">
        <v>3.21</v>
      </c>
      <c r="E172" s="6">
        <v>1.91</v>
      </c>
      <c r="F172" s="6">
        <v>107.4917604126943</v>
      </c>
      <c r="G172" s="6">
        <f t="shared" si="16"/>
        <v>1.5128791032716249</v>
      </c>
      <c r="H172" s="6">
        <v>128.12</v>
      </c>
      <c r="I172" s="6">
        <f t="shared" si="17"/>
        <v>2.6849402901338637</v>
      </c>
      <c r="J172" s="6">
        <v>14509.9</v>
      </c>
      <c r="K172" s="6">
        <f t="shared" si="18"/>
        <v>3.8632231464116318</v>
      </c>
      <c r="L172" s="7">
        <v>504081.31</v>
      </c>
      <c r="M172" s="6">
        <f t="shared" si="19"/>
        <v>6.2623296593437683</v>
      </c>
      <c r="N172" s="6">
        <v>2.6134238095238098</v>
      </c>
      <c r="O172" s="6">
        <v>6.8355000000000006</v>
      </c>
      <c r="P172" s="1">
        <v>3128.6841935483867</v>
      </c>
      <c r="Q172" s="3">
        <f t="shared" si="20"/>
        <v>9.8581596031527052</v>
      </c>
    </row>
    <row r="173" spans="1:17" x14ac:dyDescent="0.3">
      <c r="A173" s="3" t="s">
        <v>171</v>
      </c>
      <c r="B173" s="3">
        <f t="shared" si="14"/>
        <v>4</v>
      </c>
      <c r="C173" s="3">
        <f t="shared" si="15"/>
        <v>2019</v>
      </c>
      <c r="D173" s="6">
        <v>3.25</v>
      </c>
      <c r="E173" s="6">
        <v>1.94</v>
      </c>
      <c r="F173" s="6">
        <v>108.96239306083413</v>
      </c>
      <c r="G173" s="6">
        <f t="shared" si="16"/>
        <v>3.795544947043239</v>
      </c>
      <c r="H173" s="6">
        <v>128.54</v>
      </c>
      <c r="I173" s="6">
        <f t="shared" si="17"/>
        <v>2.8073262417019906</v>
      </c>
      <c r="J173" s="6">
        <v>14541</v>
      </c>
      <c r="K173" s="6">
        <f t="shared" si="18"/>
        <v>3.9474436692211068</v>
      </c>
      <c r="L173" s="7">
        <v>507576.31</v>
      </c>
      <c r="M173" s="6">
        <f t="shared" si="19"/>
        <v>7.6097897932481118</v>
      </c>
      <c r="N173" s="6">
        <v>2.5791809523809528</v>
      </c>
      <c r="O173" s="6">
        <v>6.7580000000000009</v>
      </c>
      <c r="P173" s="1">
        <v>3155.7649999999999</v>
      </c>
      <c r="Q173" s="3">
        <f t="shared" si="20"/>
        <v>14.079532658420968</v>
      </c>
    </row>
    <row r="174" spans="1:17" x14ac:dyDescent="0.3">
      <c r="A174" s="3" t="s">
        <v>172</v>
      </c>
      <c r="B174" s="3">
        <f t="shared" si="14"/>
        <v>5</v>
      </c>
      <c r="C174" s="3">
        <f t="shared" si="15"/>
        <v>2019</v>
      </c>
      <c r="D174" s="6">
        <v>3.31</v>
      </c>
      <c r="E174" s="6">
        <v>1.83</v>
      </c>
      <c r="F174" s="6">
        <v>109.94860050656349</v>
      </c>
      <c r="G174" s="6">
        <f t="shared" si="16"/>
        <v>4.1575133911653239</v>
      </c>
      <c r="H174" s="6">
        <v>128.82</v>
      </c>
      <c r="I174" s="6">
        <f t="shared" si="17"/>
        <v>2.661778769525025</v>
      </c>
      <c r="J174" s="6">
        <v>14643.2</v>
      </c>
      <c r="K174" s="6">
        <f t="shared" si="18"/>
        <v>4.2428384304345368</v>
      </c>
      <c r="L174" s="7">
        <v>506184.25</v>
      </c>
      <c r="M174" s="6">
        <f t="shared" si="19"/>
        <v>7.5852444052763257</v>
      </c>
      <c r="N174" s="6">
        <v>2.4597681818181822</v>
      </c>
      <c r="O174" s="6">
        <v>6.8813636363636368</v>
      </c>
      <c r="P174" s="1">
        <v>3304.494516129032</v>
      </c>
      <c r="Q174" s="3">
        <f t="shared" si="20"/>
        <v>15.468052202180814</v>
      </c>
    </row>
    <row r="175" spans="1:17" x14ac:dyDescent="0.3">
      <c r="A175" s="3" t="s">
        <v>173</v>
      </c>
      <c r="B175" s="3">
        <f t="shared" si="14"/>
        <v>6</v>
      </c>
      <c r="C175" s="3">
        <f t="shared" si="15"/>
        <v>2019</v>
      </c>
      <c r="D175" s="6">
        <v>3.43</v>
      </c>
      <c r="E175" s="6">
        <v>1.7</v>
      </c>
      <c r="F175" s="6">
        <v>108.79653815576602</v>
      </c>
      <c r="G175" s="6">
        <f t="shared" si="16"/>
        <v>2.426492916764933</v>
      </c>
      <c r="H175" s="6">
        <v>129.08000000000001</v>
      </c>
      <c r="I175" s="6">
        <f t="shared" si="17"/>
        <v>2.7216297946840884</v>
      </c>
      <c r="J175" s="6">
        <v>14757.7</v>
      </c>
      <c r="K175" s="6">
        <f t="shared" si="18"/>
        <v>4.6378229671856896</v>
      </c>
      <c r="L175" s="7">
        <v>513676.54</v>
      </c>
      <c r="M175" s="6">
        <f t="shared" si="19"/>
        <v>8.0442411419500139</v>
      </c>
      <c r="N175" s="6">
        <v>2.1444249999999996</v>
      </c>
      <c r="O175" s="6">
        <v>6.4033333333333324</v>
      </c>
      <c r="P175" s="1">
        <v>3260.5169999999989</v>
      </c>
      <c r="Q175" s="3">
        <f t="shared" si="20"/>
        <v>12.832799654218841</v>
      </c>
    </row>
    <row r="176" spans="1:17" x14ac:dyDescent="0.3">
      <c r="A176" s="3" t="s">
        <v>174</v>
      </c>
      <c r="B176" s="3">
        <f t="shared" si="14"/>
        <v>7</v>
      </c>
      <c r="C176" s="3">
        <f t="shared" si="15"/>
        <v>2019</v>
      </c>
      <c r="D176" s="6">
        <v>3.79</v>
      </c>
      <c r="E176" s="6">
        <v>1.75</v>
      </c>
      <c r="F176" s="6">
        <v>110.46015211541473</v>
      </c>
      <c r="G176" s="6">
        <f t="shared" si="16"/>
        <v>4.1829541343318732</v>
      </c>
      <c r="H176" s="6">
        <v>129.27000000000001</v>
      </c>
      <c r="I176" s="6">
        <f t="shared" si="17"/>
        <v>2.587096262201416</v>
      </c>
      <c r="J176" s="6">
        <v>14840.6</v>
      </c>
      <c r="K176" s="6">
        <f t="shared" si="18"/>
        <v>4.9606767002376317</v>
      </c>
      <c r="L176" s="7">
        <v>517206.25</v>
      </c>
      <c r="M176" s="6">
        <f t="shared" si="19"/>
        <v>7.7363761062269498</v>
      </c>
      <c r="N176" s="6">
        <v>2.1196227272727275</v>
      </c>
      <c r="O176" s="6">
        <v>6.0595454545454537</v>
      </c>
      <c r="P176" s="1">
        <v>3206.6003225806448</v>
      </c>
      <c r="Q176" s="3">
        <f t="shared" si="20"/>
        <v>11.134923390893547</v>
      </c>
    </row>
    <row r="177" spans="1:17" x14ac:dyDescent="0.3">
      <c r="A177" s="3" t="s">
        <v>175</v>
      </c>
      <c r="B177" s="3">
        <f t="shared" si="14"/>
        <v>8</v>
      </c>
      <c r="C177" s="3">
        <f t="shared" si="15"/>
        <v>2019</v>
      </c>
      <c r="D177" s="6">
        <v>3.75</v>
      </c>
      <c r="E177" s="6">
        <v>1.59</v>
      </c>
      <c r="F177" s="6">
        <v>110.31688870760799</v>
      </c>
      <c r="G177" s="6">
        <f t="shared" si="16"/>
        <v>2.6732994701354595</v>
      </c>
      <c r="H177" s="6">
        <v>129.58000000000001</v>
      </c>
      <c r="I177" s="6">
        <f t="shared" si="17"/>
        <v>2.5888686564800922</v>
      </c>
      <c r="J177" s="6">
        <v>14914.6</v>
      </c>
      <c r="K177" s="6">
        <f t="shared" si="18"/>
        <v>5.1708940647190449</v>
      </c>
      <c r="L177" s="7">
        <v>520341.87</v>
      </c>
      <c r="M177" s="6">
        <f t="shared" si="19"/>
        <v>8.2376087582910706</v>
      </c>
      <c r="N177" s="6">
        <v>1.7091772727272727</v>
      </c>
      <c r="O177" s="6">
        <v>6.0785</v>
      </c>
      <c r="P177" s="1">
        <v>3410.7290322580643</v>
      </c>
      <c r="Q177" s="3">
        <f t="shared" si="20"/>
        <v>15.279255575773188</v>
      </c>
    </row>
    <row r="178" spans="1:17" x14ac:dyDescent="0.3">
      <c r="A178" s="3" t="s">
        <v>176</v>
      </c>
      <c r="B178" s="3">
        <f t="shared" si="14"/>
        <v>9</v>
      </c>
      <c r="C178" s="3">
        <f t="shared" si="15"/>
        <v>2019</v>
      </c>
      <c r="D178" s="6">
        <v>3.82</v>
      </c>
      <c r="E178" s="6">
        <v>1.59</v>
      </c>
      <c r="F178" s="6">
        <v>109.4988914323699</v>
      </c>
      <c r="G178" s="6">
        <f t="shared" si="16"/>
        <v>2.2219220000373463</v>
      </c>
      <c r="H178" s="6">
        <v>129.91999999999999</v>
      </c>
      <c r="I178" s="6">
        <f t="shared" si="17"/>
        <v>2.6143274622857593</v>
      </c>
      <c r="J178" s="6">
        <v>15008.1</v>
      </c>
      <c r="K178" s="6">
        <f t="shared" si="18"/>
        <v>5.5949172934447011</v>
      </c>
      <c r="L178" s="7">
        <v>523692.42</v>
      </c>
      <c r="M178" s="6">
        <f t="shared" si="19"/>
        <v>9.7160878628031799</v>
      </c>
      <c r="N178" s="6">
        <v>1.7656449999999999</v>
      </c>
      <c r="O178" s="6">
        <v>6.1</v>
      </c>
      <c r="P178" s="1">
        <v>3399.4570000000008</v>
      </c>
      <c r="Q178" s="3">
        <f t="shared" si="20"/>
        <v>12.053954026807601</v>
      </c>
    </row>
    <row r="179" spans="1:17" x14ac:dyDescent="0.3">
      <c r="A179" s="3" t="s">
        <v>177</v>
      </c>
      <c r="B179" s="3">
        <f t="shared" si="14"/>
        <v>10</v>
      </c>
      <c r="C179" s="3">
        <f t="shared" si="15"/>
        <v>2019</v>
      </c>
      <c r="D179" s="6">
        <v>3.86</v>
      </c>
      <c r="E179" s="6">
        <v>1.56</v>
      </c>
      <c r="F179" s="6">
        <v>110.56882218608222</v>
      </c>
      <c r="G179" s="6">
        <f t="shared" si="16"/>
        <v>3.1224151443460801</v>
      </c>
      <c r="H179" s="6">
        <v>130.09</v>
      </c>
      <c r="I179" s="6">
        <f t="shared" si="17"/>
        <v>2.5784576565210715</v>
      </c>
      <c r="J179" s="6">
        <v>15140.8</v>
      </c>
      <c r="K179" s="6">
        <f t="shared" si="18"/>
        <v>6.4566707681490643</v>
      </c>
      <c r="L179" s="7">
        <v>525468.64</v>
      </c>
      <c r="M179" s="6">
        <f t="shared" si="19"/>
        <v>9.318212248681057</v>
      </c>
      <c r="N179" s="6">
        <v>1.7587363636363633</v>
      </c>
      <c r="O179" s="6">
        <v>6.1040909090909086</v>
      </c>
      <c r="P179" s="1">
        <v>3433.311612903226</v>
      </c>
      <c r="Q179" s="3">
        <f t="shared" si="20"/>
        <v>11.29658800774993</v>
      </c>
    </row>
    <row r="180" spans="1:17" x14ac:dyDescent="0.3">
      <c r="A180" s="3" t="s">
        <v>178</v>
      </c>
      <c r="B180" s="3">
        <f t="shared" si="14"/>
        <v>11</v>
      </c>
      <c r="C180" s="3">
        <f t="shared" si="15"/>
        <v>2019</v>
      </c>
      <c r="D180" s="6">
        <v>3.84</v>
      </c>
      <c r="E180" s="6">
        <v>1.64</v>
      </c>
      <c r="F180" s="6">
        <v>110.13832720256393</v>
      </c>
      <c r="G180" s="6">
        <f t="shared" si="16"/>
        <v>2.3980031737750096</v>
      </c>
      <c r="H180" s="6">
        <v>130.37</v>
      </c>
      <c r="I180" s="6">
        <f t="shared" si="17"/>
        <v>2.6131444313262531</v>
      </c>
      <c r="J180" s="6">
        <v>15242.2</v>
      </c>
      <c r="K180" s="6">
        <f t="shared" si="18"/>
        <v>7.0619802202742221</v>
      </c>
      <c r="L180" s="7">
        <v>540137.32999999996</v>
      </c>
      <c r="M180" s="6">
        <f t="shared" si="19"/>
        <v>9.9349450325610498</v>
      </c>
      <c r="N180" s="6">
        <v>1.8777684210526315</v>
      </c>
      <c r="O180" s="6">
        <v>6.4057894736842096</v>
      </c>
      <c r="P180" s="1">
        <v>3401.4730000000004</v>
      </c>
      <c r="Q180" s="3">
        <f t="shared" si="20"/>
        <v>6.4945659632338115</v>
      </c>
    </row>
    <row r="181" spans="1:17" x14ac:dyDescent="0.3">
      <c r="A181" s="3" t="s">
        <v>179</v>
      </c>
      <c r="B181" s="3">
        <f t="shared" si="14"/>
        <v>12</v>
      </c>
      <c r="C181" s="3">
        <f t="shared" si="15"/>
        <v>2019</v>
      </c>
      <c r="D181" s="6">
        <v>3.8</v>
      </c>
      <c r="E181" s="6">
        <v>1.72</v>
      </c>
      <c r="F181" s="6">
        <v>110.71938936990729</v>
      </c>
      <c r="G181" s="6">
        <f t="shared" si="16"/>
        <v>3.0988278570664773</v>
      </c>
      <c r="H181" s="6">
        <v>130.63999999999999</v>
      </c>
      <c r="I181" s="6">
        <f t="shared" si="17"/>
        <v>2.6479138838689353</v>
      </c>
      <c r="J181" s="6">
        <v>15320.7</v>
      </c>
      <c r="K181" s="6">
        <f t="shared" si="18"/>
        <v>6.6700550732104791</v>
      </c>
      <c r="L181" s="7">
        <v>543914.84</v>
      </c>
      <c r="M181" s="6">
        <f t="shared" si="19"/>
        <v>7.8332289923147558</v>
      </c>
      <c r="N181" s="6">
        <v>1.9310238095238097</v>
      </c>
      <c r="O181" s="6">
        <v>6.4094999999999995</v>
      </c>
      <c r="P181" s="1">
        <v>3378.050645161291</v>
      </c>
      <c r="Q181" s="3">
        <f t="shared" si="20"/>
        <v>4.9556362169792756</v>
      </c>
    </row>
    <row r="182" spans="1:17" x14ac:dyDescent="0.3">
      <c r="A182" s="3" t="s">
        <v>180</v>
      </c>
      <c r="B182" s="3">
        <f t="shared" si="14"/>
        <v>1</v>
      </c>
      <c r="C182" s="3">
        <f t="shared" si="15"/>
        <v>2020</v>
      </c>
      <c r="D182" s="6">
        <v>3.62</v>
      </c>
      <c r="E182" s="6">
        <v>1.72</v>
      </c>
      <c r="F182" s="6">
        <v>111.76365271583015</v>
      </c>
      <c r="G182" s="6">
        <f t="shared" si="16"/>
        <v>3.6196010339951235</v>
      </c>
      <c r="H182" s="6">
        <v>130.94999999999999</v>
      </c>
      <c r="I182" s="6">
        <f t="shared" si="17"/>
        <v>2.6575729068673448</v>
      </c>
      <c r="J182" s="6">
        <v>15396</v>
      </c>
      <c r="K182" s="6">
        <f t="shared" si="18"/>
        <v>6.6943866943866892</v>
      </c>
      <c r="L182" s="7">
        <v>536960.30000000005</v>
      </c>
      <c r="M182" s="6">
        <f t="shared" si="19"/>
        <v>9.3730197589533724</v>
      </c>
      <c r="N182" s="6">
        <v>1.8313190476190477</v>
      </c>
      <c r="O182" s="6">
        <v>6.2000000000000011</v>
      </c>
      <c r="P182" s="1">
        <v>3311.1893548387097</v>
      </c>
      <c r="Q182" s="3">
        <f t="shared" si="20"/>
        <v>4.612720866710962</v>
      </c>
    </row>
    <row r="183" spans="1:17" x14ac:dyDescent="0.3">
      <c r="A183" s="3" t="s">
        <v>181</v>
      </c>
      <c r="B183" s="3">
        <f t="shared" si="14"/>
        <v>2</v>
      </c>
      <c r="C183" s="3">
        <f t="shared" si="15"/>
        <v>2020</v>
      </c>
      <c r="D183" s="6">
        <v>3.72</v>
      </c>
      <c r="E183" s="6">
        <v>1.62</v>
      </c>
      <c r="F183" s="6">
        <v>111.94095691083446</v>
      </c>
      <c r="G183" s="6">
        <f t="shared" si="16"/>
        <v>2.8302879717410301</v>
      </c>
      <c r="H183" s="6">
        <v>131.27000000000001</v>
      </c>
      <c r="I183" s="6">
        <f t="shared" si="17"/>
        <v>2.6910740827661872</v>
      </c>
      <c r="J183" s="6">
        <v>15450.3</v>
      </c>
      <c r="K183" s="6">
        <f t="shared" si="18"/>
        <v>6.7754441979557489</v>
      </c>
      <c r="L183" s="7">
        <v>544669.69999999995</v>
      </c>
      <c r="M183" s="6">
        <f t="shared" si="19"/>
        <v>9.4517496605390114</v>
      </c>
      <c r="N183" s="6">
        <v>1.5746526315789475</v>
      </c>
      <c r="O183" s="6">
        <v>5.9595000000000002</v>
      </c>
      <c r="P183" s="1">
        <v>3411.0527586206899</v>
      </c>
      <c r="Q183" s="3">
        <f t="shared" si="20"/>
        <v>9.4746303579125382</v>
      </c>
    </row>
    <row r="184" spans="1:17" x14ac:dyDescent="0.3">
      <c r="A184" s="3" t="s">
        <v>182</v>
      </c>
      <c r="B184" s="3">
        <f t="shared" si="14"/>
        <v>3</v>
      </c>
      <c r="C184" s="3">
        <f t="shared" si="15"/>
        <v>2020</v>
      </c>
      <c r="D184" s="6">
        <v>3.86</v>
      </c>
      <c r="E184" s="6">
        <v>0.99</v>
      </c>
      <c r="F184" s="6">
        <v>100.67753320717425</v>
      </c>
      <c r="G184" s="6">
        <f t="shared" si="16"/>
        <v>-6.3393018956598324</v>
      </c>
      <c r="H184" s="6">
        <v>130.34</v>
      </c>
      <c r="I184" s="6">
        <f t="shared" si="17"/>
        <v>1.7327505463627935</v>
      </c>
      <c r="J184" s="6">
        <v>15978.7</v>
      </c>
      <c r="K184" s="6">
        <f t="shared" si="18"/>
        <v>10.122743781831733</v>
      </c>
      <c r="L184" s="7">
        <v>573393.76</v>
      </c>
      <c r="M184" s="6">
        <f t="shared" si="19"/>
        <v>13.75025191868351</v>
      </c>
      <c r="N184" s="6">
        <v>0.99946363636363633</v>
      </c>
      <c r="O184" s="6">
        <v>7.6033333333333326</v>
      </c>
      <c r="P184" s="1">
        <v>3877.0483870967751</v>
      </c>
      <c r="Q184" s="3">
        <f t="shared" si="20"/>
        <v>23.919454545510831</v>
      </c>
    </row>
    <row r="185" spans="1:17" x14ac:dyDescent="0.3">
      <c r="A185" s="3" t="s">
        <v>183</v>
      </c>
      <c r="B185" s="3">
        <f t="shared" si="14"/>
        <v>4</v>
      </c>
      <c r="C185" s="3">
        <f t="shared" si="15"/>
        <v>2020</v>
      </c>
      <c r="D185" s="6">
        <v>3.51</v>
      </c>
      <c r="E185" s="6">
        <v>1.1000000000000001</v>
      </c>
      <c r="F185" s="6">
        <v>86.707022040869958</v>
      </c>
      <c r="G185" s="6">
        <f t="shared" si="16"/>
        <v>-20.42481850370055</v>
      </c>
      <c r="H185" s="6">
        <v>116.01</v>
      </c>
      <c r="I185" s="6">
        <f t="shared" si="17"/>
        <v>-9.747938384938525</v>
      </c>
      <c r="J185" s="6">
        <v>16997.599999999999</v>
      </c>
      <c r="K185" s="6">
        <f t="shared" si="18"/>
        <v>16.894298879031687</v>
      </c>
      <c r="L185" s="7">
        <v>587003.42000000004</v>
      </c>
      <c r="M185" s="6">
        <f t="shared" si="19"/>
        <v>15.648309118288051</v>
      </c>
      <c r="N185" s="6">
        <v>0.77593333333333325</v>
      </c>
      <c r="O185" s="6">
        <v>7.5035000000000007</v>
      </c>
      <c r="P185" s="1">
        <v>3977.3933333333321</v>
      </c>
      <c r="Q185" s="3">
        <f t="shared" si="20"/>
        <v>26.035789525941631</v>
      </c>
    </row>
    <row r="186" spans="1:17" x14ac:dyDescent="0.3">
      <c r="A186" s="3" t="s">
        <v>184</v>
      </c>
      <c r="B186" s="3">
        <f t="shared" si="14"/>
        <v>5</v>
      </c>
      <c r="C186" s="3">
        <f t="shared" si="15"/>
        <v>2020</v>
      </c>
      <c r="D186" s="6">
        <v>2.85</v>
      </c>
      <c r="E186" s="6">
        <v>1.1200000000000001</v>
      </c>
      <c r="F186" s="6">
        <v>90.749650827077858</v>
      </c>
      <c r="G186" s="6">
        <f t="shared" si="16"/>
        <v>-17.461749936816638</v>
      </c>
      <c r="H186" s="6">
        <v>118.24</v>
      </c>
      <c r="I186" s="6">
        <f t="shared" si="17"/>
        <v>-8.2130104021114754</v>
      </c>
      <c r="J186" s="6">
        <v>17851.099999999999</v>
      </c>
      <c r="K186" s="6">
        <f t="shared" si="18"/>
        <v>21.907096809440539</v>
      </c>
      <c r="L186" s="7">
        <v>589884.80000000005</v>
      </c>
      <c r="M186" s="6">
        <f t="shared" si="19"/>
        <v>16.535589560520702</v>
      </c>
      <c r="N186" s="6">
        <v>0.75602999999999998</v>
      </c>
      <c r="O186" s="6">
        <v>6.3884210526315783</v>
      </c>
      <c r="P186" s="1">
        <v>3858.1916129032265</v>
      </c>
      <c r="Q186" s="3">
        <f t="shared" si="20"/>
        <v>16.755878821152017</v>
      </c>
    </row>
    <row r="187" spans="1:17" x14ac:dyDescent="0.3">
      <c r="A187" s="3" t="s">
        <v>185</v>
      </c>
      <c r="B187" s="3">
        <f t="shared" si="14"/>
        <v>6</v>
      </c>
      <c r="C187" s="3">
        <f t="shared" si="15"/>
        <v>2020</v>
      </c>
      <c r="D187" s="6">
        <v>2.19</v>
      </c>
      <c r="E187" s="6">
        <v>1.27</v>
      </c>
      <c r="F187" s="6">
        <v>95.400774285003848</v>
      </c>
      <c r="G187" s="6">
        <f t="shared" si="16"/>
        <v>-12.312674739322315</v>
      </c>
      <c r="H187" s="6">
        <v>120.22</v>
      </c>
      <c r="I187" s="6">
        <f t="shared" si="17"/>
        <v>-6.8639603346761779</v>
      </c>
      <c r="J187" s="6">
        <v>18131.7</v>
      </c>
      <c r="K187" s="6">
        <f t="shared" si="18"/>
        <v>22.862641197476563</v>
      </c>
      <c r="L187" s="7">
        <v>596319.04</v>
      </c>
      <c r="M187" s="6">
        <f t="shared" si="19"/>
        <v>16.088431836890994</v>
      </c>
      <c r="N187" s="6">
        <v>0.79235909090909085</v>
      </c>
      <c r="O187" s="6">
        <v>6.5105263157894733</v>
      </c>
      <c r="P187" s="1">
        <v>3701.6043333333346</v>
      </c>
      <c r="Q187" s="3">
        <f t="shared" si="20"/>
        <v>13.528140884814754</v>
      </c>
    </row>
    <row r="188" spans="1:17" x14ac:dyDescent="0.3">
      <c r="A188" s="3" t="s">
        <v>186</v>
      </c>
      <c r="B188" s="3">
        <f t="shared" si="14"/>
        <v>7</v>
      </c>
      <c r="C188" s="3">
        <f t="shared" si="15"/>
        <v>2020</v>
      </c>
      <c r="D188" s="6">
        <v>1.97</v>
      </c>
      <c r="E188" s="6">
        <v>1.46</v>
      </c>
      <c r="F188" s="6">
        <v>98.792164217350958</v>
      </c>
      <c r="G188" s="6">
        <f t="shared" si="16"/>
        <v>-10.563074262175942</v>
      </c>
      <c r="H188" s="6">
        <v>120.84</v>
      </c>
      <c r="I188" s="6">
        <f t="shared" si="17"/>
        <v>-6.5212346252030651</v>
      </c>
      <c r="J188" s="6">
        <v>18286.3</v>
      </c>
      <c r="K188" s="6">
        <f t="shared" si="18"/>
        <v>23.218063959678183</v>
      </c>
      <c r="L188" s="7">
        <v>597630.23</v>
      </c>
      <c r="M188" s="6">
        <f t="shared" si="19"/>
        <v>15.549692216596366</v>
      </c>
      <c r="N188" s="6">
        <v>0.6838727272727273</v>
      </c>
      <c r="O188" s="6">
        <v>6.3900000000000006</v>
      </c>
      <c r="P188" s="1">
        <v>3657.8667741935478</v>
      </c>
      <c r="Q188" s="3">
        <f t="shared" si="20"/>
        <v>14.07304952959425</v>
      </c>
    </row>
    <row r="189" spans="1:17" x14ac:dyDescent="0.3">
      <c r="A189" s="3" t="s">
        <v>187</v>
      </c>
      <c r="B189" s="3">
        <f t="shared" si="14"/>
        <v>8</v>
      </c>
      <c r="C189" s="3">
        <f t="shared" si="15"/>
        <v>2020</v>
      </c>
      <c r="D189" s="6">
        <v>1.88</v>
      </c>
      <c r="E189" s="6">
        <v>1.66</v>
      </c>
      <c r="F189" s="6">
        <v>99.129293190530461</v>
      </c>
      <c r="G189" s="6">
        <f t="shared" si="16"/>
        <v>-10.141326181460709</v>
      </c>
      <c r="H189" s="6">
        <v>122.52</v>
      </c>
      <c r="I189" s="6">
        <f t="shared" si="17"/>
        <v>-5.4483716622935718</v>
      </c>
      <c r="J189" s="6">
        <v>18346</v>
      </c>
      <c r="K189" s="6">
        <f t="shared" si="18"/>
        <v>23.006986442814426</v>
      </c>
      <c r="L189" s="7">
        <v>597058.23</v>
      </c>
      <c r="M189" s="6">
        <f t="shared" si="19"/>
        <v>14.743453183961531</v>
      </c>
      <c r="N189" s="6">
        <v>0.68582857142857157</v>
      </c>
      <c r="O189" s="6">
        <v>6.1905263157894721</v>
      </c>
      <c r="P189" s="1">
        <v>3783.0258064516138</v>
      </c>
      <c r="Q189" s="3">
        <f t="shared" si="20"/>
        <v>10.915460321603776</v>
      </c>
    </row>
    <row r="190" spans="1:17" x14ac:dyDescent="0.3">
      <c r="A190" s="3" t="s">
        <v>188</v>
      </c>
      <c r="B190" s="3">
        <f t="shared" si="14"/>
        <v>9</v>
      </c>
      <c r="C190" s="3">
        <f t="shared" si="15"/>
        <v>2020</v>
      </c>
      <c r="D190" s="6">
        <v>1.97</v>
      </c>
      <c r="E190" s="6">
        <v>1.66</v>
      </c>
      <c r="F190" s="6">
        <v>102.78103926432232</v>
      </c>
      <c r="G190" s="6">
        <f t="shared" si="16"/>
        <v>-6.1350869220413546</v>
      </c>
      <c r="H190" s="6">
        <v>123.47</v>
      </c>
      <c r="I190" s="6">
        <f t="shared" si="17"/>
        <v>-4.9645935960591085</v>
      </c>
      <c r="J190" s="6">
        <v>18577.3</v>
      </c>
      <c r="K190" s="6">
        <f t="shared" si="18"/>
        <v>23.781824481446677</v>
      </c>
      <c r="L190" s="7">
        <v>596945.91</v>
      </c>
      <c r="M190" s="6">
        <f t="shared" si="19"/>
        <v>13.987884338673462</v>
      </c>
      <c r="N190" s="6">
        <v>0.71540952380952394</v>
      </c>
      <c r="O190" s="6">
        <v>5.915909090909091</v>
      </c>
      <c r="P190" s="1">
        <v>3750.2153333333326</v>
      </c>
      <c r="Q190" s="3">
        <f t="shared" si="20"/>
        <v>10.318069425009103</v>
      </c>
    </row>
    <row r="191" spans="1:17" x14ac:dyDescent="0.3">
      <c r="A191" s="3" t="s">
        <v>189</v>
      </c>
      <c r="B191" s="3">
        <f t="shared" si="14"/>
        <v>10</v>
      </c>
      <c r="C191" s="3">
        <f t="shared" si="15"/>
        <v>2020</v>
      </c>
      <c r="D191" s="6">
        <v>1.75</v>
      </c>
      <c r="E191" s="6">
        <v>1.7</v>
      </c>
      <c r="F191" s="6">
        <v>105.42114879975242</v>
      </c>
      <c r="G191" s="6">
        <f t="shared" si="16"/>
        <v>-4.6556283087347161</v>
      </c>
      <c r="H191" s="6">
        <v>124.57</v>
      </c>
      <c r="I191" s="6">
        <f t="shared" si="17"/>
        <v>-4.2432162349142928</v>
      </c>
      <c r="J191" s="6">
        <v>18729.099999999999</v>
      </c>
      <c r="K191" s="6">
        <f t="shared" si="18"/>
        <v>23.699540314910706</v>
      </c>
      <c r="L191" s="7">
        <v>600731.04</v>
      </c>
      <c r="M191" s="6">
        <f t="shared" si="19"/>
        <v>14.322909926651374</v>
      </c>
      <c r="N191" s="6">
        <v>0.81619523809523808</v>
      </c>
      <c r="O191" s="6">
        <v>6.0433333333333339</v>
      </c>
      <c r="P191" s="1">
        <v>3833.7883870967744</v>
      </c>
      <c r="Q191" s="3">
        <f t="shared" si="20"/>
        <v>11.664445857126937</v>
      </c>
    </row>
    <row r="192" spans="1:17" x14ac:dyDescent="0.3">
      <c r="A192" s="3" t="s">
        <v>190</v>
      </c>
      <c r="B192" s="3">
        <f t="shared" si="14"/>
        <v>11</v>
      </c>
      <c r="C192" s="3">
        <f t="shared" si="15"/>
        <v>2020</v>
      </c>
      <c r="D192" s="6">
        <v>1.49</v>
      </c>
      <c r="E192" s="6">
        <v>1.71</v>
      </c>
      <c r="F192" s="6">
        <v>106.10776491466163</v>
      </c>
      <c r="G192" s="6">
        <f t="shared" si="16"/>
        <v>-3.6595455826102907</v>
      </c>
      <c r="H192" s="6">
        <v>125.01</v>
      </c>
      <c r="I192" s="6">
        <f t="shared" si="17"/>
        <v>-4.1113753164071509</v>
      </c>
      <c r="J192" s="6">
        <v>18949.3</v>
      </c>
      <c r="K192" s="6">
        <f t="shared" si="18"/>
        <v>24.321292201913103</v>
      </c>
      <c r="L192" s="7">
        <v>605540.34</v>
      </c>
      <c r="M192" s="6">
        <f t="shared" si="19"/>
        <v>12.108589124917547</v>
      </c>
      <c r="N192" s="6">
        <v>0.91116842105263163</v>
      </c>
      <c r="O192" s="6">
        <v>5.987368421052631</v>
      </c>
      <c r="P192" s="1">
        <v>3685.6266666666661</v>
      </c>
      <c r="Q192" s="3">
        <f t="shared" si="20"/>
        <v>8.3538416052888245</v>
      </c>
    </row>
    <row r="193" spans="1:17" x14ac:dyDescent="0.3">
      <c r="A193" s="3" t="s">
        <v>191</v>
      </c>
      <c r="B193" s="3">
        <f t="shared" si="14"/>
        <v>12</v>
      </c>
      <c r="C193" s="3">
        <f t="shared" si="15"/>
        <v>2020</v>
      </c>
      <c r="D193" s="6">
        <v>1.61</v>
      </c>
      <c r="E193" s="6">
        <v>1.92</v>
      </c>
      <c r="F193" s="6">
        <v>108.31193642839472</v>
      </c>
      <c r="G193" s="6">
        <f t="shared" si="16"/>
        <v>-2.1743733913392571</v>
      </c>
      <c r="H193" s="6">
        <v>125.24</v>
      </c>
      <c r="I193" s="6">
        <f t="shared" si="17"/>
        <v>-4.1334966319657056</v>
      </c>
      <c r="J193" s="6">
        <v>19114.400000000001</v>
      </c>
      <c r="K193" s="6">
        <f t="shared" si="18"/>
        <v>24.761923410810205</v>
      </c>
      <c r="L193" s="7">
        <v>619409.11</v>
      </c>
      <c r="M193" s="6">
        <f t="shared" si="19"/>
        <v>13.879795962176722</v>
      </c>
      <c r="N193" s="6">
        <v>0.96196818181818178</v>
      </c>
      <c r="O193" s="6">
        <v>5.8805263157894743</v>
      </c>
      <c r="P193" s="1">
        <v>3466.1270967741934</v>
      </c>
      <c r="Q193" s="3">
        <f t="shared" si="20"/>
        <v>2.6073159009342595</v>
      </c>
    </row>
    <row r="194" spans="1:17" x14ac:dyDescent="0.3">
      <c r="A194" s="3" t="s">
        <v>192</v>
      </c>
      <c r="B194" s="3">
        <f t="shared" ref="B194:B228" si="21">MONTH(A194)</f>
        <v>1</v>
      </c>
      <c r="C194" s="3">
        <f t="shared" ref="C194:C228" si="22">YEAR(A194)</f>
        <v>2021</v>
      </c>
      <c r="D194" s="6">
        <v>1.6</v>
      </c>
      <c r="E194" s="6">
        <v>2.08</v>
      </c>
      <c r="F194" s="6">
        <v>107.68787623043596</v>
      </c>
      <c r="G194" s="6">
        <f t="shared" si="16"/>
        <v>-3.6467817455440921</v>
      </c>
      <c r="H194" s="6">
        <v>125.86</v>
      </c>
      <c r="I194" s="6">
        <f t="shared" si="17"/>
        <v>-3.8869797632684167</v>
      </c>
      <c r="J194" s="6">
        <v>19357</v>
      </c>
      <c r="K194" s="6">
        <f t="shared" si="18"/>
        <v>25.727461678358022</v>
      </c>
      <c r="L194" s="7">
        <v>608771.81999999995</v>
      </c>
      <c r="M194" s="6">
        <f t="shared" si="19"/>
        <v>13.373711240849628</v>
      </c>
      <c r="N194" s="6">
        <v>1.1033578947368423</v>
      </c>
      <c r="O194" s="6">
        <v>5.8331578947368428</v>
      </c>
      <c r="P194" s="1">
        <v>3491.3216129032267</v>
      </c>
      <c r="Q194" s="3">
        <f t="shared" si="20"/>
        <v>5.4401074285070905</v>
      </c>
    </row>
    <row r="195" spans="1:17" x14ac:dyDescent="0.3">
      <c r="A195" s="3" t="s">
        <v>193</v>
      </c>
      <c r="B195" s="3">
        <f t="shared" si="21"/>
        <v>2</v>
      </c>
      <c r="C195" s="3">
        <f t="shared" si="22"/>
        <v>2021</v>
      </c>
      <c r="D195" s="6">
        <v>1.56</v>
      </c>
      <c r="E195" s="6">
        <v>2.1800000000000002</v>
      </c>
      <c r="F195" s="6">
        <v>109.84735222548359</v>
      </c>
      <c r="G195" s="6">
        <f t="shared" si="16"/>
        <v>-1.8702758517764928</v>
      </c>
      <c r="H195" s="6">
        <v>126.43</v>
      </c>
      <c r="I195" s="6">
        <f t="shared" si="17"/>
        <v>-3.6870572103298582</v>
      </c>
      <c r="J195" s="6">
        <v>19600</v>
      </c>
      <c r="K195" s="6">
        <f t="shared" si="18"/>
        <v>26.858378154469499</v>
      </c>
      <c r="L195" s="7">
        <v>614213.23</v>
      </c>
      <c r="M195" s="6">
        <f t="shared" si="19"/>
        <v>12.768018856198537</v>
      </c>
      <c r="N195" s="6">
        <v>1.2869578947368421</v>
      </c>
      <c r="O195" s="6">
        <v>6.0310000000000006</v>
      </c>
      <c r="P195" s="1">
        <v>3554.5042857142844</v>
      </c>
      <c r="Q195" s="3">
        <f t="shared" si="20"/>
        <v>4.2054913026792651</v>
      </c>
    </row>
    <row r="196" spans="1:17" x14ac:dyDescent="0.3">
      <c r="A196" s="3" t="s">
        <v>194</v>
      </c>
      <c r="B196" s="3">
        <f t="shared" si="21"/>
        <v>3</v>
      </c>
      <c r="C196" s="3">
        <f t="shared" si="22"/>
        <v>2021</v>
      </c>
      <c r="D196" s="6">
        <v>1.51</v>
      </c>
      <c r="E196" s="6">
        <v>2.2799999999999998</v>
      </c>
      <c r="F196" s="6">
        <v>111.74767992176517</v>
      </c>
      <c r="G196" s="6">
        <f t="shared" si="16"/>
        <v>10.99564755108846</v>
      </c>
      <c r="H196" s="6">
        <v>127.1</v>
      </c>
      <c r="I196" s="6">
        <f t="shared" si="17"/>
        <v>-2.4858063526162377</v>
      </c>
      <c r="J196" s="6">
        <v>19840.5</v>
      </c>
      <c r="K196" s="6">
        <f t="shared" si="18"/>
        <v>24.168424214735861</v>
      </c>
      <c r="L196" s="7">
        <v>620661.25</v>
      </c>
      <c r="M196" s="6">
        <f t="shared" si="19"/>
        <v>8.243460828733129</v>
      </c>
      <c r="N196" s="6">
        <v>1.7220347826086952</v>
      </c>
      <c r="O196" s="6">
        <v>7.0022727272727261</v>
      </c>
      <c r="P196" s="1">
        <v>3612.7683870967749</v>
      </c>
      <c r="Q196" s="3">
        <f t="shared" si="20"/>
        <v>-6.8165257075344154</v>
      </c>
    </row>
    <row r="197" spans="1:17" x14ac:dyDescent="0.3">
      <c r="A197" s="3" t="s">
        <v>195</v>
      </c>
      <c r="B197" s="3">
        <f t="shared" si="21"/>
        <v>4</v>
      </c>
      <c r="C197" s="3">
        <f t="shared" si="22"/>
        <v>2021</v>
      </c>
      <c r="D197" s="6">
        <v>1.95</v>
      </c>
      <c r="E197" s="6">
        <v>2.35</v>
      </c>
      <c r="F197" s="6">
        <v>108.76305511505203</v>
      </c>
      <c r="G197" s="6">
        <f t="shared" si="16"/>
        <v>25.437424276647171</v>
      </c>
      <c r="H197" s="6">
        <v>127.51</v>
      </c>
      <c r="I197" s="6">
        <f t="shared" si="17"/>
        <v>9.9129385397810577</v>
      </c>
      <c r="J197" s="6">
        <v>20116.7</v>
      </c>
      <c r="K197" s="6">
        <f t="shared" si="18"/>
        <v>18.350237680613745</v>
      </c>
      <c r="L197" s="7">
        <v>623718.92000000004</v>
      </c>
      <c r="M197" s="6">
        <f t="shared" si="19"/>
        <v>6.2547335754875144</v>
      </c>
      <c r="N197" s="6">
        <v>1.7696818181818181</v>
      </c>
      <c r="O197" s="6">
        <v>7.1945000000000023</v>
      </c>
      <c r="P197" s="1">
        <v>3650.7760000000007</v>
      </c>
      <c r="Q197" s="3">
        <f t="shared" si="20"/>
        <v>-8.2118439379894941</v>
      </c>
    </row>
    <row r="198" spans="1:17" x14ac:dyDescent="0.3">
      <c r="A198" s="3" t="s">
        <v>196</v>
      </c>
      <c r="B198" s="3">
        <f t="shared" si="21"/>
        <v>5</v>
      </c>
      <c r="C198" s="3">
        <f t="shared" si="22"/>
        <v>2021</v>
      </c>
      <c r="D198" s="6">
        <v>3.3</v>
      </c>
      <c r="E198" s="6">
        <v>2.4700000000000002</v>
      </c>
      <c r="F198" s="6">
        <v>102.79851454403743</v>
      </c>
      <c r="G198" s="6">
        <f t="shared" si="16"/>
        <v>13.277035897271382</v>
      </c>
      <c r="H198" s="6">
        <v>128.13999999999999</v>
      </c>
      <c r="I198" s="6">
        <f t="shared" si="17"/>
        <v>8.3728010825439689</v>
      </c>
      <c r="J198" s="6">
        <v>20431</v>
      </c>
      <c r="K198" s="6">
        <f t="shared" si="18"/>
        <v>14.452330668698288</v>
      </c>
      <c r="L198" s="7">
        <v>626145.37</v>
      </c>
      <c r="M198" s="6">
        <f t="shared" si="19"/>
        <v>6.1470595614601331</v>
      </c>
      <c r="N198" s="6">
        <v>1.7421800000000001</v>
      </c>
      <c r="O198" s="6">
        <v>7.8405000000000014</v>
      </c>
      <c r="P198" s="1">
        <v>3735.6661290322581</v>
      </c>
      <c r="Q198" s="3">
        <f t="shared" si="20"/>
        <v>-3.1757231408932052</v>
      </c>
    </row>
    <row r="199" spans="1:17" x14ac:dyDescent="0.3">
      <c r="A199" s="3" t="s">
        <v>197</v>
      </c>
      <c r="B199" s="3">
        <f t="shared" si="21"/>
        <v>6</v>
      </c>
      <c r="C199" s="3">
        <f t="shared" si="22"/>
        <v>2021</v>
      </c>
      <c r="D199" s="6">
        <v>3.63</v>
      </c>
      <c r="E199" s="6">
        <v>2.34</v>
      </c>
      <c r="F199" s="6">
        <v>110.4777337318027</v>
      </c>
      <c r="G199" s="6">
        <f t="shared" si="16"/>
        <v>15.803812453091194</v>
      </c>
      <c r="H199" s="6">
        <v>128.71</v>
      </c>
      <c r="I199" s="6">
        <f t="shared" si="17"/>
        <v>7.0620529030111623</v>
      </c>
      <c r="J199" s="6">
        <v>20506.599999999999</v>
      </c>
      <c r="K199" s="6">
        <f t="shared" si="18"/>
        <v>13.098054788023173</v>
      </c>
      <c r="L199" s="7">
        <v>636603.61</v>
      </c>
      <c r="M199" s="6">
        <f t="shared" si="19"/>
        <v>6.7555397862191224</v>
      </c>
      <c r="N199" s="6">
        <v>1.6621727272727271</v>
      </c>
      <c r="O199" s="6">
        <v>7.5280000000000005</v>
      </c>
      <c r="P199" s="1">
        <v>3685.0426666666663</v>
      </c>
      <c r="Q199" s="3">
        <f t="shared" si="20"/>
        <v>-0.44741861029091723</v>
      </c>
    </row>
    <row r="200" spans="1:17" x14ac:dyDescent="0.3">
      <c r="A200" s="3" t="s">
        <v>198</v>
      </c>
      <c r="B200" s="3">
        <f t="shared" si="21"/>
        <v>7</v>
      </c>
      <c r="C200" s="3">
        <f t="shared" si="22"/>
        <v>2021</v>
      </c>
      <c r="D200" s="6">
        <v>3.97</v>
      </c>
      <c r="E200" s="6">
        <v>2.33</v>
      </c>
      <c r="F200" s="6">
        <v>111.77279826546804</v>
      </c>
      <c r="G200" s="6">
        <f t="shared" si="16"/>
        <v>13.139335645647577</v>
      </c>
      <c r="H200" s="6">
        <v>129.69</v>
      </c>
      <c r="I200" s="6">
        <f t="shared" si="17"/>
        <v>7.3237338629592807</v>
      </c>
      <c r="J200" s="6">
        <v>20663</v>
      </c>
      <c r="K200" s="6">
        <f t="shared" si="18"/>
        <v>12.997161809660795</v>
      </c>
      <c r="L200" s="7">
        <v>642262.76</v>
      </c>
      <c r="M200" s="6">
        <f t="shared" si="19"/>
        <v>7.4682517315096453</v>
      </c>
      <c r="N200" s="6">
        <v>1.4490476190476191</v>
      </c>
      <c r="O200" s="6">
        <v>7.5384999999999991</v>
      </c>
      <c r="P200" s="1">
        <v>3829.4180645161291</v>
      </c>
      <c r="Q200" s="3">
        <f t="shared" si="20"/>
        <v>4.6899272420987348</v>
      </c>
    </row>
    <row r="201" spans="1:17" x14ac:dyDescent="0.3">
      <c r="A201" s="3" t="s">
        <v>199</v>
      </c>
      <c r="B201" s="3">
        <f t="shared" si="21"/>
        <v>8</v>
      </c>
      <c r="C201" s="3">
        <f t="shared" si="22"/>
        <v>2021</v>
      </c>
      <c r="D201" s="6">
        <v>4.4400000000000004</v>
      </c>
      <c r="E201" s="6">
        <v>2.35</v>
      </c>
      <c r="F201" s="6">
        <v>110.78295487265497</v>
      </c>
      <c r="G201" s="6">
        <f t="shared" si="16"/>
        <v>11.756022167661072</v>
      </c>
      <c r="H201" s="6">
        <v>130.32</v>
      </c>
      <c r="I201" s="6">
        <f t="shared" si="17"/>
        <v>6.3663075416258597</v>
      </c>
      <c r="J201" s="6">
        <v>20847.8</v>
      </c>
      <c r="K201" s="6">
        <f t="shared" si="18"/>
        <v>13.636760056688102</v>
      </c>
      <c r="L201" s="7">
        <v>643390.09</v>
      </c>
      <c r="M201" s="6">
        <f t="shared" si="19"/>
        <v>7.7600236747427553</v>
      </c>
      <c r="N201" s="6">
        <v>1.4058909090909089</v>
      </c>
      <c r="O201" s="6">
        <v>7.6966666666666663</v>
      </c>
      <c r="P201" s="1">
        <v>3881.1835483870973</v>
      </c>
      <c r="Q201" s="3">
        <f t="shared" si="20"/>
        <v>2.5946886687393089</v>
      </c>
    </row>
    <row r="202" spans="1:17" x14ac:dyDescent="0.3">
      <c r="A202" s="3" t="s">
        <v>200</v>
      </c>
      <c r="B202" s="3">
        <f t="shared" si="21"/>
        <v>9</v>
      </c>
      <c r="C202" s="3">
        <f t="shared" si="22"/>
        <v>2021</v>
      </c>
      <c r="D202" s="6">
        <v>4.51</v>
      </c>
      <c r="E202" s="6">
        <v>2.34</v>
      </c>
      <c r="F202" s="6">
        <v>116.66446342865235</v>
      </c>
      <c r="G202" s="6">
        <f t="shared" si="16"/>
        <v>13.507767837048235</v>
      </c>
      <c r="H202" s="6">
        <v>131.02000000000001</v>
      </c>
      <c r="I202" s="6">
        <f t="shared" si="17"/>
        <v>6.1148457115088872</v>
      </c>
      <c r="J202" s="6">
        <v>20964.3</v>
      </c>
      <c r="K202" s="6">
        <f t="shared" si="18"/>
        <v>12.849014657673607</v>
      </c>
      <c r="L202" s="7">
        <v>639093.29</v>
      </c>
      <c r="M202" s="6">
        <f t="shared" si="19"/>
        <v>7.0605023493669705</v>
      </c>
      <c r="N202" s="6">
        <v>1.4987857142857146</v>
      </c>
      <c r="O202" s="6">
        <v>7.8918181818181816</v>
      </c>
      <c r="P202" s="1">
        <v>3821.5376666666662</v>
      </c>
      <c r="Q202" s="3">
        <f t="shared" si="20"/>
        <v>1.9018196821764866</v>
      </c>
    </row>
    <row r="203" spans="1:17" x14ac:dyDescent="0.3">
      <c r="A203" s="3" t="s">
        <v>201</v>
      </c>
      <c r="B203" s="3">
        <f t="shared" si="21"/>
        <v>10</v>
      </c>
      <c r="C203" s="3">
        <f t="shared" si="22"/>
        <v>2021</v>
      </c>
      <c r="D203" s="6">
        <v>4.58</v>
      </c>
      <c r="E203" s="6">
        <v>2.5299999999999998</v>
      </c>
      <c r="F203" s="6">
        <v>116.05262128789553</v>
      </c>
      <c r="G203" s="6">
        <f t="shared" si="16"/>
        <v>10.084762506560807</v>
      </c>
      <c r="H203" s="6">
        <v>131.77000000000001</v>
      </c>
      <c r="I203" s="6">
        <f t="shared" si="17"/>
        <v>5.7798827968210675</v>
      </c>
      <c r="J203" s="6">
        <v>21115.599999999999</v>
      </c>
      <c r="K203" s="6">
        <f t="shared" si="18"/>
        <v>12.742203309288747</v>
      </c>
      <c r="L203" s="7">
        <v>650349.74</v>
      </c>
      <c r="M203" s="6">
        <f t="shared" si="19"/>
        <v>8.2597196908619885</v>
      </c>
      <c r="N203" s="6">
        <v>1.7460599999999999</v>
      </c>
      <c r="O203" s="6">
        <v>8.1684999999999999</v>
      </c>
      <c r="P203" s="1">
        <v>3773.3841935483888</v>
      </c>
      <c r="Q203" s="3">
        <f t="shared" si="20"/>
        <v>-1.5755745348826622</v>
      </c>
    </row>
    <row r="204" spans="1:17" x14ac:dyDescent="0.3">
      <c r="A204" s="3" t="s">
        <v>202</v>
      </c>
      <c r="B204" s="3">
        <f t="shared" si="21"/>
        <v>11</v>
      </c>
      <c r="C204" s="3">
        <f t="shared" si="22"/>
        <v>2021</v>
      </c>
      <c r="D204" s="6">
        <v>5.26</v>
      </c>
      <c r="E204" s="6">
        <v>2.62</v>
      </c>
      <c r="F204" s="6">
        <v>117.28204530063925</v>
      </c>
      <c r="G204" s="6">
        <f t="shared" si="16"/>
        <v>10.531067537766603</v>
      </c>
      <c r="H204" s="6">
        <v>132.54</v>
      </c>
      <c r="I204" s="6">
        <f t="shared" si="17"/>
        <v>6.0235181185505082</v>
      </c>
      <c r="J204" s="6">
        <v>21315.8</v>
      </c>
      <c r="K204" s="6">
        <f t="shared" si="18"/>
        <v>12.488587968948718</v>
      </c>
      <c r="L204" s="7">
        <v>666066.11</v>
      </c>
      <c r="M204" s="6">
        <f t="shared" si="19"/>
        <v>9.9953324331786053</v>
      </c>
      <c r="N204" s="6">
        <v>1.7421400000000002</v>
      </c>
      <c r="O204" s="6">
        <v>8.5284999999999993</v>
      </c>
      <c r="P204" s="1">
        <v>3902.9009999999994</v>
      </c>
      <c r="Q204" s="3">
        <f t="shared" si="20"/>
        <v>5.8951801954981953</v>
      </c>
    </row>
    <row r="205" spans="1:17" x14ac:dyDescent="0.3">
      <c r="A205" s="3" t="s">
        <v>203</v>
      </c>
      <c r="B205" s="3">
        <f t="shared" si="21"/>
        <v>12</v>
      </c>
      <c r="C205" s="3">
        <f t="shared" si="22"/>
        <v>2021</v>
      </c>
      <c r="D205" s="6">
        <v>5.62</v>
      </c>
      <c r="E205" s="6">
        <v>2.46</v>
      </c>
      <c r="F205" s="6">
        <v>119.36868253205992</v>
      </c>
      <c r="G205" s="6">
        <f t="shared" si="16"/>
        <v>10.208243401663175</v>
      </c>
      <c r="H205" s="6">
        <v>133.19</v>
      </c>
      <c r="I205" s="6">
        <f t="shared" si="17"/>
        <v>6.3478122005748983</v>
      </c>
      <c r="J205" s="6">
        <v>21549.3</v>
      </c>
      <c r="K205" s="6">
        <f t="shared" si="18"/>
        <v>12.738563596032293</v>
      </c>
      <c r="L205" s="7">
        <v>693937.01</v>
      </c>
      <c r="M205" s="6">
        <f t="shared" si="19"/>
        <v>12.032096202136898</v>
      </c>
      <c r="N205" s="6">
        <v>1.6392454545454542</v>
      </c>
      <c r="O205" s="6">
        <v>8.4649999999999999</v>
      </c>
      <c r="P205" s="1">
        <v>3963.1335483870962</v>
      </c>
      <c r="Q205" s="3">
        <f t="shared" si="20"/>
        <v>14.338956354931408</v>
      </c>
    </row>
    <row r="206" spans="1:17" x14ac:dyDescent="0.3">
      <c r="A206" s="3" t="s">
        <v>204</v>
      </c>
      <c r="B206" s="3">
        <f t="shared" si="21"/>
        <v>1</v>
      </c>
      <c r="C206" s="3">
        <f t="shared" si="22"/>
        <v>2022</v>
      </c>
      <c r="D206" s="6">
        <v>6.94</v>
      </c>
      <c r="E206" s="6">
        <v>2.4500000000000002</v>
      </c>
      <c r="F206" s="6">
        <v>116.28499136481032</v>
      </c>
      <c r="G206" s="6">
        <f t="shared" si="16"/>
        <v>7.983363991669612</v>
      </c>
      <c r="H206" s="6">
        <v>133.52000000000001</v>
      </c>
      <c r="I206" s="6">
        <f t="shared" si="17"/>
        <v>6.0861274431908585</v>
      </c>
      <c r="J206" s="6">
        <v>21562.3</v>
      </c>
      <c r="K206" s="6">
        <f t="shared" si="18"/>
        <v>11.392777806478271</v>
      </c>
      <c r="L206" s="7">
        <v>683757.98</v>
      </c>
      <c r="M206" s="6">
        <f t="shared" si="19"/>
        <v>12.317613518970049</v>
      </c>
      <c r="N206" s="6">
        <v>1.9340799999999994</v>
      </c>
      <c r="O206" s="6">
        <v>9.254999999999999</v>
      </c>
      <c r="P206" s="1">
        <v>3999.6161290322589</v>
      </c>
      <c r="Q206" s="3">
        <f t="shared" si="20"/>
        <v>14.558799574650383</v>
      </c>
    </row>
    <row r="207" spans="1:17" x14ac:dyDescent="0.3">
      <c r="A207" s="3" t="s">
        <v>205</v>
      </c>
      <c r="B207" s="3">
        <f t="shared" si="21"/>
        <v>2</v>
      </c>
      <c r="C207" s="3">
        <f t="shared" si="22"/>
        <v>2022</v>
      </c>
      <c r="D207" s="6">
        <v>8.01</v>
      </c>
      <c r="E207" s="6">
        <v>2.46</v>
      </c>
      <c r="F207" s="6">
        <v>117.46685317133505</v>
      </c>
      <c r="G207" s="6">
        <f t="shared" ref="G207:G228" si="23">(F207/F195-1)*100</f>
        <v>6.9364447949650243</v>
      </c>
      <c r="H207" s="6">
        <v>134.33000000000001</v>
      </c>
      <c r="I207" s="6">
        <f t="shared" ref="I207:I228" si="24">(H207/H195-1)*100</f>
        <v>6.2485169659100004</v>
      </c>
      <c r="J207" s="6">
        <v>21570.7</v>
      </c>
      <c r="K207" s="6">
        <f t="shared" ref="K207:K228" si="25">(J207/J195-1)*100</f>
        <v>10.054591836734694</v>
      </c>
      <c r="L207" s="7">
        <v>685912.17</v>
      </c>
      <c r="M207" s="6">
        <f t="shared" ref="M207:M228" si="26">(L207/L195-1)*100</f>
        <v>11.673297887119771</v>
      </c>
      <c r="N207" s="6">
        <v>2.0682421052631574</v>
      </c>
      <c r="O207" s="6">
        <v>9.3664999999999985</v>
      </c>
      <c r="P207" s="1">
        <v>3935.835714285713</v>
      </c>
      <c r="Q207" s="3">
        <f t="shared" ref="Q207:Q228" si="27">(P207/P195-1)*100</f>
        <v>10.728118407509513</v>
      </c>
    </row>
    <row r="208" spans="1:17" x14ac:dyDescent="0.3">
      <c r="A208" s="3" t="s">
        <v>206</v>
      </c>
      <c r="B208" s="3">
        <f t="shared" si="21"/>
        <v>3</v>
      </c>
      <c r="C208" s="3">
        <f t="shared" si="22"/>
        <v>2022</v>
      </c>
      <c r="D208" s="6">
        <v>8.5299999999999994</v>
      </c>
      <c r="E208" s="6">
        <v>2.85</v>
      </c>
      <c r="F208" s="6">
        <v>119.38441475807751</v>
      </c>
      <c r="G208" s="6">
        <f t="shared" si="23"/>
        <v>6.8339090723483764</v>
      </c>
      <c r="H208" s="6">
        <v>134.91</v>
      </c>
      <c r="I208" s="6">
        <f t="shared" si="24"/>
        <v>6.144767899291903</v>
      </c>
      <c r="J208" s="6">
        <v>21697.9</v>
      </c>
      <c r="K208" s="6">
        <f t="shared" si="25"/>
        <v>9.3616592323782157</v>
      </c>
      <c r="L208" s="7">
        <v>696301.3</v>
      </c>
      <c r="M208" s="6">
        <f t="shared" si="26"/>
        <v>12.187010224981831</v>
      </c>
      <c r="N208" s="6">
        <v>2.207995652173913</v>
      </c>
      <c r="O208" s="6">
        <v>9.94</v>
      </c>
      <c r="P208" s="1">
        <v>3807.1709677419353</v>
      </c>
      <c r="Q208" s="3">
        <f t="shared" si="27"/>
        <v>5.3809865403904977</v>
      </c>
    </row>
    <row r="209" spans="1:17" x14ac:dyDescent="0.3">
      <c r="A209" s="3" t="s">
        <v>207</v>
      </c>
      <c r="B209" s="3">
        <f t="shared" si="21"/>
        <v>4</v>
      </c>
      <c r="C209" s="3">
        <f t="shared" si="22"/>
        <v>2022</v>
      </c>
      <c r="D209" s="6">
        <v>9.23</v>
      </c>
      <c r="E209" s="6">
        <v>2.88</v>
      </c>
      <c r="F209" s="6">
        <v>119.68304046290605</v>
      </c>
      <c r="G209" s="6">
        <f t="shared" si="23"/>
        <v>10.040160545603104</v>
      </c>
      <c r="H209" s="6">
        <v>135.22999999999999</v>
      </c>
      <c r="I209" s="6">
        <f t="shared" si="24"/>
        <v>6.0544271037565656</v>
      </c>
      <c r="J209" s="6">
        <v>21677.1</v>
      </c>
      <c r="K209" s="6">
        <f t="shared" si="25"/>
        <v>7.7567394254524746</v>
      </c>
      <c r="L209" s="7">
        <v>703914.74</v>
      </c>
      <c r="M209" s="6">
        <f t="shared" si="26"/>
        <v>12.857685958925202</v>
      </c>
      <c r="N209" s="6">
        <v>2.7909949999999997</v>
      </c>
      <c r="O209" s="6">
        <v>9.9799999999999969</v>
      </c>
      <c r="P209" s="1">
        <v>3792.9820000000018</v>
      </c>
      <c r="Q209" s="3">
        <f t="shared" si="27"/>
        <v>3.8952266586610884</v>
      </c>
    </row>
    <row r="210" spans="1:17" x14ac:dyDescent="0.3">
      <c r="A210" s="3" t="s">
        <v>208</v>
      </c>
      <c r="B210" s="3">
        <f t="shared" si="21"/>
        <v>5</v>
      </c>
      <c r="C210" s="3">
        <f t="shared" si="22"/>
        <v>2022</v>
      </c>
      <c r="D210" s="6">
        <v>9.07</v>
      </c>
      <c r="E210" s="6">
        <v>2.69</v>
      </c>
      <c r="F210" s="6">
        <v>119.84741840965765</v>
      </c>
      <c r="G210" s="6">
        <f t="shared" si="23"/>
        <v>16.584776483629749</v>
      </c>
      <c r="H210" s="6">
        <v>135.62</v>
      </c>
      <c r="I210" s="6">
        <f t="shared" si="24"/>
        <v>5.8373653816138793</v>
      </c>
      <c r="J210" s="6">
        <v>21665.5</v>
      </c>
      <c r="K210" s="6">
        <f t="shared" si="25"/>
        <v>6.0422886789682329</v>
      </c>
      <c r="L210" s="7">
        <v>703955.89</v>
      </c>
      <c r="M210" s="6">
        <f t="shared" si="26"/>
        <v>12.426909744617287</v>
      </c>
      <c r="N210" s="6">
        <v>2.9604999999999997</v>
      </c>
      <c r="O210" s="6">
        <v>11.329999999999998</v>
      </c>
      <c r="P210" s="1">
        <v>4019.0793548387101</v>
      </c>
      <c r="Q210" s="3">
        <f t="shared" si="27"/>
        <v>7.5866851056058282</v>
      </c>
    </row>
    <row r="211" spans="1:17" x14ac:dyDescent="0.3">
      <c r="A211" s="3" t="s">
        <v>209</v>
      </c>
      <c r="B211" s="3">
        <f t="shared" si="21"/>
        <v>6</v>
      </c>
      <c r="C211" s="3">
        <f t="shared" si="22"/>
        <v>2022</v>
      </c>
      <c r="D211" s="6">
        <v>9.67</v>
      </c>
      <c r="E211" s="6">
        <v>2.62</v>
      </c>
      <c r="F211" s="6">
        <v>119.19672909455086</v>
      </c>
      <c r="G211" s="6">
        <f t="shared" si="23"/>
        <v>7.8920838328513376</v>
      </c>
      <c r="H211" s="6">
        <v>136.03</v>
      </c>
      <c r="I211" s="6">
        <f t="shared" si="24"/>
        <v>5.6872037914691864</v>
      </c>
      <c r="J211" s="6">
        <v>21666.1</v>
      </c>
      <c r="K211" s="6">
        <f t="shared" si="25"/>
        <v>5.6542771595486263</v>
      </c>
      <c r="L211" s="7">
        <v>721465.65</v>
      </c>
      <c r="M211" s="6">
        <f t="shared" si="26"/>
        <v>13.330436501923071</v>
      </c>
      <c r="N211" s="6">
        <v>3.2137619047619048</v>
      </c>
      <c r="O211" s="6">
        <v>11.568999999999999</v>
      </c>
      <c r="P211" s="1">
        <v>3930.7666666666669</v>
      </c>
      <c r="Q211" s="3">
        <f t="shared" si="27"/>
        <v>6.6681453168158988</v>
      </c>
    </row>
    <row r="212" spans="1:17" x14ac:dyDescent="0.3">
      <c r="A212" s="3" t="s">
        <v>210</v>
      </c>
      <c r="B212" s="3">
        <f t="shared" si="21"/>
        <v>7</v>
      </c>
      <c r="C212" s="3">
        <f t="shared" si="22"/>
        <v>2022</v>
      </c>
      <c r="D212" s="6">
        <v>10.210000000000001</v>
      </c>
      <c r="E212" s="6">
        <v>2.36</v>
      </c>
      <c r="F212" s="6">
        <v>118.52055426844692</v>
      </c>
      <c r="G212" s="6">
        <f t="shared" si="23"/>
        <v>6.0370287831145619</v>
      </c>
      <c r="H212" s="6">
        <v>136.6</v>
      </c>
      <c r="I212" s="6">
        <f t="shared" si="24"/>
        <v>5.328090060914481</v>
      </c>
      <c r="J212" s="6">
        <v>21703.599999999999</v>
      </c>
      <c r="K212" s="6">
        <f t="shared" si="25"/>
        <v>5.0360547839132686</v>
      </c>
      <c r="L212" s="7">
        <v>728322.19</v>
      </c>
      <c r="M212" s="6">
        <f t="shared" si="26"/>
        <v>13.399411480746593</v>
      </c>
      <c r="N212" s="6">
        <v>2.9486400000000001</v>
      </c>
      <c r="O212" s="6">
        <v>12.633684210526313</v>
      </c>
      <c r="P212" s="1">
        <v>4367.8058064516135</v>
      </c>
      <c r="Q212" s="3">
        <f t="shared" si="27"/>
        <v>14.059257382322743</v>
      </c>
    </row>
    <row r="213" spans="1:17" x14ac:dyDescent="0.3">
      <c r="A213" s="3" t="s">
        <v>211</v>
      </c>
      <c r="B213" s="3">
        <f t="shared" si="21"/>
        <v>8</v>
      </c>
      <c r="C213" s="3">
        <f t="shared" si="22"/>
        <v>2022</v>
      </c>
      <c r="D213" s="6">
        <v>10.84</v>
      </c>
      <c r="E213" s="6">
        <v>2.5099999999999998</v>
      </c>
      <c r="F213" s="6">
        <v>120.33610437302028</v>
      </c>
      <c r="G213" s="6">
        <f t="shared" si="23"/>
        <v>8.6233026654205513</v>
      </c>
      <c r="H213" s="6">
        <v>136.88999999999999</v>
      </c>
      <c r="I213" s="6">
        <f t="shared" si="24"/>
        <v>5.0414364640883891</v>
      </c>
      <c r="J213" s="6">
        <v>21659.7</v>
      </c>
      <c r="K213" s="6">
        <f t="shared" si="25"/>
        <v>3.8944157177256189</v>
      </c>
      <c r="L213" s="7">
        <v>732895.09</v>
      </c>
      <c r="M213" s="6">
        <f t="shared" si="26"/>
        <v>13.911466991976829</v>
      </c>
      <c r="N213" s="6">
        <v>2.9259173913043477</v>
      </c>
      <c r="O213" s="6">
        <v>12.093181818181819</v>
      </c>
      <c r="P213" s="1">
        <v>4322.4693548387104</v>
      </c>
      <c r="Q213" s="3">
        <f t="shared" si="27"/>
        <v>11.369877279702422</v>
      </c>
    </row>
    <row r="214" spans="1:17" x14ac:dyDescent="0.3">
      <c r="A214" s="3" t="s">
        <v>212</v>
      </c>
      <c r="B214" s="3">
        <f t="shared" si="21"/>
        <v>9</v>
      </c>
      <c r="C214" s="3">
        <f t="shared" si="22"/>
        <v>2022</v>
      </c>
      <c r="D214" s="6">
        <v>11.44</v>
      </c>
      <c r="E214" s="6">
        <v>2.38</v>
      </c>
      <c r="F214" s="6">
        <v>121.63895316225879</v>
      </c>
      <c r="G214" s="6">
        <f t="shared" si="23"/>
        <v>4.2639288669498177</v>
      </c>
      <c r="H214" s="6">
        <v>137.33000000000001</v>
      </c>
      <c r="I214" s="6">
        <f t="shared" si="24"/>
        <v>4.8160586170050479</v>
      </c>
      <c r="J214" s="6">
        <v>21525.1</v>
      </c>
      <c r="K214" s="6">
        <f t="shared" si="25"/>
        <v>2.675023730818582</v>
      </c>
      <c r="L214" s="7">
        <v>731200.36</v>
      </c>
      <c r="M214" s="6">
        <f t="shared" si="26"/>
        <v>14.412147872808978</v>
      </c>
      <c r="N214" s="6">
        <v>3.5572095238095227</v>
      </c>
      <c r="O214" s="6">
        <v>12.607727272727272</v>
      </c>
      <c r="P214" s="1">
        <v>4433.6509999999998</v>
      </c>
      <c r="Q214" s="3">
        <f t="shared" si="27"/>
        <v>16.017461732027073</v>
      </c>
    </row>
    <row r="215" spans="1:17" x14ac:dyDescent="0.3">
      <c r="A215" s="3" t="s">
        <v>213</v>
      </c>
      <c r="B215" s="3">
        <f t="shared" si="21"/>
        <v>10</v>
      </c>
      <c r="C215" s="3">
        <f t="shared" si="22"/>
        <v>2022</v>
      </c>
      <c r="D215" s="6">
        <v>12.22</v>
      </c>
      <c r="E215" s="6">
        <v>2.39</v>
      </c>
      <c r="F215" s="6">
        <v>120.17658725936047</v>
      </c>
      <c r="G215" s="6">
        <f t="shared" si="23"/>
        <v>3.5535310841747325</v>
      </c>
      <c r="H215" s="6">
        <v>137.69999999999999</v>
      </c>
      <c r="I215" s="6">
        <f t="shared" si="24"/>
        <v>4.5002656143279696</v>
      </c>
      <c r="J215" s="6">
        <v>21433.200000000001</v>
      </c>
      <c r="K215" s="6">
        <f t="shared" si="25"/>
        <v>1.5041012332114745</v>
      </c>
      <c r="L215" s="7">
        <v>737087.63</v>
      </c>
      <c r="M215" s="6">
        <f t="shared" si="26"/>
        <v>13.337114580840769</v>
      </c>
      <c r="N215" s="6">
        <v>4.0073899999999991</v>
      </c>
      <c r="O215" s="6">
        <v>13.929500000000001</v>
      </c>
      <c r="P215" s="1">
        <v>4711.8303225806467</v>
      </c>
      <c r="Q215" s="3">
        <f t="shared" si="27"/>
        <v>24.870145230289118</v>
      </c>
    </row>
    <row r="216" spans="1:17" x14ac:dyDescent="0.3">
      <c r="A216" s="3" t="s">
        <v>214</v>
      </c>
      <c r="B216" s="3">
        <f t="shared" si="21"/>
        <v>11</v>
      </c>
      <c r="C216" s="3">
        <f t="shared" si="22"/>
        <v>2022</v>
      </c>
      <c r="D216" s="6">
        <v>12.53</v>
      </c>
      <c r="E216" s="6">
        <v>2.37</v>
      </c>
      <c r="F216" s="6">
        <v>117.11719119279809</v>
      </c>
      <c r="G216" s="6">
        <f t="shared" si="23"/>
        <v>-0.14056210174249184</v>
      </c>
      <c r="H216" s="6">
        <v>138.07</v>
      </c>
      <c r="I216" s="6">
        <f t="shared" si="24"/>
        <v>4.1723253357476953</v>
      </c>
      <c r="J216" s="6">
        <v>21399.3</v>
      </c>
      <c r="K216" s="6">
        <f t="shared" si="25"/>
        <v>0.39172820161570421</v>
      </c>
      <c r="L216" s="7">
        <v>747482.65</v>
      </c>
      <c r="M216" s="6">
        <f t="shared" si="26"/>
        <v>12.223492349730879</v>
      </c>
      <c r="N216" s="6">
        <v>3.9249549999999997</v>
      </c>
      <c r="O216" s="6">
        <v>13.695499999999999</v>
      </c>
      <c r="P216" s="1">
        <v>4926.6606666666667</v>
      </c>
      <c r="Q216" s="3">
        <f t="shared" si="27"/>
        <v>26.230736230989905</v>
      </c>
    </row>
    <row r="217" spans="1:17" x14ac:dyDescent="0.3">
      <c r="A217" s="3" t="s">
        <v>215</v>
      </c>
      <c r="B217" s="3">
        <f t="shared" si="21"/>
        <v>12</v>
      </c>
      <c r="C217" s="3">
        <f t="shared" si="22"/>
        <v>2022</v>
      </c>
      <c r="D217" s="6">
        <v>13.12</v>
      </c>
      <c r="E217" s="6">
        <v>2.2599999999999998</v>
      </c>
      <c r="F217" s="6">
        <v>119.59034187126028</v>
      </c>
      <c r="G217" s="6">
        <f t="shared" si="23"/>
        <v>0.18569304318225566</v>
      </c>
      <c r="H217" s="6">
        <v>138.38999999999999</v>
      </c>
      <c r="I217" s="6">
        <f t="shared" si="24"/>
        <v>3.9041970117876579</v>
      </c>
      <c r="J217" s="6">
        <v>21358.3</v>
      </c>
      <c r="K217" s="6">
        <f t="shared" si="25"/>
        <v>-0.88633969548894687</v>
      </c>
      <c r="L217" s="7">
        <v>770307.92</v>
      </c>
      <c r="M217" s="6">
        <f t="shared" si="26"/>
        <v>11.005452785981262</v>
      </c>
      <c r="N217" s="6">
        <v>3.5743</v>
      </c>
      <c r="O217" s="6">
        <v>12.968500000000001</v>
      </c>
      <c r="P217" s="1">
        <v>4786.9934482758608</v>
      </c>
      <c r="Q217" s="3">
        <f t="shared" si="27"/>
        <v>20.78809330621867</v>
      </c>
    </row>
    <row r="218" spans="1:17" x14ac:dyDescent="0.3">
      <c r="A218" s="3" t="s">
        <v>216</v>
      </c>
      <c r="B218" s="3">
        <f t="shared" si="21"/>
        <v>1</v>
      </c>
      <c r="C218" s="3">
        <f t="shared" si="22"/>
        <v>2023</v>
      </c>
      <c r="D218" s="6">
        <v>13.25</v>
      </c>
      <c r="E218" s="6">
        <v>2.2400000000000002</v>
      </c>
      <c r="F218" s="6">
        <v>120.20168784112799</v>
      </c>
      <c r="G218" s="6">
        <f t="shared" si="23"/>
        <v>3.3681874422041069</v>
      </c>
      <c r="H218" s="6">
        <v>138.88</v>
      </c>
      <c r="I218" s="6">
        <f t="shared" si="24"/>
        <v>4.0143798681845366</v>
      </c>
      <c r="J218" s="6">
        <v>21221.7</v>
      </c>
      <c r="K218" s="6">
        <f t="shared" si="25"/>
        <v>-1.5796088543429954</v>
      </c>
      <c r="L218" s="7">
        <v>761927.17</v>
      </c>
      <c r="M218" s="6">
        <f t="shared" si="26"/>
        <v>11.432289243629757</v>
      </c>
      <c r="N218" s="6">
        <v>3.4996399999999985</v>
      </c>
      <c r="O218" s="6">
        <v>12.657142857142855</v>
      </c>
      <c r="P218" s="1">
        <v>4705.0257142857145</v>
      </c>
      <c r="Q218" s="3">
        <f t="shared" si="27"/>
        <v>17.63693220789504</v>
      </c>
    </row>
    <row r="219" spans="1:17" x14ac:dyDescent="0.3">
      <c r="A219" s="3" t="s">
        <v>217</v>
      </c>
      <c r="B219" s="3">
        <f t="shared" si="21"/>
        <v>2</v>
      </c>
      <c r="C219" s="3">
        <f t="shared" si="22"/>
        <v>2023</v>
      </c>
      <c r="D219" s="6">
        <v>13.28</v>
      </c>
      <c r="E219" s="6">
        <v>2.33</v>
      </c>
      <c r="F219" s="6">
        <v>119.97417889962023</v>
      </c>
      <c r="G219" s="6">
        <f t="shared" si="23"/>
        <v>2.1344963796961824</v>
      </c>
      <c r="H219" s="6">
        <v>139.12</v>
      </c>
      <c r="I219" s="6">
        <f t="shared" si="24"/>
        <v>3.565845306335147</v>
      </c>
      <c r="J219" s="6">
        <v>21099.8</v>
      </c>
      <c r="K219" s="6">
        <f t="shared" si="25"/>
        <v>-2.1830538647331865</v>
      </c>
      <c r="L219" s="7">
        <v>776290.95</v>
      </c>
      <c r="M219" s="6">
        <f t="shared" si="26"/>
        <v>13.176436277548476</v>
      </c>
      <c r="N219" s="6">
        <v>3.7112999999999996</v>
      </c>
      <c r="O219" s="6">
        <v>12.58</v>
      </c>
      <c r="P219" s="1">
        <v>4803.1125000000002</v>
      </c>
      <c r="Q219" s="3">
        <f t="shared" si="27"/>
        <v>22.03539092260316</v>
      </c>
    </row>
    <row r="220" spans="1:17" x14ac:dyDescent="0.3">
      <c r="A220" s="3" t="s">
        <v>218</v>
      </c>
      <c r="B220" s="3">
        <f t="shared" si="21"/>
        <v>3</v>
      </c>
      <c r="C220" s="3">
        <f t="shared" si="22"/>
        <v>2023</v>
      </c>
      <c r="D220" s="6">
        <v>13.34</v>
      </c>
      <c r="E220" s="6">
        <v>2.2999999999999998</v>
      </c>
      <c r="F220" s="6">
        <v>120.38806507108973</v>
      </c>
      <c r="G220" s="6">
        <f t="shared" si="23"/>
        <v>0.84068788630913271</v>
      </c>
      <c r="H220" s="6">
        <v>139.49</v>
      </c>
      <c r="I220" s="6">
        <f t="shared" si="24"/>
        <v>3.3948558298124709</v>
      </c>
      <c r="J220" s="6">
        <v>20876</v>
      </c>
      <c r="K220" s="6">
        <f t="shared" si="25"/>
        <v>-3.7879241769940952</v>
      </c>
      <c r="L220" s="7">
        <v>767802.94</v>
      </c>
      <c r="M220" s="6">
        <f t="shared" si="26"/>
        <v>10.268778759999432</v>
      </c>
      <c r="N220" s="6">
        <v>3.6919304347826087</v>
      </c>
      <c r="O220" s="6">
        <v>12.525454545454544</v>
      </c>
      <c r="P220" s="1">
        <v>4765.9796666666653</v>
      </c>
      <c r="Q220" s="3">
        <f t="shared" si="27"/>
        <v>25.184282687819692</v>
      </c>
    </row>
    <row r="221" spans="1:17" x14ac:dyDescent="0.3">
      <c r="A221" s="3" t="s">
        <v>219</v>
      </c>
      <c r="B221" s="3">
        <f t="shared" si="21"/>
        <v>4</v>
      </c>
      <c r="C221" s="3">
        <f t="shared" si="22"/>
        <v>2023</v>
      </c>
      <c r="D221" s="6">
        <v>12.82</v>
      </c>
      <c r="E221" s="6">
        <v>2.27</v>
      </c>
      <c r="F221" s="6">
        <v>118.06034328146507</v>
      </c>
      <c r="G221" s="6">
        <f t="shared" si="23"/>
        <v>-1.3558288418850095</v>
      </c>
      <c r="H221" s="6">
        <v>139.88999999999999</v>
      </c>
      <c r="I221" s="6">
        <f t="shared" si="24"/>
        <v>3.445980921393188</v>
      </c>
      <c r="J221" s="6">
        <v>20705.400000000001</v>
      </c>
      <c r="K221" s="6">
        <f t="shared" si="25"/>
        <v>-4.4826106813180555</v>
      </c>
      <c r="L221" s="7">
        <v>764497.76</v>
      </c>
      <c r="M221" s="6">
        <f t="shared" si="26"/>
        <v>8.606584939534013</v>
      </c>
      <c r="N221" s="6">
        <v>3.5076200000000002</v>
      </c>
      <c r="O221" s="6">
        <v>11.621666666666666</v>
      </c>
      <c r="P221" s="1">
        <v>4544.3900000000012</v>
      </c>
      <c r="Q221" s="3">
        <f t="shared" si="27"/>
        <v>19.810481568328008</v>
      </c>
    </row>
    <row r="222" spans="1:17" x14ac:dyDescent="0.3">
      <c r="A222" s="3" t="s">
        <v>220</v>
      </c>
      <c r="B222" s="3">
        <f t="shared" si="21"/>
        <v>5</v>
      </c>
      <c r="C222" s="3">
        <f t="shared" si="22"/>
        <v>2023</v>
      </c>
      <c r="D222" s="6">
        <v>12.36</v>
      </c>
      <c r="E222" s="6">
        <v>2.21</v>
      </c>
      <c r="F222" s="6">
        <v>119.3892644790121</v>
      </c>
      <c r="G222" s="6">
        <f t="shared" si="23"/>
        <v>-0.38228101758479571</v>
      </c>
      <c r="H222" s="6">
        <v>140.1</v>
      </c>
      <c r="I222" s="6">
        <f t="shared" si="24"/>
        <v>3.3033475888512021</v>
      </c>
      <c r="J222" s="6">
        <v>20820.7</v>
      </c>
      <c r="K222" s="6">
        <f t="shared" si="25"/>
        <v>-3.899286884678399</v>
      </c>
      <c r="L222" s="7">
        <v>762127.88</v>
      </c>
      <c r="M222" s="6">
        <f t="shared" si="26"/>
        <v>8.2635845265816243</v>
      </c>
      <c r="N222" s="6">
        <v>3.6127954545454553</v>
      </c>
      <c r="O222" s="6">
        <v>11.37047619047619</v>
      </c>
      <c r="P222" s="1">
        <v>4540.0890322580644</v>
      </c>
      <c r="Q222" s="3">
        <f t="shared" si="27"/>
        <v>12.963408567489276</v>
      </c>
    </row>
    <row r="223" spans="1:17" x14ac:dyDescent="0.3">
      <c r="A223" s="3" t="s">
        <v>221</v>
      </c>
      <c r="B223" s="3">
        <f t="shared" si="21"/>
        <v>6</v>
      </c>
      <c r="C223" s="3">
        <f t="shared" si="22"/>
        <v>2023</v>
      </c>
      <c r="D223" s="6">
        <v>12.13</v>
      </c>
      <c r="E223" s="6">
        <v>2.2000000000000002</v>
      </c>
      <c r="F223" s="6">
        <v>121.42297290015892</v>
      </c>
      <c r="G223" s="6">
        <f t="shared" si="23"/>
        <v>1.8677054500733314</v>
      </c>
      <c r="H223" s="6">
        <v>140.54</v>
      </c>
      <c r="I223" s="6">
        <f t="shared" si="24"/>
        <v>3.3154451223994741</v>
      </c>
      <c r="J223" s="6">
        <v>20854.5</v>
      </c>
      <c r="K223" s="6">
        <f t="shared" si="25"/>
        <v>-3.7459441246924907</v>
      </c>
      <c r="L223" s="7">
        <v>773966.99</v>
      </c>
      <c r="M223" s="6">
        <f t="shared" si="26"/>
        <v>7.2770394543385297</v>
      </c>
      <c r="N223" s="6">
        <v>3.7491476190476183</v>
      </c>
      <c r="O223" s="6">
        <v>10.602500000000001</v>
      </c>
      <c r="P223" s="1">
        <v>4209.2680000000009</v>
      </c>
      <c r="Q223" s="3">
        <f t="shared" si="27"/>
        <v>7.0851657437480675</v>
      </c>
    </row>
    <row r="224" spans="1:17" x14ac:dyDescent="0.3">
      <c r="A224" s="3" t="s">
        <v>222</v>
      </c>
      <c r="B224" s="3">
        <f t="shared" si="21"/>
        <v>7</v>
      </c>
      <c r="C224" s="3">
        <f t="shared" si="22"/>
        <v>2023</v>
      </c>
      <c r="D224" s="6">
        <v>11.78</v>
      </c>
      <c r="E224" s="6">
        <v>2.2999999999999998</v>
      </c>
      <c r="F224" s="6">
        <v>118.75545520919992</v>
      </c>
      <c r="G224" s="6">
        <f t="shared" si="23"/>
        <v>0.19819426444882549</v>
      </c>
      <c r="H224" s="6">
        <v>140.91999999999999</v>
      </c>
      <c r="I224" s="6">
        <f t="shared" si="24"/>
        <v>3.1625183016105396</v>
      </c>
      <c r="J224" s="6">
        <v>20863.7</v>
      </c>
      <c r="K224" s="6">
        <f t="shared" si="25"/>
        <v>-3.8698649072043234</v>
      </c>
      <c r="L224" s="7">
        <v>775002.7</v>
      </c>
      <c r="M224" s="6">
        <f t="shared" si="26"/>
        <v>6.4093214021118783</v>
      </c>
      <c r="N224" s="6">
        <v>3.870309999999999</v>
      </c>
      <c r="O224" s="6">
        <v>10.129473684210527</v>
      </c>
      <c r="P224" s="1">
        <v>4069.2335483870975</v>
      </c>
      <c r="Q224" s="3">
        <f t="shared" si="27"/>
        <v>-6.8357493738274711</v>
      </c>
    </row>
    <row r="225" spans="1:17" x14ac:dyDescent="0.3">
      <c r="A225" s="3" t="s">
        <v>223</v>
      </c>
      <c r="B225" s="3">
        <f t="shared" si="21"/>
        <v>8</v>
      </c>
      <c r="C225" s="3">
        <f t="shared" si="22"/>
        <v>2023</v>
      </c>
      <c r="D225" s="6">
        <v>11.43</v>
      </c>
      <c r="E225" s="6">
        <v>2.34</v>
      </c>
      <c r="F225" s="6">
        <v>120.38211153616831</v>
      </c>
      <c r="G225" s="6">
        <f t="shared" si="23"/>
        <v>3.8232219156286718E-2</v>
      </c>
      <c r="H225" s="6">
        <v>141.06</v>
      </c>
      <c r="I225" s="6">
        <f t="shared" si="24"/>
        <v>3.0462415077799898</v>
      </c>
      <c r="J225" s="6">
        <v>20825.5</v>
      </c>
      <c r="K225" s="6">
        <f t="shared" si="25"/>
        <v>-3.8513922168820436</v>
      </c>
      <c r="L225" s="7">
        <v>789242.81</v>
      </c>
      <c r="M225" s="6">
        <f t="shared" si="26"/>
        <v>7.6883746076126691</v>
      </c>
      <c r="N225" s="6">
        <v>4.1365999999999996</v>
      </c>
      <c r="O225" s="6">
        <v>10.631428571428572</v>
      </c>
      <c r="P225" s="1">
        <v>4070.7251612903228</v>
      </c>
      <c r="Q225" s="3">
        <f t="shared" si="27"/>
        <v>-5.8240827842209519</v>
      </c>
    </row>
    <row r="226" spans="1:17" x14ac:dyDescent="0.3">
      <c r="A226" s="3" t="s">
        <v>224</v>
      </c>
      <c r="B226" s="3">
        <f t="shared" si="21"/>
        <v>9</v>
      </c>
      <c r="C226" s="3">
        <f t="shared" si="22"/>
        <v>2023</v>
      </c>
      <c r="D226" s="6">
        <v>10.99</v>
      </c>
      <c r="E226" s="6">
        <v>2.34</v>
      </c>
      <c r="F226" s="6">
        <v>120.20073755666749</v>
      </c>
      <c r="G226" s="6">
        <f t="shared" si="23"/>
        <v>-1.1823643398778727</v>
      </c>
      <c r="H226" s="6">
        <v>141.44999999999999</v>
      </c>
      <c r="I226" s="6">
        <f t="shared" si="24"/>
        <v>3.0000728173013691</v>
      </c>
      <c r="J226" s="6">
        <v>20755.3</v>
      </c>
      <c r="K226" s="6">
        <f t="shared" si="25"/>
        <v>-3.5762900056213409</v>
      </c>
      <c r="L226" s="7">
        <v>783727.87</v>
      </c>
      <c r="M226" s="6">
        <f t="shared" si="26"/>
        <v>7.1837368898450826</v>
      </c>
      <c r="N226" s="6">
        <v>4.3661399999999997</v>
      </c>
      <c r="O226" s="6">
        <v>11.194285714285716</v>
      </c>
      <c r="P226" s="1">
        <v>4001.4682758620684</v>
      </c>
      <c r="Q226" s="3">
        <f t="shared" si="27"/>
        <v>-9.7477840303156764</v>
      </c>
    </row>
    <row r="227" spans="1:17" x14ac:dyDescent="0.3">
      <c r="A227" s="3" t="s">
        <v>225</v>
      </c>
      <c r="B227" s="3">
        <f t="shared" si="21"/>
        <v>10</v>
      </c>
      <c r="C227" s="3">
        <f t="shared" si="22"/>
        <v>2023</v>
      </c>
      <c r="D227" s="6">
        <v>10.48</v>
      </c>
      <c r="E227" s="6">
        <v>2.39</v>
      </c>
      <c r="F227" s="6">
        <v>118.89983554945805</v>
      </c>
      <c r="G227" s="6">
        <f t="shared" si="23"/>
        <v>-1.0623963777129042</v>
      </c>
      <c r="H227" s="6">
        <v>141.74</v>
      </c>
      <c r="I227" s="6">
        <f t="shared" si="24"/>
        <v>2.9339143064633477</v>
      </c>
      <c r="J227" s="6">
        <v>20725.599999999999</v>
      </c>
      <c r="K227" s="6">
        <f t="shared" si="25"/>
        <v>-3.301420226564411</v>
      </c>
      <c r="L227" s="7">
        <v>797164.44</v>
      </c>
      <c r="M227" s="6">
        <f t="shared" si="26"/>
        <v>8.1505654897505053</v>
      </c>
      <c r="N227" s="6">
        <v>4.8410190476190476</v>
      </c>
      <c r="O227" s="6">
        <v>11.91952380952381</v>
      </c>
      <c r="P227" s="1">
        <v>4220.6742857142854</v>
      </c>
      <c r="Q227" s="3">
        <f t="shared" si="27"/>
        <v>-10.423890574169858</v>
      </c>
    </row>
    <row r="228" spans="1:17" x14ac:dyDescent="0.3">
      <c r="A228" s="3" t="s">
        <v>226</v>
      </c>
      <c r="B228" s="3">
        <f t="shared" si="21"/>
        <v>11</v>
      </c>
      <c r="C228" s="3">
        <f t="shared" si="22"/>
        <v>2023</v>
      </c>
      <c r="D228" s="6">
        <v>10.15</v>
      </c>
      <c r="E228" s="6">
        <v>2.2999999999999998</v>
      </c>
      <c r="F228" s="6">
        <v>120.43778149038889</v>
      </c>
      <c r="G228" s="6">
        <f t="shared" si="23"/>
        <v>2.8352714608092411</v>
      </c>
      <c r="H228" s="6">
        <v>142.12</v>
      </c>
      <c r="I228" s="6">
        <f t="shared" si="24"/>
        <v>2.9332947055841219</v>
      </c>
      <c r="J228" s="6">
        <v>20767.400000000001</v>
      </c>
      <c r="K228" s="6">
        <f t="shared" si="25"/>
        <v>-2.9529003285154065</v>
      </c>
      <c r="L228" s="7">
        <v>804525.04</v>
      </c>
      <c r="M228" s="6">
        <f t="shared" si="26"/>
        <v>7.6312660902564167</v>
      </c>
      <c r="N228" s="6">
        <v>4.5674666666666672</v>
      </c>
      <c r="O228" s="6">
        <v>10.845000000000001</v>
      </c>
      <c r="P228" s="1">
        <v>4039.0530769230759</v>
      </c>
      <c r="Q228" s="3">
        <f t="shared" si="27"/>
        <v>-18.016414155516379</v>
      </c>
    </row>
    <row r="229" spans="1:17" x14ac:dyDescent="0.3">
      <c r="D229" s="6"/>
      <c r="E229" s="6"/>
      <c r="F229" s="6"/>
      <c r="G229" s="6"/>
      <c r="H229" s="6"/>
      <c r="I229" s="6"/>
      <c r="N229" s="6"/>
      <c r="O229" s="6"/>
      <c r="P229"/>
    </row>
    <row r="230" spans="1:17" x14ac:dyDescent="0.3">
      <c r="D230" s="6"/>
      <c r="E230" s="6"/>
      <c r="F230" s="6"/>
      <c r="G230" s="6"/>
      <c r="H230" s="6"/>
      <c r="I230" s="6"/>
      <c r="N230" s="6"/>
      <c r="O230" s="6"/>
      <c r="P230"/>
    </row>
    <row r="231" spans="1:17" x14ac:dyDescent="0.3">
      <c r="D231" s="6"/>
      <c r="E231" s="6"/>
      <c r="F231" s="6"/>
      <c r="G231" s="6"/>
      <c r="H231" s="6"/>
      <c r="I231" s="6"/>
      <c r="N231" s="6"/>
      <c r="O231" s="6"/>
      <c r="P231"/>
    </row>
    <row r="232" spans="1:17" x14ac:dyDescent="0.3">
      <c r="D232" s="6"/>
      <c r="E232" s="6"/>
      <c r="F232" s="6"/>
      <c r="G232" s="6"/>
      <c r="H232" s="6"/>
      <c r="I232" s="6"/>
      <c r="N232" s="6"/>
      <c r="O232" s="6"/>
      <c r="P232"/>
    </row>
    <row r="233" spans="1:17" x14ac:dyDescent="0.3">
      <c r="D233" s="6"/>
      <c r="E233" s="6"/>
      <c r="F233" s="6"/>
      <c r="G233" s="6"/>
      <c r="H233" s="6"/>
      <c r="I233" s="6"/>
      <c r="N233" s="6"/>
      <c r="O233" s="6"/>
      <c r="P233"/>
    </row>
    <row r="234" spans="1:17" x14ac:dyDescent="0.3">
      <c r="D234" s="6"/>
      <c r="E234" s="6"/>
      <c r="F234" s="6"/>
      <c r="G234" s="6"/>
      <c r="H234" s="6"/>
      <c r="I234" s="6"/>
      <c r="N234" s="6"/>
      <c r="O234" s="6"/>
      <c r="P234"/>
    </row>
    <row r="235" spans="1:17" x14ac:dyDescent="0.3">
      <c r="D235" s="6"/>
      <c r="E235" s="6"/>
      <c r="F235" s="6"/>
      <c r="G235" s="6"/>
      <c r="H235" s="6"/>
      <c r="I235" s="6"/>
      <c r="N235" s="6"/>
      <c r="O235" s="6"/>
      <c r="P235"/>
    </row>
    <row r="236" spans="1:17" x14ac:dyDescent="0.3">
      <c r="D236" s="6"/>
      <c r="E236" s="6"/>
      <c r="F236" s="6"/>
      <c r="G236" s="6"/>
      <c r="H236" s="6"/>
      <c r="I236" s="6"/>
      <c r="N236" s="6"/>
      <c r="O236" s="6"/>
      <c r="P236"/>
    </row>
    <row r="237" spans="1:17" x14ac:dyDescent="0.3">
      <c r="D237" s="6"/>
      <c r="E237" s="6"/>
      <c r="F237" s="6"/>
      <c r="G237" s="6"/>
      <c r="H237" s="6"/>
      <c r="I237" s="6"/>
      <c r="N237" s="6"/>
      <c r="O237" s="6"/>
      <c r="P237"/>
    </row>
    <row r="238" spans="1:17" x14ac:dyDescent="0.3">
      <c r="D238" s="6"/>
      <c r="E238" s="6"/>
      <c r="F238" s="6"/>
      <c r="G238" s="6"/>
      <c r="H238" s="6"/>
      <c r="I238" s="6"/>
      <c r="N238" s="6"/>
      <c r="O238" s="6"/>
      <c r="P238"/>
    </row>
    <row r="239" spans="1:17" x14ac:dyDescent="0.3">
      <c r="D239" s="6"/>
      <c r="E239" s="6"/>
      <c r="N239" s="6"/>
      <c r="O239" s="6"/>
      <c r="P239"/>
    </row>
    <row r="240" spans="1:17" x14ac:dyDescent="0.3">
      <c r="A240" s="3" t="s">
        <v>227</v>
      </c>
      <c r="N240" s="6"/>
      <c r="O240" s="6"/>
      <c r="P240"/>
    </row>
    <row r="241" spans="1:1" x14ac:dyDescent="0.3">
      <c r="A241" s="3" t="s">
        <v>227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monthly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2024-11-24T05:20:27Z</dcterms:created>
  <dcterms:modified xsi:type="dcterms:W3CDTF">2024-12-01T05:35:49Z</dcterms:modified>
  <cp:category/>
</cp:coreProperties>
</file>