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f\OneDrive\Documents\UNI\YEAR 3\High performance computing\"/>
    </mc:Choice>
  </mc:AlternateContent>
  <xr:revisionPtr revIDLastSave="0" documentId="13_ncr:1_{0FC2214C-62F4-423B-B7B7-357446A2B191}" xr6:coauthVersionLast="47" xr6:coauthVersionMax="47" xr10:uidLastSave="{00000000-0000-0000-0000-000000000000}"/>
  <bookViews>
    <workbookView xWindow="28680" yWindow="-120" windowWidth="29040" windowHeight="16440" activeTab="4" xr2:uid="{4B7A3C77-B389-454C-AA68-3D2A7EDA5EC3}"/>
  </bookViews>
  <sheets>
    <sheet name="Gold Standard Data" sheetId="1" r:id="rId1"/>
    <sheet name="Masterslave" sheetId="2" r:id="rId2"/>
    <sheet name="Loose coupling" sheetId="3" r:id="rId3"/>
    <sheet name="symmetric" sheetId="4" r:id="rId4"/>
    <sheet name="Threadsize vari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5" l="1"/>
  <c r="G42" i="5"/>
  <c r="G43" i="5"/>
  <c r="G44" i="5"/>
  <c r="G45" i="5"/>
  <c r="G46" i="5"/>
  <c r="G40" i="5"/>
  <c r="G13" i="5"/>
  <c r="G14" i="5"/>
  <c r="G15" i="5"/>
  <c r="G16" i="5"/>
  <c r="G17" i="5"/>
  <c r="G18" i="5"/>
  <c r="G19" i="5"/>
  <c r="M8" i="3"/>
  <c r="M3" i="3"/>
  <c r="M4" i="3"/>
  <c r="M5" i="3"/>
  <c r="M6" i="3"/>
  <c r="M7" i="3"/>
  <c r="M9" i="3"/>
  <c r="M2" i="3"/>
  <c r="L3" i="3"/>
  <c r="L4" i="3"/>
  <c r="L5" i="3"/>
  <c r="L6" i="3"/>
  <c r="L7" i="3"/>
  <c r="L8" i="3"/>
  <c r="L9" i="3"/>
  <c r="L2" i="3"/>
  <c r="M2" i="4"/>
  <c r="L9" i="4"/>
  <c r="M9" i="4" s="1"/>
  <c r="L8" i="4"/>
  <c r="M8" i="4"/>
  <c r="L7" i="4"/>
  <c r="M7" i="4" s="1"/>
  <c r="L5" i="4"/>
  <c r="M5" i="4" s="1"/>
  <c r="L6" i="4"/>
  <c r="L4" i="4"/>
  <c r="M4" i="4" s="1"/>
  <c r="L3" i="4"/>
  <c r="M3" i="4" s="1"/>
  <c r="M3" i="2"/>
  <c r="M4" i="2"/>
  <c r="M5" i="2"/>
  <c r="M7" i="2"/>
  <c r="M2" i="2"/>
  <c r="M3" i="1"/>
  <c r="M4" i="1"/>
  <c r="M5" i="1"/>
  <c r="M6" i="1"/>
  <c r="M7" i="1"/>
  <c r="M8" i="1"/>
  <c r="M9" i="1"/>
  <c r="M10" i="1"/>
  <c r="M11" i="1"/>
  <c r="M2" i="1"/>
  <c r="M6" i="4"/>
  <c r="L2" i="4"/>
  <c r="L3" i="2"/>
  <c r="L4" i="2"/>
  <c r="L5" i="2"/>
  <c r="L6" i="2"/>
  <c r="M6" i="2" s="1"/>
  <c r="L7" i="2"/>
  <c r="L8" i="2"/>
  <c r="M8" i="2" s="1"/>
  <c r="L9" i="2"/>
  <c r="M9" i="2" s="1"/>
  <c r="L2" i="2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<sst xmlns="http://schemas.openxmlformats.org/spreadsheetml/2006/main" count="64" uniqueCount="28">
  <si>
    <t>Matrix size</t>
  </si>
  <si>
    <t>50x50</t>
  </si>
  <si>
    <t>100x100</t>
  </si>
  <si>
    <t>250x250</t>
  </si>
  <si>
    <t>500x500</t>
  </si>
  <si>
    <t>750x750</t>
  </si>
  <si>
    <t>1000x1000</t>
  </si>
  <si>
    <t>2500x2500</t>
  </si>
  <si>
    <t>5000x5000</t>
  </si>
  <si>
    <t>7500x7500</t>
  </si>
  <si>
    <t>10000x10000</t>
  </si>
  <si>
    <t>Average</t>
  </si>
  <si>
    <t>Average in Second</t>
  </si>
  <si>
    <t>Average in Seconds</t>
  </si>
  <si>
    <t>Goldstandard</t>
  </si>
  <si>
    <t xml:space="preserve"> Master/slave</t>
  </si>
  <si>
    <t>loosecoupling</t>
  </si>
  <si>
    <t>symmetric</t>
  </si>
  <si>
    <t>Number of Threads</t>
  </si>
  <si>
    <t>loose Coupling</t>
  </si>
  <si>
    <t>master/slave</t>
  </si>
  <si>
    <t>1 Thread</t>
  </si>
  <si>
    <t>2 Threads</t>
  </si>
  <si>
    <t>5 Threads</t>
  </si>
  <si>
    <t>10 Threads</t>
  </si>
  <si>
    <t>25 Threads</t>
  </si>
  <si>
    <t>75 Threads</t>
  </si>
  <si>
    <t>100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</si>
</sst>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Mulitplication Matrix</a:t>
            </a:r>
            <a:r>
              <a:rPr lang="en-GB" baseline="0"/>
              <a:t> Size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Standard Data'!$M$1</c:f>
              <c:strCache>
                <c:ptCount val="1"/>
                <c:pt idx="0">
                  <c:v>Goldstandard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'Gold Standard Data'!$A$2:$A$9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'Gold Standard Data'!$M$2:$M$9</c:f>
              <c:numCache>
                <c:formatCode>General</c:formatCode>
                <c:ptCount val="8"/>
                <c:pt idx="0">
                  <c:v>2.3E-3</c:v>
                </c:pt>
                <c:pt idx="1">
                  <c:v>8.8000000000000005E-3</c:v>
                </c:pt>
                <c:pt idx="2">
                  <c:v>2.8399999999999998E-2</c:v>
                </c:pt>
                <c:pt idx="3">
                  <c:v>0.1996</c:v>
                </c:pt>
                <c:pt idx="4">
                  <c:v>0.53660000000000008</c:v>
                </c:pt>
                <c:pt idx="5">
                  <c:v>1.5452000000000001</c:v>
                </c:pt>
                <c:pt idx="6">
                  <c:v>103.07039999999999</c:v>
                </c:pt>
                <c:pt idx="7">
                  <c:v>1036.9163000000001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B69-AB70-C2224218B4F8}"/>
            </c:ext>
          </c:extLst>
        </c:ser>
        <c:ser>
          <c:idx val="1"/>
          <c:order val="1"/>
          <c:tx>
            <c:strRef>
              <c:f>'Gold Standard Data'!$N$1</c:f>
              <c:strCache>
                <c:ptCount val="1"/>
                <c:pt idx="0">
                  <c:v> Master/slave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'Gold Standard Data'!$A$2:$A$9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'Gold Standard Data'!$N$2:$N$9</c:f>
              <c:numCache>
                <c:formatCode>General</c:formatCode>
                <c:ptCount val="8"/>
                <c:pt idx="0">
                  <c:v>0.15519999999999998</c:v>
                </c:pt>
                <c:pt idx="1">
                  <c:v>0.70410000000000006</c:v>
                </c:pt>
                <c:pt idx="2">
                  <c:v>9.4173999999999989</c:v>
                </c:pt>
                <c:pt idx="3">
                  <c:v>74.6751</c:v>
                </c:pt>
                <c:pt idx="4">
                  <c:v>250.02370000000002</c:v>
                </c:pt>
                <c:pt idx="5">
                  <c:v>332.79259999999999</c:v>
                </c:pt>
                <c:pt idx="6">
                  <c:v>422.40270000000004</c:v>
                </c:pt>
                <c:pt idx="7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1-4B69-AB70-C2224218B4F8}"/>
            </c:ext>
          </c:extLst>
        </c:ser>
        <c:ser>
          <c:idx val="2"/>
          <c:order val="2"/>
          <c:tx>
            <c:strRef>
              <c:f>'Gold Standard Data'!$O$1</c:f>
              <c:strCache>
                <c:ptCount val="1"/>
                <c:pt idx="0">
                  <c:v>loosecoupling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'Gold Standard Data'!$A$2:$A$9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'Gold Standard Data'!$O$2:$O$9</c:f>
              <c:numCache>
                <c:formatCode>General</c:formatCode>
                <c:ptCount val="8"/>
                <c:pt idx="0">
                  <c:v>2.5100000000000001E-2</c:v>
                </c:pt>
                <c:pt idx="1">
                  <c:v>2.81E-2</c:v>
                </c:pt>
                <c:pt idx="2">
                  <c:v>0.21709999999999999</c:v>
                </c:pt>
                <c:pt idx="3">
                  <c:v>0.5333</c:v>
                </c:pt>
                <c:pt idx="4">
                  <c:v>0.89129999999999998</c:v>
                </c:pt>
                <c:pt idx="5">
                  <c:v>4.5452000000000004</c:v>
                </c:pt>
                <c:pt idx="6">
                  <c:v>352.35140000000001</c:v>
                </c:pt>
                <c:pt idx="7">
                  <c:v>1221.9163000000001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1-4B69-AB70-C2224218B4F8}"/>
            </c:ext>
          </c:extLst>
        </c:ser>
        <c:ser>
          <c:idx val="3"/>
          <c:order val="3"/>
          <c:tx>
            <c:strRef>
              <c:f>'Gold Standard Data'!$P$1</c:f>
              <c:strCache>
                <c:ptCount val="1"/>
                <c:pt idx="0">
                  <c:v>symmetric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'Gold Standard Data'!$A$2:$A$9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'Gold Standard Data'!$P$2:$P$9</c:f>
              <c:numCache>
                <c:formatCode>General</c:formatCode>
                <c:ptCount val="8"/>
                <c:pt idx="0">
                  <c:v>0.1449</c:v>
                </c:pt>
                <c:pt idx="1">
                  <c:v>0.39230000000000004</c:v>
                </c:pt>
                <c:pt idx="2">
                  <c:v>5.3763000000000005</c:v>
                </c:pt>
                <c:pt idx="3">
                  <c:v>14.9826</c:v>
                </c:pt>
                <c:pt idx="4">
                  <c:v>23.062000000000001</c:v>
                </c:pt>
                <c:pt idx="5">
                  <c:v>32.1267</c:v>
                </c:pt>
                <c:pt idx="6">
                  <c:v>43.091900000000003</c:v>
                </c:pt>
                <c:pt idx="7">
                  <c:v>60.133699999999997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1-4B69-AB70-C2224218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72616"/>
        <c:axId val="846171632"/>
      </c:lineChart>
      <c:catAx>
        <c:axId val="84617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1632"/>
        <c:crosses val="autoZero"/>
        <c:auto val="1"/>
        <c:lblAlgn val="ctr"/>
        <c:lblOffset val="100"/>
        <c:noMultiLvlLbl val="0"/>
      </c:catAx>
      <c:valAx>
        <c:axId val="846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Slave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Masterslave!$M$1</c:f>
              <c:strCache>
                <c:ptCount val="1"/>
                <c:pt idx="0">
                  <c:v>Average in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Masterslave!$A$2:$A$9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Masterslave!$M$2:$M$9</c:f>
              <c:numCache>
                <c:formatCode>General</c:formatCode>
                <c:ptCount val="8"/>
                <c:pt idx="0">
                  <c:v>0.15519999999999998</c:v>
                </c:pt>
                <c:pt idx="1">
                  <c:v>0.70410000000000006</c:v>
                </c:pt>
                <c:pt idx="2">
                  <c:v>9.4173999999999989</c:v>
                </c:pt>
                <c:pt idx="3">
                  <c:v>74.6751</c:v>
                </c:pt>
                <c:pt idx="4">
                  <c:v>250.02370000000002</c:v>
                </c:pt>
                <c:pt idx="5">
                  <c:v>332.79259999999999</c:v>
                </c:pt>
                <c:pt idx="6">
                  <c:v>422.40270000000004</c:v>
                </c:pt>
                <c:pt idx="7">
                  <c:v>481.4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4B9B-B1FD-322DE1E7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767448"/>
        <c:axId val="746774336"/>
      </c:lineChart>
      <c:catAx>
        <c:axId val="74676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74336"/>
        <c:crosses val="autoZero"/>
        <c:auto val="1"/>
        <c:lblAlgn val="ctr"/>
        <c:lblOffset val="100"/>
        <c:noMultiLvlLbl val="0"/>
      </c:catAx>
      <c:valAx>
        <c:axId val="746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6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symmetric!$M$1</c:f>
              <c:strCache>
                <c:ptCount val="1"/>
                <c:pt idx="0">
                  <c:v>Average in 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symmetric!$A$2:$A$9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250x250</c:v>
                </c:pt>
                <c:pt idx="3">
                  <c:v>500x500</c:v>
                </c:pt>
                <c:pt idx="4">
                  <c:v>750x750</c:v>
                </c:pt>
                <c:pt idx="5">
                  <c:v>1000x1000</c:v>
                </c:pt>
                <c:pt idx="6">
                  <c:v>2500x2500</c:v>
                </c:pt>
                <c:pt idx="7">
                  <c:v>5000x5000</c:v>
                </c:pt>
              </c:strCache>
            </c:strRef>
          </c:cat>
          <c:val>
            <c:numRef>
              <c:f>symmetric!$M$2:$M$9</c:f>
              <c:numCache>
                <c:formatCode>General</c:formatCode>
                <c:ptCount val="8"/>
                <c:pt idx="0">
                  <c:v>0.1449</c:v>
                </c:pt>
                <c:pt idx="1">
                  <c:v>0.39230000000000004</c:v>
                </c:pt>
                <c:pt idx="2">
                  <c:v>5.3763000000000005</c:v>
                </c:pt>
                <c:pt idx="3">
                  <c:v>14.9826</c:v>
                </c:pt>
                <c:pt idx="4">
                  <c:v>23.062000000000001</c:v>
                </c:pt>
                <c:pt idx="5">
                  <c:v>32.1267</c:v>
                </c:pt>
                <c:pt idx="6">
                  <c:v>43.091900000000003</c:v>
                </c:pt>
                <c:pt idx="7">
                  <c:v>60.133699999999997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6-4ADC-B81B-94CE2005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088416"/>
        <c:axId val="835086448"/>
      </c:lineChart>
      <c:catAx>
        <c:axId val="8350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6448"/>
        <c:crosses val="autoZero"/>
        <c:auto val="1"/>
        <c:lblAlgn val="ctr"/>
        <c:lblOffset val="100"/>
        <c:noMultiLvlLbl val="0"/>
      </c:catAx>
      <c:valAx>
        <c:axId val="8350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'Threadsize variations'!$G$12</c:f>
              <c:strCache>
                <c:ptCount val="1"/>
                <c:pt idx="0">
                  <c:v>symmetric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'Threadsize variations'!$A$13:$A$19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'Threadsize variations'!$G$13:$G$19</c:f>
              <c:numCache>
                <c:formatCode>General</c:formatCode>
                <c:ptCount val="7"/>
                <c:pt idx="0">
                  <c:v>276.3066</c:v>
                </c:pt>
                <c:pt idx="1">
                  <c:v>265.87759999999997</c:v>
                </c:pt>
                <c:pt idx="2">
                  <c:v>255.74639999999999</c:v>
                </c:pt>
                <c:pt idx="3">
                  <c:v>258.08240000000001</c:v>
                </c:pt>
                <c:pt idx="4">
                  <c:v>255.35839999999999</c:v>
                </c:pt>
                <c:pt idx="5">
                  <c:v>246.1824</c:v>
                </c:pt>
                <c:pt idx="6">
                  <c:v>269.32799999999997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07E-8762-6AC809B2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7976"/>
        <c:axId val="813972240"/>
      </c:scatterChart>
      <c:valAx>
        <c:axId val="8139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2240"/>
        <c:crosses val="autoZero"/>
        <c:crossBetween val="midCat"/>
      </c:valAx>
      <c:valAx>
        <c:axId val="813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'Threadsize variations'!$G$39</c:f>
              <c:strCache>
                <c:ptCount val="1"/>
                <c:pt idx="0">
                  <c:v>loose Coupling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'Threadsize variations'!$A$40:$A$46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'Threadsize variations'!$G$40:$G$46</c:f>
              <c:numCache>
                <c:formatCode>General</c:formatCode>
                <c:ptCount val="7"/>
                <c:pt idx="0">
                  <c:v>278.90140000000002</c:v>
                </c:pt>
                <c:pt idx="1">
                  <c:v>287.97500000000002</c:v>
                </c:pt>
                <c:pt idx="2">
                  <c:v>298.29480000000001</c:v>
                </c:pt>
                <c:pt idx="3">
                  <c:v>305.45080000000002</c:v>
                </c:pt>
                <c:pt idx="4">
                  <c:v>351.166</c:v>
                </c:pt>
                <c:pt idx="5">
                  <c:v>429.68940000000003</c:v>
                </c:pt>
                <c:pt idx="6">
                  <c:v>579.25300000000004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A-4F3B-92C3-5B42B02E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62432"/>
        <c:axId val="137692048"/>
      </c:scatterChart>
      <c:valAx>
        <c:axId val="8224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2048"/>
        <c:crosses val="autoZero"/>
        <c:crossBetween val="midCat"/>
      </c:valAx>
      <c:valAx>
        <c:axId val="1376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'Threadsize variations'!$G$1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'Threadsize variations'!$A$2:$A$8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5 Threads</c:v>
                </c:pt>
                <c:pt idx="3">
                  <c:v>10 Threads</c:v>
                </c:pt>
                <c:pt idx="4">
                  <c:v>25 Threads</c:v>
                </c:pt>
                <c:pt idx="5">
                  <c:v>75 Threads</c:v>
                </c:pt>
                <c:pt idx="6">
                  <c:v>100 Threads</c:v>
                </c:pt>
              </c:strCache>
            </c:strRef>
          </c:cat>
          <c:val>
            <c:numRef>
              <c:f>'Threadsize variations'!$G$2:$G$8</c:f>
              <c:numCache>
                <c:formatCode>General</c:formatCode>
                <c:ptCount val="7"/>
                <c:pt idx="0">
                  <c:v>272.96140000000003</c:v>
                </c:pt>
                <c:pt idx="1">
                  <c:v>273.97500000000002</c:v>
                </c:pt>
                <c:pt idx="2">
                  <c:v>273.62079999999997</c:v>
                </c:pt>
                <c:pt idx="3">
                  <c:v>351.166</c:v>
                </c:pt>
                <c:pt idx="4">
                  <c:v>305.45080000000002</c:v>
                </c:pt>
                <c:pt idx="5">
                  <c:v>271.93700000000001</c:v>
                </c:pt>
                <c:pt idx="6">
                  <c:v>269.91199999999998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AC5-9619-B7CFBB2C8830}"/>
            </c:ext>
          </c:extLst>
        </c:ser>
        <c:ser>
          <c:idx val="1"/>
          <c:order val="1"/>
          <c:tx>
            <c:strRef>
              <c:f>'Threadsize variations'!$H$1</c:f>
              <c:strCache>
                <c:ptCount val="1"/>
                <c:pt idx="0">
                  <c:v>symmetric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'Threadsize variations'!$A$2:$A$8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5 Threads</c:v>
                </c:pt>
                <c:pt idx="3">
                  <c:v>10 Threads</c:v>
                </c:pt>
                <c:pt idx="4">
                  <c:v>25 Threads</c:v>
                </c:pt>
                <c:pt idx="5">
                  <c:v>75 Threads</c:v>
                </c:pt>
                <c:pt idx="6">
                  <c:v>100 Threads</c:v>
                </c:pt>
              </c:strCache>
            </c:strRef>
          </c:cat>
          <c:val>
            <c:numRef>
              <c:f>'Threadsize variations'!$H$2:$H$8</c:f>
              <c:numCache>
                <c:formatCode>General</c:formatCode>
                <c:ptCount val="7"/>
                <c:pt idx="0">
                  <c:v>276.3066</c:v>
                </c:pt>
                <c:pt idx="1">
                  <c:v>265.87759999999997</c:v>
                </c:pt>
                <c:pt idx="2">
                  <c:v>255.74639999999999</c:v>
                </c:pt>
                <c:pt idx="3">
                  <c:v>258.08240000000001</c:v>
                </c:pt>
                <c:pt idx="4">
                  <c:v>255.35839999999999</c:v>
                </c:pt>
                <c:pt idx="5">
                  <c:v>246.1824</c:v>
                </c:pt>
                <c:pt idx="6">
                  <c:v>269.32799999999997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AC5-9619-B7CFBB2C8830}"/>
            </c:ext>
          </c:extLst>
        </c:ser>
        <c:ser>
          <c:idx val="2"/>
          <c:order val="2"/>
          <c:tx>
            <c:strRef>
              <c:f>'Threadsize variations'!$I$1</c:f>
              <c:strCache>
                <c:ptCount val="1"/>
                <c:pt idx="0">
                  <c:v>loose Coupling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'Threadsize variations'!$A$2:$A$8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5 Threads</c:v>
                </c:pt>
                <c:pt idx="3">
                  <c:v>10 Threads</c:v>
                </c:pt>
                <c:pt idx="4">
                  <c:v>25 Threads</c:v>
                </c:pt>
                <c:pt idx="5">
                  <c:v>75 Threads</c:v>
                </c:pt>
                <c:pt idx="6">
                  <c:v>100 Threads</c:v>
                </c:pt>
              </c:strCache>
            </c:strRef>
          </c:cat>
          <c:val>
            <c:numRef>
              <c:f>'Threadsize variations'!$I$2:$I$8</c:f>
              <c:numCache>
                <c:formatCode>General</c:formatCode>
                <c:ptCount val="7"/>
                <c:pt idx="0">
                  <c:v>278.90140000000002</c:v>
                </c:pt>
                <c:pt idx="1">
                  <c:v>287.97500000000002</c:v>
                </c:pt>
                <c:pt idx="2">
                  <c:v>298.29480000000001</c:v>
                </c:pt>
                <c:pt idx="3">
                  <c:v>305.45080000000002</c:v>
                </c:pt>
                <c:pt idx="4">
                  <c:v>351.166</c:v>
                </c:pt>
                <c:pt idx="5">
                  <c:v>429.68940000000003</c:v>
                </c:pt>
                <c:pt idx="6">
                  <c:v>579.25300000000004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E-4AC5-9619-B7CFBB2C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22152"/>
        <c:axId val="822463088"/>
      </c:lineChart>
      <c:catAx>
        <c:axId val="82042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3088"/>
        <c:crosses val="autoZero"/>
        <c:auto val="1"/>
        <c:lblAlgn val="ctr"/>
        <c:lblOffset val="100"/>
        <c:noMultiLvlLbl val="0"/>
      </c:catAx>
      <c:valAx>
        <c:axId val="82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'Threadsize variations'!$G$1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'Threadsize variations'!$A$2:$A$8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5 Threads</c:v>
                </c:pt>
                <c:pt idx="3">
                  <c:v>10 Threads</c:v>
                </c:pt>
                <c:pt idx="4">
                  <c:v>25 Threads</c:v>
                </c:pt>
                <c:pt idx="5">
                  <c:v>75 Threads</c:v>
                </c:pt>
                <c:pt idx="6">
                  <c:v>100 Threads</c:v>
                </c:pt>
              </c:strCache>
            </c:strRef>
          </c:cat>
          <c:val>
            <c:numRef>
              <c:f>'Threadsize variations'!$G$2:$G$8</c:f>
              <c:numCache>
                <c:formatCode>General</c:formatCode>
                <c:ptCount val="7"/>
                <c:pt idx="0">
                  <c:v>272.96140000000003</c:v>
                </c:pt>
                <c:pt idx="1">
                  <c:v>273.97500000000002</c:v>
                </c:pt>
                <c:pt idx="2">
                  <c:v>273.62079999999997</c:v>
                </c:pt>
                <c:pt idx="3">
                  <c:v>351.166</c:v>
                </c:pt>
                <c:pt idx="4">
                  <c:v>305.45080000000002</c:v>
                </c:pt>
                <c:pt idx="5">
                  <c:v>271.93700000000001</c:v>
                </c:pt>
                <c:pt idx="6">
                  <c:v>269.91199999999998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9-4AD8-84A8-69FD5196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83904"/>
        <c:axId val="816482592"/>
      </c:lineChart>
      <c:catAx>
        <c:axId val="8164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2592"/>
        <c:crosses val="autoZero"/>
        <c:auto val="1"/>
        <c:lblAlgn val="ctr"/>
        <c:lblOffset val="100"/>
        <c:noMultiLvlLbl val="0"/>
      </c:catAx>
      <c:valAx>
        <c:axId val="816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13</xdr:row>
      <xdr:rowOff>47625</xdr:rowOff>
    </xdr:from>
    <xdr:to>
      <xdr:col>13</xdr:col>
      <xdr:colOff>542924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17FD6-B559-4668-92CC-186E0F750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13</xdr:row>
      <xdr:rowOff>133350</xdr:rowOff>
    </xdr:from>
    <xdr:to>
      <xdr:col>20</xdr:col>
      <xdr:colOff>504825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FA3B4-DAA9-46C2-B1F1-0C172FC1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104775</xdr:rowOff>
    </xdr:from>
    <xdr:to>
      <xdr:col>16</xdr:col>
      <xdr:colOff>90487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B1A71-86CD-4FE3-B726-9477CF55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21</xdr:row>
      <xdr:rowOff>47625</xdr:rowOff>
    </xdr:from>
    <xdr:to>
      <xdr:col>6</xdr:col>
      <xdr:colOff>1109662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3A7BE-1000-4E32-BC55-F08FA0A4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471487</xdr:colOff>
      <xdr:row>47</xdr:row>
      <xdr:rowOff>114300</xdr:rowOff>
    </xdr:from>
    <xdr:to>
      <xdr:col>6</xdr:col>
      <xdr:colOff>776287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3FD7A-B9AE-45A1-BF49-3E5927674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442912</xdr:colOff>
      <xdr:row>22</xdr:row>
      <xdr:rowOff>47625</xdr:rowOff>
    </xdr:from>
    <xdr:to>
      <xdr:col>15</xdr:col>
      <xdr:colOff>404812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2EE0C-0672-4F14-A406-8EA648DF8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423862</xdr:colOff>
      <xdr:row>1</xdr:row>
      <xdr:rowOff>19050</xdr:rowOff>
    </xdr:from>
    <xdr:to>
      <xdr:col>18</xdr:col>
      <xdr:colOff>119062</xdr:colOff>
      <xdr:row>15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B0891A-5FA7-4E8A-87B8-3D90A34F8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F727-2016-430C-8940-CC1E7B6B926F}">
  <dimension ref="A1:P59"/>
  <sheetViews>
    <sheetView workbookViewId="0">
      <selection activeCell="O25" sqref="O25"/>
    </sheetView>
  </sheetViews>
  <sheetFormatPr defaultRowHeight="15" x14ac:dyDescent="0.25"/>
  <cols>
    <col min="1" max="1" width="12" bestFit="1" customWidth="1"/>
    <col min="12" max="12" width="9.140625" style="1"/>
    <col min="13" max="13" width="18.28515625" bestFit="1" customWidth="1"/>
    <col min="14" max="14" width="30.7109375" bestFit="1" customWidth="1"/>
    <col min="15" max="15" width="26.5703125" bestFit="1" customWidth="1"/>
    <col min="16" max="16" width="8.5703125" bestFit="1" customWidth="1"/>
  </cols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11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 t="s">
        <v>1</v>
      </c>
      <c r="B2">
        <v>1</v>
      </c>
      <c r="C2">
        <v>2</v>
      </c>
      <c r="D2">
        <v>2</v>
      </c>
      <c r="E2">
        <v>2</v>
      </c>
      <c r="F2">
        <v>2</v>
      </c>
      <c r="G2">
        <v>5</v>
      </c>
      <c r="H2">
        <v>2</v>
      </c>
      <c r="I2">
        <v>2</v>
      </c>
      <c r="J2">
        <v>2</v>
      </c>
      <c r="K2">
        <v>3</v>
      </c>
      <c r="L2" s="1">
        <f>AVERAGE(B2:K2)</f>
        <v>2.2999999999999998</v>
      </c>
      <c r="M2">
        <f>L2/1000</f>
        <v>2.3E-3</v>
      </c>
      <c r="N2">
        <v>0.15519999999999998</v>
      </c>
      <c r="O2">
        <v>2.5100000000000001E-2</v>
      </c>
      <c r="P2">
        <v>0.1449</v>
      </c>
    </row>
    <row r="3" spans="1:16" x14ac:dyDescent="0.25">
      <c r="A3" t="s">
        <v>2</v>
      </c>
      <c r="B3">
        <v>7</v>
      </c>
      <c r="C3">
        <v>7</v>
      </c>
      <c r="D3">
        <v>7</v>
      </c>
      <c r="E3">
        <v>13</v>
      </c>
      <c r="F3">
        <v>7</v>
      </c>
      <c r="G3">
        <v>10</v>
      </c>
      <c r="H3">
        <v>7</v>
      </c>
      <c r="I3">
        <v>13</v>
      </c>
      <c r="J3">
        <v>10</v>
      </c>
      <c r="K3">
        <v>7</v>
      </c>
      <c r="L3" s="1">
        <f t="shared" ref="L3:L11" si="0">AVERAGE(B3:K3)</f>
        <v>8.8000000000000007</v>
      </c>
      <c r="M3">
        <f t="shared" ref="M3:M11" si="1">L3/1000</f>
        <v>8.8000000000000005E-3</v>
      </c>
      <c r="N3">
        <v>0.70410000000000006</v>
      </c>
      <c r="O3">
        <v>2.81E-2</v>
      </c>
      <c r="P3">
        <v>0.39230000000000004</v>
      </c>
    </row>
    <row r="4" spans="1:16" x14ac:dyDescent="0.25">
      <c r="A4" t="s">
        <v>3</v>
      </c>
      <c r="B4">
        <v>25</v>
      </c>
      <c r="C4">
        <v>31</v>
      </c>
      <c r="D4">
        <v>28</v>
      </c>
      <c r="E4">
        <v>27</v>
      </c>
      <c r="F4">
        <v>33</v>
      </c>
      <c r="G4">
        <v>27</v>
      </c>
      <c r="H4">
        <v>28</v>
      </c>
      <c r="I4">
        <v>30</v>
      </c>
      <c r="J4">
        <v>25</v>
      </c>
      <c r="K4">
        <v>30</v>
      </c>
      <c r="L4" s="1">
        <f t="shared" si="0"/>
        <v>28.4</v>
      </c>
      <c r="M4">
        <f t="shared" si="1"/>
        <v>2.8399999999999998E-2</v>
      </c>
      <c r="N4">
        <v>9.4173999999999989</v>
      </c>
      <c r="O4">
        <v>0.21709999999999999</v>
      </c>
      <c r="P4">
        <v>5.3763000000000005</v>
      </c>
    </row>
    <row r="5" spans="1:16" x14ac:dyDescent="0.25">
      <c r="A5" t="s">
        <v>4</v>
      </c>
      <c r="B5">
        <v>205</v>
      </c>
      <c r="C5">
        <v>196</v>
      </c>
      <c r="D5">
        <v>195</v>
      </c>
      <c r="E5">
        <v>209</v>
      </c>
      <c r="F5">
        <v>203</v>
      </c>
      <c r="G5">
        <v>201</v>
      </c>
      <c r="H5">
        <v>190</v>
      </c>
      <c r="I5">
        <v>200</v>
      </c>
      <c r="J5">
        <v>202</v>
      </c>
      <c r="K5">
        <v>195</v>
      </c>
      <c r="L5" s="1">
        <f t="shared" si="0"/>
        <v>199.6</v>
      </c>
      <c r="M5">
        <f t="shared" si="1"/>
        <v>0.1996</v>
      </c>
      <c r="N5">
        <v>74.6751</v>
      </c>
      <c r="O5">
        <v>0.5333</v>
      </c>
      <c r="P5">
        <v>14.9826</v>
      </c>
    </row>
    <row r="6" spans="1:16" x14ac:dyDescent="0.25">
      <c r="A6" t="s">
        <v>5</v>
      </c>
      <c r="B6">
        <v>548</v>
      </c>
      <c r="C6">
        <v>544</v>
      </c>
      <c r="D6">
        <v>534</v>
      </c>
      <c r="E6">
        <v>529</v>
      </c>
      <c r="F6">
        <v>546</v>
      </c>
      <c r="G6">
        <v>542</v>
      </c>
      <c r="H6">
        <v>515</v>
      </c>
      <c r="I6">
        <v>535</v>
      </c>
      <c r="J6">
        <v>545</v>
      </c>
      <c r="K6">
        <v>528</v>
      </c>
      <c r="L6" s="1">
        <f t="shared" si="0"/>
        <v>536.6</v>
      </c>
      <c r="M6">
        <f t="shared" si="1"/>
        <v>0.53660000000000008</v>
      </c>
      <c r="N6">
        <v>250.02370000000002</v>
      </c>
      <c r="O6">
        <v>0.89129999999999998</v>
      </c>
      <c r="P6">
        <v>23.062000000000001</v>
      </c>
    </row>
    <row r="7" spans="1:16" x14ac:dyDescent="0.25">
      <c r="A7" t="s">
        <v>6</v>
      </c>
      <c r="B7">
        <v>1577</v>
      </c>
      <c r="C7">
        <v>1590</v>
      </c>
      <c r="D7">
        <v>1559</v>
      </c>
      <c r="E7">
        <v>1274</v>
      </c>
      <c r="F7">
        <v>1569</v>
      </c>
      <c r="G7">
        <v>1559</v>
      </c>
      <c r="H7">
        <v>1597</v>
      </c>
      <c r="I7">
        <v>1584</v>
      </c>
      <c r="J7">
        <v>1557</v>
      </c>
      <c r="K7">
        <v>1586</v>
      </c>
      <c r="L7" s="1">
        <f t="shared" si="0"/>
        <v>1545.2</v>
      </c>
      <c r="M7">
        <f t="shared" si="1"/>
        <v>1.5452000000000001</v>
      </c>
      <c r="N7">
        <v>332.79259999999999</v>
      </c>
      <c r="O7">
        <v>4.5452000000000004</v>
      </c>
      <c r="P7">
        <v>32.1267</v>
      </c>
    </row>
    <row r="8" spans="1:16" x14ac:dyDescent="0.25">
      <c r="A8" t="s">
        <v>7</v>
      </c>
      <c r="B8">
        <v>100256</v>
      </c>
      <c r="C8">
        <v>98252</v>
      </c>
      <c r="D8">
        <v>103860</v>
      </c>
      <c r="E8">
        <v>104097</v>
      </c>
      <c r="F8">
        <v>106052</v>
      </c>
      <c r="G8">
        <v>103169</v>
      </c>
      <c r="H8">
        <v>106824</v>
      </c>
      <c r="I8">
        <v>101390</v>
      </c>
      <c r="J8">
        <v>105256</v>
      </c>
      <c r="K8">
        <v>101548</v>
      </c>
      <c r="L8" s="1">
        <f t="shared" si="0"/>
        <v>103070.39999999999</v>
      </c>
      <c r="M8">
        <f t="shared" si="1"/>
        <v>103.07039999999999</v>
      </c>
      <c r="N8">
        <v>422.40270000000004</v>
      </c>
      <c r="O8">
        <v>352.35140000000001</v>
      </c>
      <c r="P8">
        <v>43.091900000000003</v>
      </c>
    </row>
    <row r="9" spans="1:16" x14ac:dyDescent="0.25">
      <c r="A9" t="s">
        <v>8</v>
      </c>
      <c r="B9">
        <v>1063588</v>
      </c>
      <c r="C9">
        <v>1017654</v>
      </c>
      <c r="D9">
        <v>1026891</v>
      </c>
      <c r="E9">
        <v>1031427</v>
      </c>
      <c r="F9">
        <v>1019393</v>
      </c>
      <c r="G9">
        <v>1046276</v>
      </c>
      <c r="H9">
        <v>1023074</v>
      </c>
      <c r="I9">
        <v>1022370</v>
      </c>
      <c r="J9">
        <v>1054381</v>
      </c>
      <c r="K9">
        <v>1064109</v>
      </c>
      <c r="L9" s="1">
        <f t="shared" si="0"/>
        <v>1036916.3</v>
      </c>
      <c r="M9">
        <f t="shared" si="1"/>
        <v>1036.9163000000001</v>
      </c>
      <c r="N9">
        <v>480</v>
      </c>
      <c r="O9">
        <v>1221.9163000000001</v>
      </c>
      <c r="P9">
        <v>60.133699999999997</v>
      </c>
    </row>
    <row r="10" spans="1:16" x14ac:dyDescent="0.25">
      <c r="A10" t="s">
        <v>9</v>
      </c>
      <c r="B10">
        <v>3968084</v>
      </c>
      <c r="C10">
        <v>3955670</v>
      </c>
      <c r="L10" s="1">
        <f t="shared" si="0"/>
        <v>3961877</v>
      </c>
      <c r="M10">
        <f t="shared" si="1"/>
        <v>3961.877</v>
      </c>
    </row>
    <row r="11" spans="1:16" x14ac:dyDescent="0.25">
      <c r="A11" t="s">
        <v>10</v>
      </c>
      <c r="B11">
        <v>10932755</v>
      </c>
      <c r="L11" s="1">
        <f t="shared" si="0"/>
        <v>10932755</v>
      </c>
      <c r="M11">
        <f t="shared" si="1"/>
        <v>10932.754999999999</v>
      </c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617A-EC4C-4C0B-8C2A-A7E5F52F2FA5}">
  <dimension ref="A1:M9"/>
  <sheetViews>
    <sheetView workbookViewId="0">
      <selection activeCell="E22" sqref="E22"/>
    </sheetView>
  </sheetViews>
  <sheetFormatPr defaultRowHeight="15" x14ac:dyDescent="0.25"/>
  <cols>
    <col min="1" max="1" width="12" bestFit="1" customWidth="1"/>
    <col min="3" max="3" width="12" bestFit="1" customWidth="1"/>
    <col min="13" max="13" width="17.5703125" bestFit="1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11</v>
      </c>
      <c r="M1" t="s">
        <v>12</v>
      </c>
    </row>
    <row r="2" spans="1:13" x14ac:dyDescent="0.25">
      <c r="A2" t="s">
        <v>1</v>
      </c>
      <c r="B2">
        <v>137</v>
      </c>
      <c r="C2">
        <v>168</v>
      </c>
      <c r="D2">
        <v>157</v>
      </c>
      <c r="E2">
        <v>166</v>
      </c>
      <c r="F2">
        <v>152</v>
      </c>
      <c r="G2">
        <v>169</v>
      </c>
      <c r="H2">
        <v>155</v>
      </c>
      <c r="I2">
        <v>149</v>
      </c>
      <c r="J2">
        <v>152</v>
      </c>
      <c r="K2">
        <v>147</v>
      </c>
      <c r="L2">
        <f>AVERAGE(B2:K2)</f>
        <v>155.19999999999999</v>
      </c>
      <c r="M2">
        <f>L2/1000</f>
        <v>0.15519999999999998</v>
      </c>
    </row>
    <row r="3" spans="1:13" x14ac:dyDescent="0.25">
      <c r="A3" t="s">
        <v>2</v>
      </c>
      <c r="B3">
        <v>758</v>
      </c>
      <c r="C3">
        <v>711</v>
      </c>
      <c r="D3">
        <v>772</v>
      </c>
      <c r="E3">
        <v>756</v>
      </c>
      <c r="F3">
        <v>710</v>
      </c>
      <c r="G3">
        <v>633</v>
      </c>
      <c r="H3">
        <v>685</v>
      </c>
      <c r="I3">
        <v>654</v>
      </c>
      <c r="J3">
        <v>694</v>
      </c>
      <c r="K3">
        <v>668</v>
      </c>
      <c r="L3">
        <f t="shared" ref="L3:L11" si="0">AVERAGE(B3:K3)</f>
        <v>704.1</v>
      </c>
      <c r="M3">
        <f t="shared" ref="M3:M11" si="1">L3/1000</f>
        <v>0.70410000000000006</v>
      </c>
    </row>
    <row r="4" spans="1:13" x14ac:dyDescent="0.25">
      <c r="A4" t="s">
        <v>3</v>
      </c>
      <c r="B4">
        <v>9777</v>
      </c>
      <c r="C4">
        <v>9667</v>
      </c>
      <c r="D4">
        <v>8834</v>
      </c>
      <c r="E4">
        <v>9597</v>
      </c>
      <c r="F4">
        <v>9634</v>
      </c>
      <c r="G4">
        <v>8903</v>
      </c>
      <c r="H4">
        <v>9574</v>
      </c>
      <c r="I4">
        <v>9117</v>
      </c>
      <c r="J4">
        <v>9581</v>
      </c>
      <c r="K4">
        <v>9490</v>
      </c>
      <c r="L4">
        <f t="shared" si="0"/>
        <v>9417.4</v>
      </c>
      <c r="M4">
        <f t="shared" si="1"/>
        <v>9.4173999999999989</v>
      </c>
    </row>
    <row r="5" spans="1:13" x14ac:dyDescent="0.25">
      <c r="A5" t="s">
        <v>4</v>
      </c>
      <c r="B5">
        <v>78351</v>
      </c>
      <c r="C5">
        <v>75415</v>
      </c>
      <c r="D5">
        <v>74537</v>
      </c>
      <c r="E5">
        <v>77950</v>
      </c>
      <c r="F5">
        <v>71219</v>
      </c>
      <c r="G5">
        <v>77655</v>
      </c>
      <c r="H5">
        <v>71645</v>
      </c>
      <c r="I5">
        <v>71146</v>
      </c>
      <c r="J5">
        <v>72201</v>
      </c>
      <c r="K5">
        <v>76632</v>
      </c>
      <c r="L5">
        <f t="shared" si="0"/>
        <v>74675.100000000006</v>
      </c>
      <c r="M5">
        <f t="shared" si="1"/>
        <v>74.6751</v>
      </c>
    </row>
    <row r="6" spans="1:13" x14ac:dyDescent="0.25">
      <c r="A6" t="s">
        <v>5</v>
      </c>
      <c r="B6">
        <v>251387</v>
      </c>
      <c r="C6">
        <v>241955</v>
      </c>
      <c r="D6">
        <v>235093</v>
      </c>
      <c r="E6">
        <v>270021</v>
      </c>
      <c r="F6">
        <v>239797</v>
      </c>
      <c r="G6">
        <v>254061</v>
      </c>
      <c r="H6">
        <v>262144</v>
      </c>
      <c r="I6">
        <v>243651</v>
      </c>
      <c r="J6">
        <v>260738</v>
      </c>
      <c r="K6">
        <v>241390</v>
      </c>
      <c r="L6">
        <f t="shared" si="0"/>
        <v>250023.7</v>
      </c>
      <c r="M6">
        <f t="shared" si="1"/>
        <v>250.02370000000002</v>
      </c>
    </row>
    <row r="7" spans="1:13" x14ac:dyDescent="0.25">
      <c r="A7" t="s">
        <v>6</v>
      </c>
      <c r="B7">
        <v>315468</v>
      </c>
      <c r="C7">
        <v>369181</v>
      </c>
      <c r="D7">
        <v>349129</v>
      </c>
      <c r="E7">
        <v>324697</v>
      </c>
      <c r="F7">
        <v>315616</v>
      </c>
      <c r="G7">
        <v>348791</v>
      </c>
      <c r="H7">
        <v>364125</v>
      </c>
      <c r="I7">
        <v>310481</v>
      </c>
      <c r="J7">
        <v>314589</v>
      </c>
      <c r="K7">
        <v>315849</v>
      </c>
      <c r="L7">
        <f t="shared" si="0"/>
        <v>332792.59999999998</v>
      </c>
      <c r="M7">
        <f t="shared" si="1"/>
        <v>332.79259999999999</v>
      </c>
    </row>
    <row r="8" spans="1:13" x14ac:dyDescent="0.25">
      <c r="A8" t="s">
        <v>7</v>
      </c>
      <c r="B8">
        <v>406853</v>
      </c>
      <c r="C8">
        <v>414856</v>
      </c>
      <c r="D8">
        <v>439563</v>
      </c>
      <c r="E8">
        <v>412343</v>
      </c>
      <c r="F8">
        <v>427289</v>
      </c>
      <c r="G8">
        <v>440819</v>
      </c>
      <c r="H8">
        <v>416411</v>
      </c>
      <c r="I8">
        <v>421813</v>
      </c>
      <c r="J8">
        <v>424791</v>
      </c>
      <c r="K8">
        <v>419289</v>
      </c>
      <c r="L8">
        <f t="shared" si="0"/>
        <v>422402.7</v>
      </c>
      <c r="M8">
        <f t="shared" si="1"/>
        <v>422.40270000000004</v>
      </c>
    </row>
    <row r="9" spans="1:13" x14ac:dyDescent="0.25">
      <c r="A9" t="s">
        <v>8</v>
      </c>
      <c r="B9">
        <v>481400</v>
      </c>
      <c r="L9">
        <f t="shared" si="0"/>
        <v>481400</v>
      </c>
      <c r="M9">
        <f t="shared" si="1"/>
        <v>481.4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5D1D-0A7D-4C98-90C5-9B7FE85467EC}">
  <dimension ref="A1:M9"/>
  <sheetViews>
    <sheetView workbookViewId="0">
      <selection activeCell="M2" sqref="M2:M9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11</v>
      </c>
      <c r="M1" t="s">
        <v>13</v>
      </c>
    </row>
    <row r="2" spans="1:13" x14ac:dyDescent="0.25">
      <c r="A2" t="s">
        <v>1</v>
      </c>
      <c r="B2">
        <v>18</v>
      </c>
      <c r="C2">
        <v>45</v>
      </c>
      <c r="D2">
        <v>35</v>
      </c>
      <c r="E2">
        <v>21</v>
      </c>
      <c r="F2">
        <v>17</v>
      </c>
      <c r="G2">
        <v>34</v>
      </c>
      <c r="H2">
        <v>15</v>
      </c>
      <c r="I2">
        <v>36</v>
      </c>
      <c r="J2">
        <v>17</v>
      </c>
      <c r="K2">
        <v>13</v>
      </c>
      <c r="L2">
        <f>AVERAGE(B2:K2)</f>
        <v>25.1</v>
      </c>
      <c r="M2">
        <f>L2/1000</f>
        <v>2.5100000000000001E-2</v>
      </c>
    </row>
    <row r="3" spans="1:13" x14ac:dyDescent="0.25">
      <c r="A3" t="s">
        <v>2</v>
      </c>
      <c r="B3">
        <v>25</v>
      </c>
      <c r="C3">
        <v>31</v>
      </c>
      <c r="D3">
        <v>28</v>
      </c>
      <c r="E3">
        <v>27</v>
      </c>
      <c r="F3">
        <v>33</v>
      </c>
      <c r="G3">
        <v>27</v>
      </c>
      <c r="H3">
        <v>28</v>
      </c>
      <c r="I3">
        <v>30</v>
      </c>
      <c r="J3">
        <v>25</v>
      </c>
      <c r="K3">
        <v>27</v>
      </c>
      <c r="L3">
        <f t="shared" ref="L3:L9" si="0">AVERAGE(B3:K3)</f>
        <v>28.1</v>
      </c>
      <c r="M3">
        <f t="shared" ref="M3:M9" si="1">L3/1000</f>
        <v>2.81E-2</v>
      </c>
    </row>
    <row r="4" spans="1:13" x14ac:dyDescent="0.25">
      <c r="A4" t="s">
        <v>3</v>
      </c>
      <c r="B4">
        <v>151</v>
      </c>
      <c r="C4">
        <v>214</v>
      </c>
      <c r="D4">
        <v>248</v>
      </c>
      <c r="E4">
        <v>269</v>
      </c>
      <c r="F4">
        <v>197</v>
      </c>
      <c r="G4">
        <v>189</v>
      </c>
      <c r="H4">
        <v>225</v>
      </c>
      <c r="I4">
        <v>234</v>
      </c>
      <c r="J4">
        <v>214</v>
      </c>
      <c r="K4">
        <v>230</v>
      </c>
      <c r="L4">
        <f t="shared" si="0"/>
        <v>217.1</v>
      </c>
      <c r="M4">
        <f t="shared" si="1"/>
        <v>0.21709999999999999</v>
      </c>
    </row>
    <row r="5" spans="1:13" x14ac:dyDescent="0.25">
      <c r="A5" t="s">
        <v>4</v>
      </c>
      <c r="B5">
        <v>548</v>
      </c>
      <c r="C5">
        <v>544</v>
      </c>
      <c r="D5">
        <v>534</v>
      </c>
      <c r="E5">
        <v>529</v>
      </c>
      <c r="F5">
        <v>546</v>
      </c>
      <c r="G5">
        <v>542</v>
      </c>
      <c r="H5">
        <v>515</v>
      </c>
      <c r="I5">
        <v>535</v>
      </c>
      <c r="J5">
        <v>545</v>
      </c>
      <c r="K5">
        <v>495</v>
      </c>
      <c r="L5">
        <f t="shared" si="0"/>
        <v>533.29999999999995</v>
      </c>
      <c r="M5">
        <f t="shared" si="1"/>
        <v>0.5333</v>
      </c>
    </row>
    <row r="6" spans="1:13" x14ac:dyDescent="0.25">
      <c r="A6" t="s">
        <v>5</v>
      </c>
      <c r="B6">
        <v>845</v>
      </c>
      <c r="C6">
        <v>815</v>
      </c>
      <c r="D6">
        <v>946</v>
      </c>
      <c r="E6">
        <v>918</v>
      </c>
      <c r="F6">
        <v>847</v>
      </c>
      <c r="G6">
        <v>841</v>
      </c>
      <c r="H6">
        <v>964</v>
      </c>
      <c r="I6">
        <v>898</v>
      </c>
      <c r="J6">
        <v>911</v>
      </c>
      <c r="K6">
        <v>928</v>
      </c>
      <c r="L6">
        <f t="shared" si="0"/>
        <v>891.3</v>
      </c>
      <c r="M6">
        <f t="shared" si="1"/>
        <v>0.89129999999999998</v>
      </c>
    </row>
    <row r="7" spans="1:13" x14ac:dyDescent="0.25">
      <c r="A7" t="s">
        <v>6</v>
      </c>
      <c r="B7">
        <v>1577</v>
      </c>
      <c r="C7">
        <v>1590</v>
      </c>
      <c r="D7">
        <v>1559</v>
      </c>
      <c r="E7">
        <v>1274</v>
      </c>
      <c r="F7">
        <v>1569</v>
      </c>
      <c r="G7">
        <v>1559</v>
      </c>
      <c r="H7">
        <v>1597</v>
      </c>
      <c r="I7">
        <v>1584</v>
      </c>
      <c r="J7">
        <v>1557</v>
      </c>
      <c r="K7">
        <v>1586</v>
      </c>
      <c r="L7">
        <f t="shared" si="0"/>
        <v>1545.2</v>
      </c>
      <c r="M7">
        <f t="shared" si="1"/>
        <v>1.5452000000000001</v>
      </c>
    </row>
    <row r="8" spans="1:13" x14ac:dyDescent="0.25">
      <c r="A8" t="s">
        <v>7</v>
      </c>
      <c r="B8">
        <v>100256</v>
      </c>
      <c r="C8">
        <v>98252</v>
      </c>
      <c r="D8">
        <v>103860</v>
      </c>
      <c r="E8">
        <v>104097</v>
      </c>
      <c r="F8">
        <v>106052</v>
      </c>
      <c r="G8">
        <v>103169</v>
      </c>
      <c r="H8">
        <v>106824</v>
      </c>
      <c r="I8">
        <v>101390</v>
      </c>
      <c r="J8">
        <v>105256</v>
      </c>
      <c r="K8">
        <v>101548</v>
      </c>
      <c r="L8">
        <f t="shared" si="0"/>
        <v>103070.39999999999</v>
      </c>
      <c r="M8">
        <f>L8/1000</f>
        <v>103.07039999999999</v>
      </c>
    </row>
    <row r="9" spans="1:13" x14ac:dyDescent="0.25">
      <c r="A9" t="s">
        <v>8</v>
      </c>
      <c r="B9">
        <v>1063588</v>
      </c>
      <c r="C9">
        <v>1017654</v>
      </c>
      <c r="D9">
        <v>1026891</v>
      </c>
      <c r="E9">
        <v>1031427</v>
      </c>
      <c r="F9">
        <v>1019393</v>
      </c>
      <c r="G9">
        <v>1046276</v>
      </c>
      <c r="H9">
        <v>1023074</v>
      </c>
      <c r="I9">
        <v>1022370</v>
      </c>
      <c r="J9">
        <v>1054381</v>
      </c>
      <c r="K9">
        <v>1064109</v>
      </c>
      <c r="L9">
        <f t="shared" si="0"/>
        <v>1036916.3</v>
      </c>
      <c r="M9">
        <f t="shared" si="1"/>
        <v>1036.9163000000001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C28E-A7E6-4D0E-8A0B-A08F2F65A904}">
  <dimension ref="A1:M9"/>
  <sheetViews>
    <sheetView workbookViewId="0">
      <selection activeCell="H24" sqref="H24"/>
    </sheetView>
  </sheetViews>
  <sheetFormatPr defaultRowHeight="15" x14ac:dyDescent="0.25"/>
  <cols>
    <col min="13" max="13" width="18.42578125" bestFit="1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11</v>
      </c>
      <c r="M1" t="s">
        <v>13</v>
      </c>
    </row>
    <row r="2" spans="1:13" x14ac:dyDescent="0.25">
      <c r="A2" t="s">
        <v>1</v>
      </c>
      <c r="B2">
        <v>100</v>
      </c>
      <c r="C2">
        <v>154</v>
      </c>
      <c r="D2">
        <v>179</v>
      </c>
      <c r="E2">
        <v>123</v>
      </c>
      <c r="F2">
        <v>147</v>
      </c>
      <c r="G2">
        <v>146</v>
      </c>
      <c r="H2">
        <v>172</v>
      </c>
      <c r="I2">
        <v>149</v>
      </c>
      <c r="J2">
        <v>145</v>
      </c>
      <c r="K2">
        <v>134</v>
      </c>
      <c r="L2">
        <f t="shared" ref="L2:L9" si="0">AVERAGE(B2:K2)</f>
        <v>144.9</v>
      </c>
      <c r="M2">
        <f>L2/1000</f>
        <v>0.1449</v>
      </c>
    </row>
    <row r="3" spans="1:13" x14ac:dyDescent="0.25">
      <c r="A3" t="s">
        <v>2</v>
      </c>
      <c r="B3">
        <v>350</v>
      </c>
      <c r="C3">
        <v>456</v>
      </c>
      <c r="D3">
        <v>364</v>
      </c>
      <c r="E3">
        <v>423</v>
      </c>
      <c r="F3">
        <v>378</v>
      </c>
      <c r="G3">
        <v>418</v>
      </c>
      <c r="H3">
        <v>429</v>
      </c>
      <c r="I3">
        <v>327</v>
      </c>
      <c r="J3">
        <v>367</v>
      </c>
      <c r="K3">
        <v>411</v>
      </c>
      <c r="L3">
        <f t="shared" si="0"/>
        <v>392.3</v>
      </c>
      <c r="M3">
        <f t="shared" ref="M3:M9" si="1">L3/1000</f>
        <v>0.39230000000000004</v>
      </c>
    </row>
    <row r="4" spans="1:13" x14ac:dyDescent="0.25">
      <c r="A4" t="s">
        <v>3</v>
      </c>
      <c r="B4">
        <v>5148</v>
      </c>
      <c r="C4">
        <v>5249</v>
      </c>
      <c r="D4">
        <v>4981</v>
      </c>
      <c r="E4">
        <v>5297</v>
      </c>
      <c r="F4">
        <v>5634</v>
      </c>
      <c r="G4">
        <v>5794</v>
      </c>
      <c r="H4">
        <v>5698</v>
      </c>
      <c r="I4">
        <v>5333</v>
      </c>
      <c r="J4">
        <v>5482</v>
      </c>
      <c r="K4">
        <v>5147</v>
      </c>
      <c r="L4">
        <f t="shared" si="0"/>
        <v>5376.3</v>
      </c>
      <c r="M4">
        <f t="shared" si="1"/>
        <v>5.3763000000000005</v>
      </c>
    </row>
    <row r="5" spans="1:13" x14ac:dyDescent="0.25">
      <c r="A5" t="s">
        <v>4</v>
      </c>
      <c r="B5">
        <v>12458</v>
      </c>
      <c r="C5">
        <v>16485</v>
      </c>
      <c r="D5">
        <v>14785</v>
      </c>
      <c r="E5">
        <v>14786</v>
      </c>
      <c r="F5">
        <v>12398</v>
      </c>
      <c r="G5">
        <v>13596</v>
      </c>
      <c r="H5">
        <v>14785</v>
      </c>
      <c r="I5">
        <v>15975</v>
      </c>
      <c r="J5">
        <v>16712</v>
      </c>
      <c r="K5">
        <v>17846</v>
      </c>
      <c r="L5">
        <f t="shared" si="0"/>
        <v>14982.6</v>
      </c>
      <c r="M5">
        <f t="shared" si="1"/>
        <v>14.9826</v>
      </c>
    </row>
    <row r="6" spans="1:13" x14ac:dyDescent="0.25">
      <c r="A6" t="s">
        <v>5</v>
      </c>
      <c r="B6">
        <v>21048</v>
      </c>
      <c r="C6">
        <v>25947</v>
      </c>
      <c r="D6">
        <v>26594</v>
      </c>
      <c r="E6">
        <v>25947</v>
      </c>
      <c r="F6">
        <v>23457</v>
      </c>
      <c r="G6">
        <v>21649</v>
      </c>
      <c r="H6">
        <v>21797</v>
      </c>
      <c r="I6">
        <v>21395</v>
      </c>
      <c r="J6">
        <v>21345</v>
      </c>
      <c r="K6">
        <v>21441</v>
      </c>
      <c r="L6">
        <f t="shared" si="0"/>
        <v>23062</v>
      </c>
      <c r="M6">
        <f t="shared" si="1"/>
        <v>23.062000000000001</v>
      </c>
    </row>
    <row r="7" spans="1:13" x14ac:dyDescent="0.25">
      <c r="A7" t="s">
        <v>6</v>
      </c>
      <c r="B7">
        <v>32406</v>
      </c>
      <c r="C7">
        <v>33206</v>
      </c>
      <c r="D7">
        <v>31675</v>
      </c>
      <c r="E7">
        <v>31185</v>
      </c>
      <c r="F7">
        <v>32708</v>
      </c>
      <c r="G7">
        <v>32385</v>
      </c>
      <c r="H7">
        <v>32296</v>
      </c>
      <c r="I7">
        <v>31403</v>
      </c>
      <c r="J7">
        <v>30245</v>
      </c>
      <c r="K7">
        <v>33758</v>
      </c>
      <c r="L7">
        <f t="shared" si="0"/>
        <v>32126.7</v>
      </c>
      <c r="M7">
        <f t="shared" si="1"/>
        <v>32.1267</v>
      </c>
    </row>
    <row r="8" spans="1:13" x14ac:dyDescent="0.25">
      <c r="A8" t="s">
        <v>7</v>
      </c>
      <c r="B8">
        <v>42845</v>
      </c>
      <c r="C8">
        <v>45810</v>
      </c>
      <c r="D8">
        <v>42197</v>
      </c>
      <c r="E8">
        <v>41976</v>
      </c>
      <c r="F8">
        <v>42487</v>
      </c>
      <c r="G8">
        <v>43941</v>
      </c>
      <c r="H8">
        <v>42161</v>
      </c>
      <c r="I8">
        <v>45691</v>
      </c>
      <c r="J8">
        <v>42555</v>
      </c>
      <c r="K8">
        <v>41256</v>
      </c>
      <c r="L8">
        <f t="shared" si="0"/>
        <v>43091.9</v>
      </c>
      <c r="M8">
        <f t="shared" si="1"/>
        <v>43.091900000000003</v>
      </c>
    </row>
    <row r="9" spans="1:13" x14ac:dyDescent="0.25">
      <c r="A9" t="s">
        <v>8</v>
      </c>
      <c r="B9">
        <v>63585</v>
      </c>
      <c r="C9">
        <v>60307</v>
      </c>
      <c r="D9">
        <v>56657</v>
      </c>
      <c r="E9">
        <v>58555</v>
      </c>
      <c r="F9">
        <v>59043</v>
      </c>
      <c r="G9">
        <v>62691</v>
      </c>
      <c r="H9">
        <v>63072</v>
      </c>
      <c r="I9">
        <v>63412</v>
      </c>
      <c r="J9">
        <v>58715</v>
      </c>
      <c r="K9">
        <v>55300</v>
      </c>
      <c r="L9">
        <f t="shared" si="0"/>
        <v>60133.7</v>
      </c>
      <c r="M9">
        <f t="shared" si="1"/>
        <v>60.133699999999997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F73B-BD93-4567-95CB-8461F1FC828B}">
  <dimension ref="A1:I46"/>
  <sheetViews>
    <sheetView tabSelected="1" workbookViewId="0">
      <selection activeCell="J13" sqref="J13"/>
    </sheetView>
  </sheetViews>
  <sheetFormatPr defaultRowHeight="15" x14ac:dyDescent="0.25"/>
  <cols>
    <col min="1" max="1" width="18.28515625" bestFit="1" customWidth="1"/>
    <col min="7" max="7" width="18.5703125" bestFit="1" customWidth="1"/>
    <col min="8" max="8" width="10.28515625" bestFit="1" customWidth="1"/>
    <col min="9" max="9" width="14.28515625" bestFit="1" customWidth="1"/>
  </cols>
  <sheetData>
    <row r="1" spans="1:9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 t="s">
        <v>20</v>
      </c>
      <c r="H1" t="s">
        <v>17</v>
      </c>
      <c r="I1" t="s">
        <v>19</v>
      </c>
    </row>
    <row r="2" spans="1:9" x14ac:dyDescent="0.25">
      <c r="A2" t="s">
        <v>21</v>
      </c>
      <c r="B2">
        <v>259445</v>
      </c>
      <c r="C2">
        <v>283516</v>
      </c>
      <c r="D2">
        <v>273981</v>
      </c>
      <c r="E2">
        <v>272340</v>
      </c>
      <c r="F2">
        <v>275525</v>
      </c>
      <c r="G2">
        <v>272.96140000000003</v>
      </c>
      <c r="H2">
        <v>276.3066</v>
      </c>
      <c r="I2">
        <v>278.90140000000002</v>
      </c>
    </row>
    <row r="3" spans="1:9" x14ac:dyDescent="0.25">
      <c r="A3" t="s">
        <v>22</v>
      </c>
      <c r="B3">
        <v>270056</v>
      </c>
      <c r="C3">
        <v>258306</v>
      </c>
      <c r="D3">
        <v>277994</v>
      </c>
      <c r="E3">
        <v>297670</v>
      </c>
      <c r="F3">
        <v>265849</v>
      </c>
      <c r="G3">
        <v>273.97500000000002</v>
      </c>
      <c r="H3">
        <v>265.87759999999997</v>
      </c>
      <c r="I3">
        <v>287.97500000000002</v>
      </c>
    </row>
    <row r="4" spans="1:9" x14ac:dyDescent="0.25">
      <c r="A4" t="s">
        <v>23</v>
      </c>
      <c r="B4">
        <v>246697</v>
      </c>
      <c r="C4">
        <v>270999</v>
      </c>
      <c r="D4">
        <v>267497</v>
      </c>
      <c r="E4">
        <v>268924</v>
      </c>
      <c r="F4">
        <v>313987</v>
      </c>
      <c r="G4">
        <v>273.62079999999997</v>
      </c>
      <c r="H4">
        <v>255.74639999999999</v>
      </c>
      <c r="I4">
        <v>298.29480000000001</v>
      </c>
    </row>
    <row r="5" spans="1:9" x14ac:dyDescent="0.25">
      <c r="A5" t="s">
        <v>24</v>
      </c>
      <c r="B5">
        <v>338894</v>
      </c>
      <c r="C5">
        <v>341057</v>
      </c>
      <c r="D5">
        <v>337046</v>
      </c>
      <c r="E5">
        <v>358039</v>
      </c>
      <c r="F5">
        <v>380794</v>
      </c>
      <c r="G5">
        <v>351.166</v>
      </c>
      <c r="H5">
        <v>258.08240000000001</v>
      </c>
      <c r="I5">
        <v>305.45080000000002</v>
      </c>
    </row>
    <row r="6" spans="1:9" x14ac:dyDescent="0.25">
      <c r="A6" t="s">
        <v>25</v>
      </c>
      <c r="B6">
        <v>392180</v>
      </c>
      <c r="C6">
        <v>263316</v>
      </c>
      <c r="D6">
        <v>274601</v>
      </c>
      <c r="E6">
        <v>319892</v>
      </c>
      <c r="F6">
        <v>277265</v>
      </c>
      <c r="G6">
        <v>305.45080000000002</v>
      </c>
      <c r="H6">
        <v>255.35839999999999</v>
      </c>
      <c r="I6">
        <v>351.166</v>
      </c>
    </row>
    <row r="7" spans="1:9" x14ac:dyDescent="0.25">
      <c r="A7" t="s">
        <v>26</v>
      </c>
      <c r="B7">
        <v>261377</v>
      </c>
      <c r="C7">
        <v>248208</v>
      </c>
      <c r="D7">
        <v>288597</v>
      </c>
      <c r="E7">
        <v>278654</v>
      </c>
      <c r="F7">
        <v>282849</v>
      </c>
      <c r="G7">
        <v>271.93700000000001</v>
      </c>
      <c r="H7">
        <v>246.1824</v>
      </c>
      <c r="I7">
        <v>429.68940000000003</v>
      </c>
    </row>
    <row r="8" spans="1:9" x14ac:dyDescent="0.25">
      <c r="A8" t="s">
        <v>27</v>
      </c>
      <c r="B8">
        <v>252980</v>
      </c>
      <c r="C8">
        <v>285060</v>
      </c>
      <c r="D8">
        <v>284955</v>
      </c>
      <c r="E8">
        <v>277824</v>
      </c>
      <c r="F8">
        <v>248741</v>
      </c>
      <c r="G8">
        <v>269.91199999999998</v>
      </c>
      <c r="H8">
        <v>269.32799999999997</v>
      </c>
      <c r="I8">
        <v>579.25300000000004</v>
      </c>
    </row>
    <row r="12" spans="1:9" x14ac:dyDescent="0.25">
      <c r="A12" t="s">
        <v>18</v>
      </c>
      <c r="B12">
        <v>1</v>
      </c>
      <c r="C12">
        <v>2</v>
      </c>
      <c r="D12">
        <v>3</v>
      </c>
      <c r="E12">
        <v>4</v>
      </c>
      <c r="F12">
        <v>5</v>
      </c>
      <c r="G12" t="s">
        <v>17</v>
      </c>
    </row>
    <row r="13" spans="1:9" x14ac:dyDescent="0.25">
      <c r="A13">
        <v>1</v>
      </c>
      <c r="B13">
        <v>338800</v>
      </c>
      <c r="C13">
        <v>257719</v>
      </c>
      <c r="D13">
        <v>267907</v>
      </c>
      <c r="E13">
        <v>268582</v>
      </c>
      <c r="F13">
        <v>248525</v>
      </c>
      <c r="G13">
        <f>AVERAGE(B13:F13)/1000</f>
        <v>276.3066</v>
      </c>
    </row>
    <row r="14" spans="1:9" x14ac:dyDescent="0.25">
      <c r="A14">
        <v>5</v>
      </c>
      <c r="B14">
        <v>251027</v>
      </c>
      <c r="C14">
        <v>267830</v>
      </c>
      <c r="D14">
        <v>268883</v>
      </c>
      <c r="E14">
        <v>273455</v>
      </c>
      <c r="F14">
        <v>268193</v>
      </c>
      <c r="G14">
        <f t="shared" ref="G14:G19" si="0">AVERAGE(B14:F14)/1000</f>
        <v>265.87759999999997</v>
      </c>
    </row>
    <row r="15" spans="1:9" x14ac:dyDescent="0.25">
      <c r="A15">
        <v>10</v>
      </c>
      <c r="B15">
        <v>257131</v>
      </c>
      <c r="C15">
        <v>261381</v>
      </c>
      <c r="D15">
        <v>260882</v>
      </c>
      <c r="E15">
        <v>247172</v>
      </c>
      <c r="F15">
        <v>252166</v>
      </c>
      <c r="G15">
        <f t="shared" si="0"/>
        <v>255.74639999999999</v>
      </c>
    </row>
    <row r="16" spans="1:9" x14ac:dyDescent="0.25">
      <c r="A16">
        <v>25</v>
      </c>
      <c r="B16">
        <v>268519</v>
      </c>
      <c r="C16">
        <v>260142</v>
      </c>
      <c r="D16">
        <v>243585</v>
      </c>
      <c r="E16">
        <v>253277</v>
      </c>
      <c r="F16">
        <v>264889</v>
      </c>
      <c r="G16">
        <f t="shared" si="0"/>
        <v>258.08240000000001</v>
      </c>
    </row>
    <row r="17" spans="1:7" x14ac:dyDescent="0.25">
      <c r="A17">
        <v>50</v>
      </c>
      <c r="B17">
        <v>241141</v>
      </c>
      <c r="C17">
        <v>272771</v>
      </c>
      <c r="D17">
        <v>271882</v>
      </c>
      <c r="E17">
        <v>246840</v>
      </c>
      <c r="F17">
        <v>244158</v>
      </c>
      <c r="G17">
        <f t="shared" si="0"/>
        <v>255.35839999999999</v>
      </c>
    </row>
    <row r="18" spans="1:7" x14ac:dyDescent="0.25">
      <c r="A18">
        <v>75</v>
      </c>
      <c r="B18">
        <v>249847</v>
      </c>
      <c r="C18">
        <v>244504</v>
      </c>
      <c r="D18">
        <v>243752</v>
      </c>
      <c r="E18">
        <v>248496</v>
      </c>
      <c r="F18">
        <v>244313</v>
      </c>
      <c r="G18">
        <f t="shared" si="0"/>
        <v>246.1824</v>
      </c>
    </row>
    <row r="19" spans="1:7" x14ac:dyDescent="0.25">
      <c r="A19">
        <v>100</v>
      </c>
      <c r="B19">
        <v>274015</v>
      </c>
      <c r="C19">
        <v>274776</v>
      </c>
      <c r="D19">
        <v>285084</v>
      </c>
      <c r="E19">
        <v>270142</v>
      </c>
      <c r="F19">
        <v>242623</v>
      </c>
      <c r="G19">
        <f t="shared" si="0"/>
        <v>269.32799999999997</v>
      </c>
    </row>
    <row r="39" spans="1:7" x14ac:dyDescent="0.25">
      <c r="A39" t="s">
        <v>18</v>
      </c>
      <c r="B39">
        <v>1</v>
      </c>
      <c r="C39">
        <v>2</v>
      </c>
      <c r="D39">
        <v>3</v>
      </c>
      <c r="E39">
        <v>4</v>
      </c>
      <c r="F39">
        <v>5</v>
      </c>
      <c r="G39" t="s">
        <v>19</v>
      </c>
    </row>
    <row r="40" spans="1:7" x14ac:dyDescent="0.25">
      <c r="A40">
        <v>1</v>
      </c>
      <c r="B40">
        <v>289145</v>
      </c>
      <c r="C40">
        <v>283516</v>
      </c>
      <c r="D40">
        <v>273981</v>
      </c>
      <c r="E40">
        <v>272340</v>
      </c>
      <c r="F40">
        <v>275525</v>
      </c>
      <c r="G40">
        <f>AVERAGE(B40:F40)/1000</f>
        <v>278.90140000000002</v>
      </c>
    </row>
    <row r="41" spans="1:7" x14ac:dyDescent="0.25">
      <c r="A41">
        <v>5</v>
      </c>
      <c r="B41">
        <v>290056</v>
      </c>
      <c r="C41">
        <v>288306</v>
      </c>
      <c r="D41">
        <v>277994</v>
      </c>
      <c r="E41">
        <v>297670</v>
      </c>
      <c r="F41">
        <v>285849</v>
      </c>
      <c r="G41">
        <f t="shared" ref="G41:G46" si="1">AVERAGE(B41:F41)/1000</f>
        <v>287.97500000000002</v>
      </c>
    </row>
    <row r="42" spans="1:7" x14ac:dyDescent="0.25">
      <c r="A42">
        <v>10</v>
      </c>
      <c r="B42">
        <v>316697</v>
      </c>
      <c r="C42">
        <v>294569</v>
      </c>
      <c r="D42">
        <v>297497</v>
      </c>
      <c r="E42">
        <v>268724</v>
      </c>
      <c r="F42">
        <v>313987</v>
      </c>
      <c r="G42">
        <f t="shared" si="1"/>
        <v>298.29480000000001</v>
      </c>
    </row>
    <row r="43" spans="1:7" x14ac:dyDescent="0.25">
      <c r="A43">
        <v>25</v>
      </c>
      <c r="B43">
        <v>392180</v>
      </c>
      <c r="C43">
        <v>263316</v>
      </c>
      <c r="D43">
        <v>274601</v>
      </c>
      <c r="E43">
        <v>319892</v>
      </c>
      <c r="F43">
        <v>277265</v>
      </c>
      <c r="G43">
        <f t="shared" si="1"/>
        <v>305.45080000000002</v>
      </c>
    </row>
    <row r="44" spans="1:7" x14ac:dyDescent="0.25">
      <c r="A44">
        <v>50</v>
      </c>
      <c r="B44">
        <v>338894</v>
      </c>
      <c r="C44">
        <v>341057</v>
      </c>
      <c r="D44">
        <v>337046</v>
      </c>
      <c r="E44">
        <v>358039</v>
      </c>
      <c r="F44">
        <v>380794</v>
      </c>
      <c r="G44">
        <f t="shared" si="1"/>
        <v>351.166</v>
      </c>
    </row>
    <row r="45" spans="1:7" x14ac:dyDescent="0.25">
      <c r="A45">
        <v>75</v>
      </c>
      <c r="B45">
        <v>414917</v>
      </c>
      <c r="C45">
        <v>431548</v>
      </c>
      <c r="D45">
        <v>414810</v>
      </c>
      <c r="E45">
        <v>414510</v>
      </c>
      <c r="F45">
        <v>472662</v>
      </c>
      <c r="G45">
        <f t="shared" si="1"/>
        <v>429.68940000000003</v>
      </c>
    </row>
    <row r="46" spans="1:7" x14ac:dyDescent="0.25">
      <c r="A46">
        <v>100</v>
      </c>
      <c r="B46">
        <v>508844</v>
      </c>
      <c r="C46">
        <v>623407</v>
      </c>
      <c r="D46">
        <v>625909</v>
      </c>
      <c r="E46">
        <v>551048</v>
      </c>
      <c r="F46">
        <v>587057</v>
      </c>
      <c r="G46">
        <f t="shared" si="1"/>
        <v>579.25300000000004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Gold Standard Data</vt:lpstr>
      <vt:lpstr>Masterslave</vt:lpstr>
      <vt:lpstr>Loose coupling</vt:lpstr>
      <vt:lpstr>symmetric</vt:lpstr>
      <vt:lpstr>Threadsize variations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Fowler</dc:creator>
  <cp:lastModifiedBy>ben Fowler</cp:lastModifiedBy>
  <dcterms:created xsi:type="dcterms:W3CDTF">2022-01-01T16:27:23Z</dcterms:created>
  <dcterms:modified xsi:type="dcterms:W3CDTF">2022-01-09T19:31:27Z</dcterms:modified>
</cp:coreProperties>
</file>