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3040" windowHeight="9024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0" i="3"/>
  <c r="D9" i="8" l="1"/>
  <c r="D11" i="8"/>
  <c r="C11" i="8"/>
  <c r="C9" i="8"/>
  <c r="F11" i="8"/>
  <c r="F9" i="8"/>
  <c r="O11" i="8"/>
  <c r="P11" i="8" s="1"/>
  <c r="O9" i="8"/>
  <c r="O12" i="8" s="1"/>
  <c r="C9" i="9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<sst xmlns="http://schemas.openxmlformats.org/spreadsheetml/2006/main" count="254" uniqueCount="178">
  <si>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</si>
  <si>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</si>
  <si>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</si>
  <si>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</si>
  <si>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</si>
  <si>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</si>
  <si>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</si>
  <si>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</si>
  <si>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</si>
  <si>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</si>
  <si>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</si>
  <si>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</si>
  <si>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</si>
  <si>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</si>
  <si>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</si>
  <si>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</si>
  <si>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</si>
  <si>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</si>
  <si>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</si>
  <si>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</si>
  <si>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</si>
  <si>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</si>
  <si>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</si>
  <si>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</si>
  <si>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</si>
  <si>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</si>
  <si>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</si>
  <si>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</si>
  <si>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</si>
  <si>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</si>
  <si>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</si>
  <si>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</si>
  <si>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</si>
  <si>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</si>
  <si>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</si>
  <si>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</si>
  <si>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</si>
  <si>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</si>
  <si>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</si>
  <si>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</si>
  <si>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</si>
  <si>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</si>
  <si>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</si>
  <si>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</si>
  <si>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</si>
  <si>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</si>
  <si>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</si>
  <si>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</si>
  <si>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</si>
  <si>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</si>
  <si>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</si>
  <si>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</si>
  <si>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</si>
  <si>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</si>
  <si>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</si>
  <si>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</si>
  <si>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</si>
  <si>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</si>
  <si>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</si>
  <si>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</si>
  <si>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</si>
  <si>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</si>
  <si>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</si>
  <si>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</si>
  <si>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</si>
  <si>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</si>
  <si>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</si>
  <si>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</si>
  <si>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</si>
  <si>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</si>
  <si>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</si>
  <si>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</si>
  <si>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</si>
  <si>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</si>
  <si>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</si>
  <si>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</si>
  <si>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</si>
  <si>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</si>
  <si>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</si>
  <si>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</si>
  <si>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</si>
  <si>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</si>
  <si>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</si>
  <si>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</si>
  <si>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</si>
  <si>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</si>
  <si>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</si>
  <si>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</si>
  <si>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</si>
  <si>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</si>
  <si>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</si>
  <si>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</si>
  <si>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</si>
  <si>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</si>
  <si>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</si>
  <si>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</si>
  <si>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</si>
  <si>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</si>
  <si>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</si>
  <si>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</si>
  <si>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</si>
  <si>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</si>
  <si>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</si>
  <si>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</si>
  <si>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</si>
  <si>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</si>
  <si>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</si>
  <si>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</si>
  <si>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</si>
  <si>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</si>
  <si>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</si>
  <si>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</si>
  <si>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</si>
  <si>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</si>
  <si>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</si>
  <si>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</si>
  <si>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</si>
  <si>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</si>
  <si>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</si>
  <si>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</si>
  <si>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</si>
  <si>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</si>
  <si>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</si>
  <si>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</si>
  <si>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</si>
  <si>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</si>
  <si>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</si>
  <si>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</si>
  <si>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</si>
  <si>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</si>
  <si>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</si>
  <si>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</si>
  <si>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</si>
  <si>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</si>
  <si>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</si>
  <si>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</si>
  <si>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</si>
  <si>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</si>
  <si>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</si>
  <si>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</si>
  <si>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</si>
  <si>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</si>
  <si>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</si>
  <si>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</si>
  <si>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</si>
  <si>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</si>
  <si>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</si>
  <si>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</si>
  <si>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</si>
  <si>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</si>
  <si>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</si>
  <si>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</si>
  <si>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</si>
  <si>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</si>
  <si>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</si>
  <si>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</si>
  <si>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</si>
  <si>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</si>
  <si>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</si>
  <si>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</si>
  <si>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</si>
  <si>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</si>
  <si>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</si>
  <si>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</si>
  <si>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</si>
  <si>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</si>
  <si>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</si>
  <si>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</si>
  <si>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</si>
  <si>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</si>
  <si>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</si>
  <si>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IMP_COAL</t>
  </si>
  <si>
    <t>COOL</t>
  </si>
  <si>
    <t>MIN_COAL</t>
  </si>
  <si>
    <t>Import of Cool</t>
  </si>
  <si>
    <t>Supply Cool</t>
  </si>
  <si>
    <t>EX_PP_COAL</t>
  </si>
  <si>
    <t>Power Plant -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</si>
</sst>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0" sqref="E10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3">
      <c r="B10" s="29"/>
      <c r="C10" s="49" t="s">
        <v>15</v>
      </c>
      <c r="D10" s="22"/>
      <c r="E10" s="23" t="s">
        <v>170</v>
      </c>
      <c r="F10" s="23" t="s">
        <v>172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5" thickBot="1" x14ac:dyDescent="0.35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" thickBot="1" x14ac:dyDescent="0.35">
      <c r="C15" s="110" t="s">
        <v>136</v>
      </c>
      <c r="D15" s="110"/>
      <c r="E15" s="110"/>
    </row>
    <row r="16" spans="2:12" x14ac:dyDescent="0.3">
      <c r="C16" s="104" t="s">
        <v>142</v>
      </c>
      <c r="D16" s="111" t="s">
        <v>143</v>
      </c>
      <c r="E16" s="112"/>
    </row>
    <row r="17" spans="3:5" x14ac:dyDescent="0.3">
      <c r="C17" s="101" t="s">
        <v>15</v>
      </c>
      <c r="D17" s="109" t="s">
        <v>141</v>
      </c>
      <c r="E17" s="109"/>
    </row>
    <row r="18" spans="3:5" x14ac:dyDescent="0.3">
      <c r="C18" s="102" t="s">
        <v>139</v>
      </c>
      <c r="D18" s="108" t="s">
        <v>144</v>
      </c>
      <c r="E18" s="108"/>
    </row>
    <row r="19" spans="3:5" x14ac:dyDescent="0.3">
      <c r="C19" s="101" t="s">
        <v>140</v>
      </c>
      <c r="D19" s="109" t="s">
        <v>145</v>
      </c>
      <c r="E19" s="109"/>
    </row>
    <row r="20" spans="3:5" x14ac:dyDescent="0.3">
      <c r="C20" s="102" t="s">
        <v>146</v>
      </c>
      <c r="D20" s="108" t="s">
        <v>148</v>
      </c>
      <c r="E20" s="108"/>
    </row>
    <row r="21" spans="3:5" ht="15" thickBot="1" x14ac:dyDescent="0.35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1"/>
  <sheetViews>
    <sheetView topLeftCell="A2" zoomScaleNormal="100" workbookViewId="0">
      <selection activeCell="E15" sqref="E15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7" t="s">
        <v>40</v>
      </c>
      <c r="D10" s="21"/>
      <c r="E10" s="21" t="s">
        <v>173</v>
      </c>
      <c r="F10" s="23" t="s">
        <v>175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3">
      <c r="B11" s="29"/>
      <c r="C11" s="47" t="s">
        <v>61</v>
      </c>
      <c r="D11" s="21"/>
      <c r="E11" s="21" t="s">
        <v>171</v>
      </c>
      <c r="F11" s="21" t="s">
        <v>174</v>
      </c>
      <c r="G11" s="21" t="s">
        <v>58</v>
      </c>
      <c r="H11" s="21" t="s">
        <v>64</v>
      </c>
      <c r="I11" s="21"/>
      <c r="J11" s="21"/>
      <c r="K11" s="48"/>
      <c r="L11" s="34"/>
    </row>
    <row r="12" spans="2:12" ht="18.75" customHeight="1" x14ac:dyDescent="0.3">
      <c r="B12" s="29"/>
      <c r="C12" s="49" t="s">
        <v>40</v>
      </c>
      <c r="D12" s="23"/>
      <c r="E12" s="23" t="s">
        <v>42</v>
      </c>
      <c r="F12" s="23" t="s">
        <v>54</v>
      </c>
      <c r="G12" s="23" t="s">
        <v>58</v>
      </c>
      <c r="H12" s="23" t="s">
        <v>64</v>
      </c>
      <c r="I12" s="23" t="s">
        <v>19</v>
      </c>
      <c r="J12" s="23"/>
      <c r="K12" s="50"/>
      <c r="L12" s="34"/>
    </row>
    <row r="13" spans="2:12" ht="18.75" customHeight="1" x14ac:dyDescent="0.3">
      <c r="B13" s="29"/>
      <c r="C13" s="45" t="s">
        <v>68</v>
      </c>
      <c r="D13" s="26"/>
      <c r="E13" s="26"/>
      <c r="F13" s="26"/>
      <c r="G13" s="26"/>
      <c r="H13" s="26"/>
      <c r="I13" s="26"/>
      <c r="J13" s="26"/>
      <c r="K13" s="46"/>
      <c r="L13" s="34"/>
    </row>
    <row r="14" spans="2:12" ht="18.75" customHeight="1" x14ac:dyDescent="0.3">
      <c r="B14" s="29"/>
      <c r="C14" s="47" t="s">
        <v>41</v>
      </c>
      <c r="D14" s="21"/>
      <c r="E14" s="21" t="s">
        <v>65</v>
      </c>
      <c r="F14" s="21" t="s">
        <v>69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x14ac:dyDescent="0.3">
      <c r="B15" s="29"/>
      <c r="C15" s="47" t="s">
        <v>41</v>
      </c>
      <c r="D15" s="21"/>
      <c r="E15" s="21" t="s">
        <v>176</v>
      </c>
      <c r="F15" s="21" t="s">
        <v>177</v>
      </c>
      <c r="G15" s="21" t="s">
        <v>58</v>
      </c>
      <c r="H15" s="21" t="s">
        <v>71</v>
      </c>
      <c r="I15" s="21" t="s">
        <v>20</v>
      </c>
      <c r="J15" s="21"/>
      <c r="K15" s="48"/>
      <c r="L15" s="34"/>
    </row>
    <row r="16" spans="2:12" ht="18.75" customHeight="1" thickBot="1" x14ac:dyDescent="0.35">
      <c r="B16" s="29"/>
      <c r="C16" s="51" t="s">
        <v>41</v>
      </c>
      <c r="D16" s="52"/>
      <c r="E16" s="52" t="s">
        <v>66</v>
      </c>
      <c r="F16" s="52" t="s">
        <v>70</v>
      </c>
      <c r="G16" s="52" t="s">
        <v>58</v>
      </c>
      <c r="H16" s="52" t="s">
        <v>71</v>
      </c>
      <c r="I16" s="52" t="s">
        <v>20</v>
      </c>
      <c r="J16" s="52"/>
      <c r="K16" s="53"/>
      <c r="L16" s="34"/>
    </row>
    <row r="17" spans="2:12" ht="18" customHeight="1" thickBot="1" x14ac:dyDescent="0.35"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2"/>
    </row>
    <row r="20" spans="2:12" ht="18" thickBot="1" x14ac:dyDescent="0.35">
      <c r="C20" s="110" t="s">
        <v>168</v>
      </c>
      <c r="D20" s="110"/>
      <c r="E20" s="110"/>
    </row>
    <row r="21" spans="2:12" ht="14.4" customHeight="1" x14ac:dyDescent="0.3">
      <c r="C21" s="24" t="s">
        <v>169</v>
      </c>
      <c r="D21" s="114" t="s">
        <v>143</v>
      </c>
      <c r="E21" s="115"/>
    </row>
    <row r="22" spans="2:12" x14ac:dyDescent="0.3">
      <c r="C22" s="105" t="s">
        <v>150</v>
      </c>
      <c r="D22" s="118" t="s">
        <v>166</v>
      </c>
      <c r="E22" s="118"/>
    </row>
    <row r="23" spans="2:12" x14ac:dyDescent="0.3">
      <c r="C23" s="102" t="s">
        <v>156</v>
      </c>
      <c r="D23" s="116" t="s">
        <v>164</v>
      </c>
      <c r="E23" s="116"/>
    </row>
    <row r="24" spans="2:12" x14ac:dyDescent="0.3">
      <c r="C24" s="101" t="s">
        <v>154</v>
      </c>
      <c r="D24" s="117" t="s">
        <v>162</v>
      </c>
      <c r="E24" s="117"/>
    </row>
    <row r="25" spans="2:12" x14ac:dyDescent="0.3">
      <c r="C25" s="102" t="s">
        <v>153</v>
      </c>
      <c r="D25" s="116" t="s">
        <v>161</v>
      </c>
      <c r="E25" s="116"/>
    </row>
    <row r="26" spans="2:12" x14ac:dyDescent="0.3">
      <c r="C26" s="101" t="s">
        <v>152</v>
      </c>
      <c r="D26" s="117" t="s">
        <v>160</v>
      </c>
      <c r="E26" s="117"/>
    </row>
    <row r="27" spans="2:12" x14ac:dyDescent="0.3">
      <c r="C27" s="102" t="s">
        <v>159</v>
      </c>
      <c r="D27" s="116" t="s">
        <v>167</v>
      </c>
      <c r="E27" s="116"/>
    </row>
    <row r="28" spans="2:12" x14ac:dyDescent="0.3">
      <c r="C28" s="101" t="s">
        <v>155</v>
      </c>
      <c r="D28" s="117" t="s">
        <v>163</v>
      </c>
      <c r="E28" s="117"/>
    </row>
    <row r="29" spans="2:12" x14ac:dyDescent="0.3">
      <c r="C29" s="102" t="s">
        <v>151</v>
      </c>
      <c r="D29" s="116" t="s">
        <v>158</v>
      </c>
      <c r="E29" s="116"/>
    </row>
    <row r="30" spans="2:12" ht="15" thickBot="1" x14ac:dyDescent="0.35">
      <c r="C30" s="103" t="s">
        <v>157</v>
      </c>
      <c r="D30" s="113" t="s">
        <v>165</v>
      </c>
      <c r="E30" s="113"/>
    </row>
    <row r="31" spans="2:12" x14ac:dyDescent="0.3">
      <c r="D31" s="100"/>
      <c r="E31" s="100"/>
    </row>
  </sheetData>
  <mergeCells count="11">
    <mergeCell ref="D30:E30"/>
    <mergeCell ref="C20:E20"/>
    <mergeCell ref="D21:E21"/>
    <mergeCell ref="D29:E29"/>
    <mergeCell ref="D28:E28"/>
    <mergeCell ref="D27:E27"/>
    <mergeCell ref="D26:E26"/>
    <mergeCell ref="D25:E25"/>
    <mergeCell ref="D24:E24"/>
    <mergeCell ref="D23:E23"/>
    <mergeCell ref="D22:E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J15" sqref="J15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3">
      <c r="B10" s="29"/>
      <c r="C10" s="21" t="s">
        <v>173</v>
      </c>
      <c r="D10" s="11" t="str">
        <f>FI_Process!F10</f>
        <v>Supply Cool</v>
      </c>
      <c r="E10" s="11" t="s">
        <v>170</v>
      </c>
      <c r="F10" s="11"/>
      <c r="G10" s="73">
        <v>25</v>
      </c>
      <c r="H10" s="34"/>
    </row>
    <row r="11" spans="2:8" ht="18.75" customHeight="1" thickBot="1" x14ac:dyDescent="0.35">
      <c r="B11" s="29"/>
      <c r="C11" s="74" t="str">
        <f>FI_Process!E12</f>
        <v>MIN_NAT_GAS</v>
      </c>
      <c r="D11" s="75" t="str">
        <f>FI_Process!F12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I15" sqref="I15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FI_Process!E14</f>
        <v>EX_PP_OIL</v>
      </c>
      <c r="D9" s="11" t="str">
        <f>FI_Process!F14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21" t="s">
        <v>176</v>
      </c>
      <c r="D10" s="11" t="str">
        <f>FI_Process!F15</f>
        <v>Power Plant - Coal</v>
      </c>
      <c r="E10" s="11" t="s">
        <v>170</v>
      </c>
      <c r="F10" s="11" t="s">
        <v>17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85"/>
      <c r="P10" s="85"/>
    </row>
    <row r="11" spans="2:16" ht="18.75" customHeight="1" thickBot="1" x14ac:dyDescent="0.35">
      <c r="B11" s="29"/>
      <c r="C11" s="74" t="str">
        <f>FI_Process!E16</f>
        <v>EX_PP_NAT_GAS</v>
      </c>
      <c r="D11" s="75" t="str">
        <f>FI_Process!F16</f>
        <v>Power Plant - Natural Gas</v>
      </c>
      <c r="E11" s="75" t="str">
        <f>FI_Comm!E9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3">
      <c r="C17" s="9" t="s">
        <v>129</v>
      </c>
    </row>
    <row r="18" spans="3:3" x14ac:dyDescent="0.3">
      <c r="C18" t="s">
        <v>126</v>
      </c>
    </row>
    <row r="19" spans="3:3" ht="42" customHeight="1" x14ac:dyDescent="0.3"/>
    <row r="20" spans="3:3" x14ac:dyDescent="0.3">
      <c r="C20" t="s">
        <v>127</v>
      </c>
    </row>
    <row r="21" spans="3:3" x14ac:dyDescent="0.3">
      <c r="C21" t="s">
        <v>125</v>
      </c>
    </row>
    <row r="22" spans="3:3" x14ac:dyDescent="0.3">
      <c r="C22" t="s">
        <v>128</v>
      </c>
    </row>
    <row r="23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2023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be4b9af-ad17-4489-a21e-b8b210aeb5f9"/>
    <ds:schemaRef ds:uri="154c1c0f-2c06-4f37-a5b1-faba3524bf7f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