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\gowno na raczynskiego\projekt-majn\Projekt-main\SuppXLS\"/>
    </mc:Choice>
  </mc:AlternateContent>
  <xr:revisionPtr revIDLastSave="0" documentId="13_ncr:1_{62926BD0-EC48-491D-A26E-9146F6EE73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E13" i="1"/>
  <c r="E12" i="1"/>
  <c r="J55" i="1"/>
</calcChain>
</file>

<file path=xl/sharedStrings.xml><?xml version="1.0" encoding="utf-8"?>
<sst xmlns="http://schemas.openxmlformats.org/spreadsheetml/2006/main" count="141" uniqueCount="37">
  <si>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</si>
  <si>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</si>
  <si>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</si>
  <si>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</si>
  <si>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</si>
  <si>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</si>
  <si>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</si>
  <si>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</si>
  <si>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</si>
  <si>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</si>
  <si>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</si>
  <si>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</si>
  <si>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ELE_NEW_NUC_SMR</t>
  </si>
  <si>
    <t xml:space="preserve">\I: </t>
  </si>
  <si>
    <t>LO</t>
  </si>
  <si>
    <t>\I:</t>
  </si>
  <si>
    <t>Ograniczenia górne i FX dla 2030</t>
  </si>
  <si>
    <t>Ograniczenia dolne (wymuszenia)</t>
  </si>
  <si>
    <t>Ograniczenie mocy całkowitej w roku 2040</t>
  </si>
  <si>
    <t>demand</t>
  </si>
  <si>
    <t>COMMODITY</t>
  </si>
  <si>
    <t xml:space="preserve">gas power plants </t>
  </si>
  <si>
    <t>GW</t>
  </si>
  <si>
    <t>%</t>
  </si>
  <si>
    <t>Onshore wind turbines</t>
  </si>
  <si>
    <t>Offshore wind turbines</t>
  </si>
  <si>
    <t>Fully Hydrogen powerplants</t>
  </si>
  <si>
    <t>ELE_NEW_HC_PC</t>
  </si>
  <si>
    <t>ELE_NEW_WIND-ON</t>
  </si>
  <si>
    <t>ELE_NEW_WIND-OFF</t>
  </si>
  <si>
    <t>ELE_H2</t>
  </si>
  <si>
    <t>ELE_GAS_H2</t>
  </si>
  <si>
    <t>Cset_CN</t>
  </si>
  <si>
    <t>FLO_BND</t>
  </si>
  <si>
    <t>HYDROGEN</t>
  </si>
  <si>
    <t>CAP_BND</t>
  </si>
  <si>
    <t>ELE_NEW_NUC_PWR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</si>
</sst>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0" borderId="0" xfId="0" applyFont="1"/>
    <xf numFmtId="1" fontId="0" fillId="0" borderId="0" xfId="0" applyNumberFormat="1"/>
    <xf numFmtId="0" fontId="2" fillId="5" borderId="0" xfId="0" applyFont="1" applyFill="1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5"/>
  <sheetViews>
    <sheetView tabSelected="1" topLeftCell="A4" zoomScale="119" zoomScaleNormal="126" workbookViewId="0">
      <selection activeCell="G16" sqref="G16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30" customWidth="1"/>
    <col min="7" max="11" width="28" customWidth="1"/>
  </cols>
  <sheetData>
    <row r="2" spans="2:14" ht="18.75" customHeight="1" thickBot="1" x14ac:dyDescent="0.3">
      <c r="B2" s="4" t="s">
        <v>0</v>
      </c>
      <c r="C2" s="4"/>
      <c r="D2" s="4"/>
      <c r="E2" s="4"/>
      <c r="F2" s="4"/>
    </row>
    <row r="3" spans="2:14" ht="13.5" thickBot="1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11" t="s">
        <v>32</v>
      </c>
      <c r="H3" s="11"/>
      <c r="J3" s="12"/>
      <c r="K3" s="12"/>
      <c r="L3" s="12"/>
      <c r="M3" s="2"/>
      <c r="N3" s="2"/>
    </row>
    <row r="4" spans="2:14" ht="26.25" thickBot="1" x14ac:dyDescent="0.25">
      <c r="B4" s="6" t="s">
        <v>8</v>
      </c>
      <c r="C4" s="6" t="s">
        <v>9</v>
      </c>
      <c r="D4" s="6" t="s">
        <v>3</v>
      </c>
      <c r="E4" s="6" t="s">
        <v>10</v>
      </c>
      <c r="F4" s="6" t="s">
        <v>11</v>
      </c>
      <c r="J4" s="1"/>
    </row>
    <row r="5" spans="2:14" ht="18.75" customHeight="1" x14ac:dyDescent="0.2">
      <c r="B5" s="7" t="s">
        <v>13</v>
      </c>
      <c r="C5" s="7" t="s">
        <v>16</v>
      </c>
      <c r="D5" s="7"/>
      <c r="E5" s="7"/>
      <c r="F5" s="7"/>
    </row>
    <row r="6" spans="2:14" ht="18.75" customHeight="1" x14ac:dyDescent="0.2">
      <c r="B6" s="7" t="s">
        <v>13</v>
      </c>
      <c r="C6" s="7" t="s">
        <v>17</v>
      </c>
      <c r="D6" s="7"/>
      <c r="E6" s="7"/>
      <c r="F6" s="7"/>
    </row>
    <row r="7" spans="2:14" ht="18.75" customHeight="1" x14ac:dyDescent="0.2">
      <c r="B7" s="10" t="s">
        <v>14</v>
      </c>
      <c r="C7" s="8" t="s">
        <v>35</v>
      </c>
      <c r="D7" s="9">
        <v>2030</v>
      </c>
      <c r="E7">
        <v>10</v>
      </c>
      <c r="F7" t="s">
        <v>31</v>
      </c>
    </row>
    <row r="8" spans="2:14" ht="18.75" customHeight="1" x14ac:dyDescent="0.2">
      <c r="B8" s="10" t="s">
        <v>14</v>
      </c>
      <c r="C8" s="8" t="s">
        <v>35</v>
      </c>
      <c r="D8" s="9">
        <v>2035</v>
      </c>
      <c r="E8">
        <v>13</v>
      </c>
      <c r="F8" t="s">
        <v>31</v>
      </c>
    </row>
    <row r="9" spans="2:14" ht="18.75" customHeight="1" x14ac:dyDescent="0.2">
      <c r="B9" s="10" t="s">
        <v>14</v>
      </c>
      <c r="C9" s="8" t="s">
        <v>35</v>
      </c>
      <c r="D9" s="9">
        <v>2040</v>
      </c>
      <c r="E9">
        <v>17</v>
      </c>
      <c r="F9" t="s">
        <v>31</v>
      </c>
    </row>
    <row r="10" spans="2:14" ht="18.75" customHeight="1" x14ac:dyDescent="0.2">
      <c r="B10" s="10" t="s">
        <v>14</v>
      </c>
      <c r="C10" s="8" t="s">
        <v>35</v>
      </c>
      <c r="D10" s="9">
        <v>2045</v>
      </c>
      <c r="E10">
        <v>21</v>
      </c>
      <c r="F10" t="s">
        <v>31</v>
      </c>
    </row>
    <row r="11" spans="2:14" ht="18.75" customHeight="1" x14ac:dyDescent="0.2">
      <c r="B11" s="10" t="s">
        <v>14</v>
      </c>
      <c r="C11" s="8" t="s">
        <v>35</v>
      </c>
      <c r="D11" s="9">
        <v>2050</v>
      </c>
      <c r="E11">
        <v>25</v>
      </c>
      <c r="F11" t="s">
        <v>31</v>
      </c>
    </row>
    <row r="12" spans="2:14" ht="18.75" customHeight="1" x14ac:dyDescent="0.2">
      <c r="B12" t="s">
        <v>14</v>
      </c>
      <c r="C12" s="8" t="s">
        <v>35</v>
      </c>
      <c r="D12">
        <v>2030</v>
      </c>
      <c r="E12" s="9">
        <f>13*3/5</f>
        <v>7.8</v>
      </c>
      <c r="F12" t="s">
        <v>28</v>
      </c>
    </row>
    <row r="13" spans="2:14" ht="18.75" customHeight="1" x14ac:dyDescent="0.2">
      <c r="B13" t="s">
        <v>14</v>
      </c>
      <c r="C13" s="8" t="s">
        <v>35</v>
      </c>
      <c r="D13">
        <v>2035</v>
      </c>
      <c r="E13" s="9">
        <f>15*3/5</f>
        <v>9</v>
      </c>
      <c r="F13" t="s">
        <v>28</v>
      </c>
    </row>
    <row r="14" spans="2:14" ht="18.75" customHeight="1" x14ac:dyDescent="0.2">
      <c r="B14" t="s">
        <v>14</v>
      </c>
      <c r="C14" s="8" t="s">
        <v>35</v>
      </c>
      <c r="D14">
        <v>2040</v>
      </c>
      <c r="E14" s="9">
        <f>17*3/5</f>
        <v>10.199999999999999</v>
      </c>
      <c r="F14" t="s">
        <v>28</v>
      </c>
    </row>
    <row r="15" spans="2:14" ht="18.75" customHeight="1" x14ac:dyDescent="0.2">
      <c r="B15" t="s">
        <v>14</v>
      </c>
      <c r="C15" s="8" t="s">
        <v>35</v>
      </c>
      <c r="D15">
        <v>2045</v>
      </c>
      <c r="E15" s="9">
        <f>19*3/5</f>
        <v>11.4</v>
      </c>
      <c r="F15" t="s">
        <v>28</v>
      </c>
    </row>
    <row r="16" spans="2:14" ht="18.75" customHeight="1" x14ac:dyDescent="0.2">
      <c r="B16" t="s">
        <v>14</v>
      </c>
      <c r="C16" s="8" t="s">
        <v>35</v>
      </c>
      <c r="D16">
        <v>2050</v>
      </c>
      <c r="E16" s="9">
        <f>22*3/5</f>
        <v>13.2</v>
      </c>
      <c r="F16" t="s">
        <v>28</v>
      </c>
    </row>
    <row r="17" spans="2:7" ht="18.75" customHeight="1" x14ac:dyDescent="0.2">
      <c r="B17" t="s">
        <v>14</v>
      </c>
      <c r="C17" s="8" t="s">
        <v>35</v>
      </c>
      <c r="D17">
        <v>2030</v>
      </c>
      <c r="E17" s="9">
        <f>8.4*3/5</f>
        <v>5.0400000000000009</v>
      </c>
      <c r="F17" t="s">
        <v>29</v>
      </c>
    </row>
    <row r="18" spans="2:7" ht="18.75" customHeight="1" x14ac:dyDescent="0.2">
      <c r="B18" t="s">
        <v>14</v>
      </c>
      <c r="C18" s="8" t="s">
        <v>35</v>
      </c>
      <c r="D18">
        <v>2035</v>
      </c>
      <c r="E18" s="9">
        <f>12*3/5</f>
        <v>7.2</v>
      </c>
      <c r="F18" t="s">
        <v>29</v>
      </c>
    </row>
    <row r="19" spans="2:7" ht="18.75" customHeight="1" x14ac:dyDescent="0.2">
      <c r="B19" t="s">
        <v>14</v>
      </c>
      <c r="C19" s="8" t="s">
        <v>35</v>
      </c>
      <c r="D19">
        <v>2040</v>
      </c>
      <c r="E19" s="9">
        <f>18*3/5</f>
        <v>10.8</v>
      </c>
      <c r="F19" t="s">
        <v>29</v>
      </c>
    </row>
    <row r="20" spans="2:7" ht="18.75" customHeight="1" x14ac:dyDescent="0.2">
      <c r="B20" t="s">
        <v>14</v>
      </c>
      <c r="C20" s="8" t="s">
        <v>35</v>
      </c>
      <c r="D20">
        <v>2045</v>
      </c>
      <c r="E20" s="9">
        <f>25*3/5</f>
        <v>15</v>
      </c>
      <c r="F20" t="s">
        <v>29</v>
      </c>
    </row>
    <row r="21" spans="2:7" ht="18.75" customHeight="1" x14ac:dyDescent="0.2">
      <c r="B21" t="s">
        <v>14</v>
      </c>
      <c r="C21" s="8" t="s">
        <v>35</v>
      </c>
      <c r="D21">
        <v>2050</v>
      </c>
      <c r="E21" s="9">
        <f>33*3/5</f>
        <v>19.8</v>
      </c>
      <c r="F21" t="s">
        <v>29</v>
      </c>
    </row>
    <row r="22" spans="2:7" ht="18.75" customHeight="1" x14ac:dyDescent="0.2">
      <c r="B22" t="s">
        <v>14</v>
      </c>
      <c r="C22" s="8" t="s">
        <v>35</v>
      </c>
      <c r="D22">
        <v>2030</v>
      </c>
      <c r="E22" s="9">
        <v>0</v>
      </c>
      <c r="F22" t="s">
        <v>30</v>
      </c>
    </row>
    <row r="23" spans="2:7" ht="18.75" customHeight="1" x14ac:dyDescent="0.2">
      <c r="B23" t="s">
        <v>14</v>
      </c>
      <c r="C23" s="8" t="s">
        <v>35</v>
      </c>
      <c r="D23">
        <v>2035</v>
      </c>
      <c r="E23" s="9">
        <v>2</v>
      </c>
      <c r="F23" t="s">
        <v>30</v>
      </c>
    </row>
    <row r="24" spans="2:7" ht="18.75" customHeight="1" x14ac:dyDescent="0.2">
      <c r="B24" t="s">
        <v>14</v>
      </c>
      <c r="C24" s="8" t="s">
        <v>35</v>
      </c>
      <c r="D24">
        <v>2040</v>
      </c>
      <c r="E24" s="9">
        <v>5</v>
      </c>
      <c r="F24" t="s">
        <v>30</v>
      </c>
    </row>
    <row r="25" spans="2:7" ht="18.75" customHeight="1" x14ac:dyDescent="0.2">
      <c r="B25" t="s">
        <v>14</v>
      </c>
      <c r="C25" s="8" t="s">
        <v>35</v>
      </c>
      <c r="D25">
        <v>2045</v>
      </c>
      <c r="E25" s="9">
        <v>8</v>
      </c>
      <c r="F25" t="s">
        <v>30</v>
      </c>
    </row>
    <row r="26" spans="2:7" ht="18.75" customHeight="1" x14ac:dyDescent="0.2">
      <c r="B26" t="s">
        <v>14</v>
      </c>
      <c r="C26" s="8" t="s">
        <v>35</v>
      </c>
      <c r="D26">
        <v>2050</v>
      </c>
      <c r="E26" s="9">
        <v>12</v>
      </c>
      <c r="F26" t="s">
        <v>30</v>
      </c>
    </row>
    <row r="27" spans="2:7" ht="18.75" customHeight="1" x14ac:dyDescent="0.2">
      <c r="B27" t="s">
        <v>14</v>
      </c>
      <c r="C27" s="8" t="s">
        <v>33</v>
      </c>
      <c r="D27">
        <v>2030</v>
      </c>
      <c r="E27" s="9">
        <v>0</v>
      </c>
      <c r="F27" t="s">
        <v>30</v>
      </c>
      <c r="G27" t="s">
        <v>34</v>
      </c>
    </row>
    <row r="28" spans="2:7" ht="18.75" customHeight="1" x14ac:dyDescent="0.2">
      <c r="B28" t="s">
        <v>14</v>
      </c>
      <c r="C28" s="8" t="s">
        <v>33</v>
      </c>
      <c r="D28">
        <v>2035</v>
      </c>
      <c r="E28" s="9">
        <v>25</v>
      </c>
      <c r="F28" t="s">
        <v>30</v>
      </c>
      <c r="G28" t="s">
        <v>34</v>
      </c>
    </row>
    <row r="29" spans="2:7" ht="18.75" customHeight="1" x14ac:dyDescent="0.2">
      <c r="B29" t="s">
        <v>14</v>
      </c>
      <c r="C29" s="8" t="s">
        <v>33</v>
      </c>
      <c r="D29">
        <v>2040</v>
      </c>
      <c r="E29" s="9">
        <v>30</v>
      </c>
      <c r="F29" t="s">
        <v>30</v>
      </c>
      <c r="G29" t="s">
        <v>34</v>
      </c>
    </row>
    <row r="30" spans="2:7" ht="18.75" customHeight="1" x14ac:dyDescent="0.2">
      <c r="B30" t="s">
        <v>14</v>
      </c>
      <c r="C30" s="8" t="s">
        <v>33</v>
      </c>
      <c r="D30">
        <v>2045</v>
      </c>
      <c r="E30" s="9">
        <v>40</v>
      </c>
      <c r="F30" t="s">
        <v>30</v>
      </c>
      <c r="G30" t="s">
        <v>34</v>
      </c>
    </row>
    <row r="31" spans="2:7" ht="18.75" customHeight="1" x14ac:dyDescent="0.2">
      <c r="B31" t="s">
        <v>14</v>
      </c>
      <c r="C31" s="8" t="s">
        <v>33</v>
      </c>
      <c r="D31">
        <v>2050</v>
      </c>
      <c r="E31" s="9">
        <v>50</v>
      </c>
      <c r="F31" t="s">
        <v>30</v>
      </c>
      <c r="G31" t="s">
        <v>34</v>
      </c>
    </row>
    <row r="32" spans="2:7" ht="18.75" customHeight="1" x14ac:dyDescent="0.2">
      <c r="B32" t="s">
        <v>14</v>
      </c>
      <c r="C32" s="8" t="s">
        <v>33</v>
      </c>
      <c r="D32">
        <v>2030</v>
      </c>
      <c r="E32" s="9">
        <v>10</v>
      </c>
      <c r="F32" t="s">
        <v>31</v>
      </c>
      <c r="G32" t="s">
        <v>34</v>
      </c>
    </row>
    <row r="33" spans="2:16" ht="18.75" customHeight="1" x14ac:dyDescent="0.2">
      <c r="B33" t="s">
        <v>14</v>
      </c>
      <c r="C33" s="8" t="s">
        <v>33</v>
      </c>
      <c r="D33">
        <v>2035</v>
      </c>
      <c r="E33" s="9">
        <v>20</v>
      </c>
      <c r="F33" t="s">
        <v>31</v>
      </c>
      <c r="G33" t="s">
        <v>34</v>
      </c>
    </row>
    <row r="34" spans="2:16" ht="18.75" customHeight="1" x14ac:dyDescent="0.2">
      <c r="B34" t="s">
        <v>14</v>
      </c>
      <c r="C34" s="8" t="s">
        <v>33</v>
      </c>
      <c r="D34">
        <v>2040</v>
      </c>
      <c r="E34" s="9">
        <v>26</v>
      </c>
      <c r="F34" t="s">
        <v>31</v>
      </c>
      <c r="G34" t="s">
        <v>34</v>
      </c>
    </row>
    <row r="35" spans="2:16" ht="18.75" customHeight="1" x14ac:dyDescent="0.2">
      <c r="B35" t="s">
        <v>14</v>
      </c>
      <c r="C35" s="8" t="s">
        <v>33</v>
      </c>
      <c r="D35">
        <v>2045</v>
      </c>
      <c r="E35" s="9">
        <v>35</v>
      </c>
      <c r="F35" t="s">
        <v>31</v>
      </c>
      <c r="G35" t="s">
        <v>34</v>
      </c>
    </row>
    <row r="36" spans="2:16" ht="18.75" customHeight="1" x14ac:dyDescent="0.2">
      <c r="B36" t="s">
        <v>14</v>
      </c>
      <c r="C36" s="8" t="s">
        <v>33</v>
      </c>
      <c r="D36">
        <v>2050</v>
      </c>
      <c r="E36" s="9">
        <v>45</v>
      </c>
      <c r="F36" t="s">
        <v>31</v>
      </c>
      <c r="G36" t="s">
        <v>34</v>
      </c>
    </row>
    <row r="37" spans="2:16" ht="18.75" customHeight="1" x14ac:dyDescent="0.2">
      <c r="B37" s="7" t="s">
        <v>15</v>
      </c>
      <c r="C37" s="7" t="s">
        <v>18</v>
      </c>
      <c r="D37" s="7"/>
      <c r="E37" s="7"/>
      <c r="F37" s="7"/>
    </row>
    <row r="38" spans="2:16" ht="18.75" customHeight="1" x14ac:dyDescent="0.2">
      <c r="B38" t="s">
        <v>6</v>
      </c>
      <c r="C38" s="8" t="s">
        <v>7</v>
      </c>
      <c r="D38">
        <v>0</v>
      </c>
      <c r="E38">
        <v>2</v>
      </c>
      <c r="F38" s="8" t="s">
        <v>12</v>
      </c>
    </row>
    <row r="39" spans="2:16" ht="18.75" customHeight="1" x14ac:dyDescent="0.2">
      <c r="B39" s="3" t="s">
        <v>6</v>
      </c>
      <c r="C39" s="8" t="s">
        <v>7</v>
      </c>
      <c r="D39">
        <v>0</v>
      </c>
      <c r="E39">
        <v>2</v>
      </c>
      <c r="F39" t="s">
        <v>27</v>
      </c>
    </row>
    <row r="40" spans="2:16" ht="18.75" customHeight="1" x14ac:dyDescent="0.2">
      <c r="B40" s="3" t="s">
        <v>6</v>
      </c>
      <c r="C40" s="8" t="s">
        <v>7</v>
      </c>
      <c r="D40">
        <v>0</v>
      </c>
      <c r="E40">
        <v>2</v>
      </c>
      <c r="F40" t="s">
        <v>36</v>
      </c>
    </row>
    <row r="41" spans="2:16" ht="18.75" customHeight="1" x14ac:dyDescent="0.2"/>
    <row r="42" spans="2:16" ht="18.75" customHeight="1" x14ac:dyDescent="0.2">
      <c r="J42" t="s">
        <v>19</v>
      </c>
      <c r="K42" s="9">
        <v>72.8</v>
      </c>
      <c r="L42" s="9">
        <v>77</v>
      </c>
      <c r="M42" s="9">
        <v>82</v>
      </c>
      <c r="N42" s="9">
        <v>90</v>
      </c>
      <c r="O42" s="9">
        <v>97</v>
      </c>
      <c r="P42" s="9">
        <v>110</v>
      </c>
    </row>
    <row r="43" spans="2:16" ht="18.75" customHeight="1" x14ac:dyDescent="0.2">
      <c r="J43" t="s">
        <v>20</v>
      </c>
      <c r="K43" s="9"/>
      <c r="L43" s="9">
        <v>2030</v>
      </c>
      <c r="M43" s="9">
        <v>2035</v>
      </c>
      <c r="N43" s="9">
        <v>2040</v>
      </c>
      <c r="O43" s="9">
        <v>2045</v>
      </c>
      <c r="P43" s="9">
        <v>2050</v>
      </c>
    </row>
    <row r="44" spans="2:16" ht="18.75" customHeight="1" x14ac:dyDescent="0.2">
      <c r="J44" t="s">
        <v>21</v>
      </c>
      <c r="K44" s="9" t="s">
        <v>22</v>
      </c>
      <c r="L44" s="9">
        <v>13</v>
      </c>
      <c r="M44" s="9">
        <v>20</v>
      </c>
      <c r="N44" s="9">
        <v>30</v>
      </c>
      <c r="O44" s="9">
        <v>32</v>
      </c>
      <c r="P44" s="9">
        <v>31</v>
      </c>
    </row>
    <row r="45" spans="2:16" x14ac:dyDescent="0.2">
      <c r="K45" s="9" t="s">
        <v>23</v>
      </c>
      <c r="L45" s="9">
        <v>16.883116883116884</v>
      </c>
      <c r="M45" s="9">
        <v>24.390243902439025</v>
      </c>
      <c r="N45" s="9">
        <v>33.333333333333329</v>
      </c>
      <c r="O45" s="9">
        <v>32.989690721649481</v>
      </c>
      <c r="P45" s="9">
        <v>28.18181818181818</v>
      </c>
    </row>
    <row r="46" spans="2:16" x14ac:dyDescent="0.2">
      <c r="J46" t="s">
        <v>24</v>
      </c>
      <c r="K46" s="9" t="s">
        <v>22</v>
      </c>
      <c r="L46" s="9">
        <v>13</v>
      </c>
      <c r="M46" s="9">
        <v>15</v>
      </c>
      <c r="N46" s="9">
        <v>17</v>
      </c>
      <c r="O46" s="9">
        <v>19</v>
      </c>
      <c r="P46" s="9">
        <v>22</v>
      </c>
    </row>
    <row r="47" spans="2:16" x14ac:dyDescent="0.2">
      <c r="K47" s="9" t="s">
        <v>23</v>
      </c>
      <c r="L47" s="9">
        <v>16.883116883116884</v>
      </c>
      <c r="M47" s="9">
        <v>18.292682926829269</v>
      </c>
      <c r="N47" s="9">
        <v>18.888888888888889</v>
      </c>
      <c r="O47" s="9">
        <v>19.587628865979383</v>
      </c>
      <c r="P47" s="9">
        <v>20</v>
      </c>
    </row>
    <row r="48" spans="2:16" x14ac:dyDescent="0.2">
      <c r="J48" t="s">
        <v>25</v>
      </c>
      <c r="K48" s="9" t="s">
        <v>22</v>
      </c>
      <c r="L48" s="9">
        <v>8.4</v>
      </c>
      <c r="M48" s="9">
        <v>12</v>
      </c>
      <c r="N48" s="9">
        <v>18</v>
      </c>
      <c r="O48" s="9">
        <v>25</v>
      </c>
      <c r="P48" s="9">
        <v>33</v>
      </c>
    </row>
    <row r="49" spans="10:16" x14ac:dyDescent="0.2">
      <c r="K49" s="9" t="s">
        <v>23</v>
      </c>
      <c r="L49" s="9">
        <v>10.90909090909091</v>
      </c>
      <c r="M49" s="9">
        <v>14.634146341463413</v>
      </c>
      <c r="N49" s="9">
        <v>20</v>
      </c>
      <c r="O49" s="9">
        <v>25.773195876288657</v>
      </c>
      <c r="P49" s="9">
        <v>30</v>
      </c>
    </row>
    <row r="50" spans="10:16" x14ac:dyDescent="0.2">
      <c r="J50" t="s">
        <v>26</v>
      </c>
      <c r="K50" s="9" t="s">
        <v>22</v>
      </c>
      <c r="L50" s="9">
        <v>0</v>
      </c>
      <c r="M50" s="9">
        <v>2</v>
      </c>
      <c r="N50" s="9">
        <v>5</v>
      </c>
      <c r="O50" s="9">
        <v>8</v>
      </c>
      <c r="P50" s="9">
        <v>12</v>
      </c>
    </row>
    <row r="51" spans="10:16" x14ac:dyDescent="0.2">
      <c r="K51" s="9" t="s">
        <v>23</v>
      </c>
      <c r="L51" s="9">
        <v>0</v>
      </c>
      <c r="M51" s="9">
        <v>2.4390243902439024</v>
      </c>
      <c r="N51" s="9">
        <v>5.5555555555555554</v>
      </c>
      <c r="O51" s="9">
        <v>8.2474226804123703</v>
      </c>
      <c r="P51" s="9">
        <v>10.909090909090908</v>
      </c>
    </row>
    <row r="55" spans="10:16" x14ac:dyDescent="0.2">
      <c r="J55" s="3">
        <f t="shared" ref="J55" si="0">K113</f>
        <v>0</v>
      </c>
    </row>
  </sheetData>
  <mergeCells count="1">
    <mergeCell ref="J3:L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Jakub Kosiorowski</cp:lastModifiedBy>
  <cp:revision/>
  <dcterms:created xsi:type="dcterms:W3CDTF">2007-09-10T09:55:31Z</dcterms:created>
  <dcterms:modified xsi:type="dcterms:W3CDTF">2025-06-24T00:11:30Z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