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7EAB9035-8F38-44F5-8B24-D64F9FD66D00}" xr6:coauthVersionLast="47" xr6:coauthVersionMax="47" xr10:uidLastSave="{00000000-0000-0000-0000-000000000000}"/>
  <bookViews>
    <workbookView minimized="1" xWindow="15885" yWindow="585" windowWidth="9675" windowHeight="11385" activeTab="2" xr2:uid="{B955C5A0-8230-4033-B161-BBE75800DDCF}"/>
  </bookViews>
  <sheets>
    <sheet name="Techs" sheetId="4" r:id="rId1"/>
    <sheet name="Equipment" sheetId="18" r:id="rId2"/>
    <sheet name="Resources" sheetId="5" r:id="rId3"/>
    <sheet name="Resources_categories" sheetId="25" r:id="rId4"/>
    <sheet name="MapGenerator" sheetId="12" r:id="rId5"/>
    <sheet name="MG_sectors" sheetId="11" r:id="rId6"/>
    <sheet name="MG_systems_types" sheetId="22" r:id="rId7"/>
    <sheet name="MG_systems" sheetId="14" r:id="rId8"/>
    <sheet name="|||" sheetId="10" r:id="rId9"/>
    <sheet name="Units" sheetId="20" r:id="rId10"/>
    <sheet name="Fleet" sheetId="1" r:id="rId11"/>
    <sheet name="Buildings" sheetId="2" r:id="rId12"/>
    <sheet name="Special techs" sheetId="3" r:id="rId13"/>
    <sheet name="Era" sheetId="6" r:id="rId14"/>
    <sheet name="Era 2" sheetId="24" r:id="rId15"/>
    <sheet name="CTime" sheetId="7" r:id="rId16"/>
    <sheet name="Ressources" sheetId="8" r:id="rId17"/>
    <sheet name="Productions" sheetId="17" r:id="rId18"/>
  </sheets>
  <definedNames>
    <definedName name="_xlnm._FilterDatabase" localSheetId="11" hidden="1">Buildings!$A$178:$D$253</definedName>
    <definedName name="_xlnm._FilterDatabase" localSheetId="1" hidden="1">Equipment!$A$1:$G$1</definedName>
    <definedName name="_xlnm._FilterDatabase" localSheetId="0"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22" l="1"/>
  <c r="AJ18" i="5"/>
  <c r="AJ8" i="5"/>
  <c r="AJ26" i="5"/>
  <c r="AP31" i="5"/>
  <c r="AO31" i="5"/>
  <c r="AN31" i="5"/>
  <c r="AM31" i="5"/>
  <c r="AL31" i="5"/>
  <c r="AK31" i="5"/>
  <c r="AJ31" i="5"/>
  <c r="AP30" i="5"/>
  <c r="AO30" i="5"/>
  <c r="AN30" i="5"/>
  <c r="AM30" i="5"/>
  <c r="AL30" i="5"/>
  <c r="AK30" i="5"/>
  <c r="AJ30" i="5"/>
  <c r="AP29" i="5"/>
  <c r="AO29" i="5"/>
  <c r="AN29" i="5"/>
  <c r="AM29" i="5"/>
  <c r="AL29" i="5"/>
  <c r="AK29" i="5"/>
  <c r="AJ29" i="5"/>
  <c r="AP28" i="5"/>
  <c r="AO28" i="5"/>
  <c r="AN28" i="5"/>
  <c r="AM28" i="5"/>
  <c r="AL28" i="5"/>
  <c r="AK28" i="5"/>
  <c r="AJ28" i="5"/>
  <c r="AP27" i="5"/>
  <c r="AO27" i="5"/>
  <c r="AN27" i="5"/>
  <c r="AM27" i="5"/>
  <c r="AL27" i="5"/>
  <c r="AK27" i="5"/>
  <c r="AJ27" i="5"/>
  <c r="AP26" i="5"/>
  <c r="AO26" i="5"/>
  <c r="AN26" i="5"/>
  <c r="AM26" i="5"/>
  <c r="AL26" i="5"/>
  <c r="AK26" i="5"/>
  <c r="AJ22" i="5"/>
  <c r="AK22" i="5"/>
  <c r="AL22" i="5"/>
  <c r="AM22" i="5"/>
  <c r="AN22" i="5"/>
  <c r="AO22" i="5"/>
  <c r="AP22" i="5"/>
  <c r="AJ23" i="5"/>
  <c r="AK23" i="5"/>
  <c r="AL23" i="5"/>
  <c r="AM23" i="5"/>
  <c r="AN23" i="5"/>
  <c r="AO23" i="5"/>
  <c r="AP23" i="5"/>
  <c r="AP18" i="5"/>
  <c r="AO18" i="5"/>
  <c r="AN18" i="5"/>
  <c r="AM18" i="5"/>
  <c r="AL18" i="5"/>
  <c r="AK18" i="5"/>
  <c r="AP21" i="5"/>
  <c r="AO21" i="5"/>
  <c r="AN21" i="5"/>
  <c r="AM21" i="5"/>
  <c r="AL21" i="5"/>
  <c r="AK21" i="5"/>
  <c r="AJ21" i="5"/>
  <c r="AP20" i="5"/>
  <c r="AO20" i="5"/>
  <c r="AN20" i="5"/>
  <c r="AM20" i="5"/>
  <c r="AL20" i="5"/>
  <c r="AK20" i="5"/>
  <c r="AJ20" i="5"/>
  <c r="AP19" i="5"/>
  <c r="AO19" i="5"/>
  <c r="AN19" i="5"/>
  <c r="AM19" i="5"/>
  <c r="AL19" i="5"/>
  <c r="AK19" i="5"/>
  <c r="AJ19" i="5"/>
  <c r="AP15" i="5"/>
  <c r="AO15" i="5"/>
  <c r="AN15" i="5"/>
  <c r="AM15" i="5"/>
  <c r="AL15" i="5"/>
  <c r="AK15" i="5"/>
  <c r="AJ15" i="5"/>
  <c r="AP14" i="5"/>
  <c r="AO14" i="5"/>
  <c r="AN14" i="5"/>
  <c r="AM14" i="5"/>
  <c r="AL14" i="5"/>
  <c r="AK14" i="5"/>
  <c r="AJ14" i="5"/>
  <c r="AP13" i="5"/>
  <c r="AO13" i="5"/>
  <c r="AN13" i="5"/>
  <c r="AM13" i="5"/>
  <c r="AL13" i="5"/>
  <c r="AK13" i="5"/>
  <c r="AJ13" i="5"/>
  <c r="AK8" i="5"/>
  <c r="AL8" i="5"/>
  <c r="AM8" i="5"/>
  <c r="AN8" i="5"/>
  <c r="AO8" i="5"/>
  <c r="AP8" i="5"/>
  <c r="AJ9" i="5"/>
  <c r="AK9" i="5"/>
  <c r="AL9" i="5"/>
  <c r="AM9" i="5"/>
  <c r="AN9" i="5"/>
  <c r="AO9" i="5"/>
  <c r="AP9" i="5"/>
  <c r="AJ10" i="5"/>
  <c r="AK10" i="5"/>
  <c r="AL10" i="5"/>
  <c r="AM10" i="5"/>
  <c r="AN10" i="5"/>
  <c r="AO10" i="5"/>
  <c r="AP10" i="5"/>
  <c r="AK7" i="5"/>
  <c r="AL7" i="5"/>
  <c r="AM7" i="5"/>
  <c r="AN7" i="5"/>
  <c r="AO7" i="5"/>
  <c r="AP7" i="5"/>
  <c r="AJ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<sst xmlns="http://schemas.openxmlformats.org/spreadsheetml/2006/main" count="2881" uniqueCount="1296">
  <si>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</si>
  <si>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</si>
  <si>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</si>
  <si>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</si>
  <si>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</si>
  <si>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</si>
  <si>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</si>
  <si>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</si>
  <si>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</si>
  <si>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</si>
  <si>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</si>
  <si>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</si>
  <si>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</si>
  <si>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</si>
  <si>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</si>
  <si>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</si>
  <si>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</si>
  <si>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</si>
  <si>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</si>
  <si>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</si>
  <si>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</si>
  <si>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</si>
  <si>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</si>
  <si>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</si>
  <si>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</si>
  <si>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</si>
  <si>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</si>
  <si>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</si>
  <si>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</si>
  <si>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</si>
  <si>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</si>
  <si>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</si>
  <si>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</si>
  <si>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</si>
  <si>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</si>
  <si>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</si>
  <si>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</si>
  <si>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</si>
  <si>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</si>
  <si>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</si>
  <si>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</si>
  <si>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</si>
  <si>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</si>
  <si>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</si>
  <si>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</si>
  <si>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</si>
  <si>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</si>
  <si>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</si>
  <si>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</si>
  <si>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</si>
  <si>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</si>
  <si>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</si>
  <si>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</si>
  <si>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</si>
  <si>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</si>
  <si>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</si>
  <si>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</si>
  <si>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</si>
  <si>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</si>
  <si>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</si>
  <si>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</si>
  <si>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</si>
  <si>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</si>
  <si>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</si>
  <si>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</si>
  <si>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</si>
  <si>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</si>
  <si>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</si>
  <si>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</si>
  <si>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</si>
  <si>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</si>
  <si>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</si>
  <si>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</si>
  <si>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</si>
  <si>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</si>
  <si>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</si>
  <si>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</si>
  <si>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</si>
  <si>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</si>
  <si>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</si>
  <si>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</si>
  <si>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</si>
  <si>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</si>
  <si>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</si>
  <si>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</si>
  <si>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</si>
  <si>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</si>
  <si>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</si>
  <si>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</si>
  <si>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</si>
  <si>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</si>
  <si>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</si>
  <si>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</si>
  <si>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</si>
  <si>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</si>
  <si>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</si>
  <si>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</si>
  <si>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</si>
  <si>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</si>
  <si>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</si>
  <si>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</si>
  <si>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</si>
  <si>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</si>
  <si>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</si>
  <si>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</si>
  <si>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</si>
  <si>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</si>
  <si>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</si>
  <si>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</si>
  <si>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</si>
  <si>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</si>
  <si>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</si>
  <si>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</si>
  <si>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</si>
  <si>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</si>
  <si>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</si>
  <si>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</si>
  <si>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</si>
  <si>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</si>
  <si>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</si>
  <si>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</si>
  <si>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</si>
  <si>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</si>
  <si>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</si>
  <si>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</si>
  <si>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</si>
  <si>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</si>
  <si>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</si>
  <si>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</si>
  <si>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</si>
  <si>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</si>
  <si>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</si>
  <si>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</si>
  <si>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</si>
  <si>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</si>
  <si>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</si>
  <si>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</si>
  <si>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</si>
  <si>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</si>
  <si>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</si>
  <si>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</si>
  <si>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</si>
  <si>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</si>
  <si>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</si>
  <si>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</si>
  <si>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</si>
  <si>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</si>
  <si>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</si>
  <si>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</si>
  <si>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</si>
  <si>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</si>
  <si>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</si>
  <si>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</si>
  <si>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</si>
  <si>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</si>
  <si>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</si>
  <si>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</si>
  <si>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</si>
  <si>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</si>
  <si>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</si>
  <si>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</si>
  <si>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</si>
  <si>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</si>
  <si>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</si>
  <si>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</si>
  <si>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</si>
  <si>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</si>
  <si>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</si>
  <si>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</si>
  <si>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</si>
  <si>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</si>
  <si>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</si>
  <si>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</si>
  <si>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</si>
  <si>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</si>
  <si>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</si>
  <si>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</si>
  <si>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</si>
  <si>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</si>
  <si>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</si>
  <si>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</si>
  <si>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</si>
  <si>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</si>
  <si>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</si>
  <si>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</si>
  <si>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</si>
  <si>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</si>
  <si>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</si>
  <si>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</si>
  <si>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</si>
  <si>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</si>
  <si>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</si>
  <si>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</si>
  <si>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</si>
  <si>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</si>
  <si>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</si>
  <si>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</si>
  <si>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</si>
  <si>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</si>
  <si>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</si>
  <si>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</si>
  <si>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</si>
  <si>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</si>
  <si>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</si>
  <si>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</si>
  <si>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</si>
  <si>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</si>
  <si>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</si>
  <si>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</si>
  <si>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</si>
  <si>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</si>
  <si>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</si>
  <si>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</si>
  <si>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</si>
  <si>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</si>
  <si>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</si>
  <si>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</si>
  <si>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</si>
  <si>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</si>
  <si>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</si>
  <si>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</si>
  <si>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</si>
  <si>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</si>
  <si>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</si>
  <si>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</si>
  <si>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</si>
  <si>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</si>
  <si>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</si>
  <si>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</si>
  <si>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</si>
  <si>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</si>
  <si>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</si>
  <si>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</si>
  <si>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</si>
  <si>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</si>
  <si>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</si>
  <si>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</si>
  <si>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</si>
  <si>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</si>
  <si>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</si>
  <si>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</si>
  <si>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</si>
  <si>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</si>
  <si>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</si>
  <si>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</si>
  <si>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</si>
  <si>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</si>
  <si>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</si>
  <si>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</si>
  <si>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</si>
  <si>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</si>
  <si>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</si>
  <si>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</si>
  <si>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</si>
  <si>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</si>
  <si>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</si>
  <si>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</si>
  <si>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</si>
  <si>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</si>
  <si>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</si>
  <si>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</si>
  <si>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</si>
  <si>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</si>
  <si>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</si>
  <si>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</si>
  <si>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</si>
  <si>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</si>
  <si>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</si>
  <si>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</si>
  <si>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</si>
  <si>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</si>
  <si>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</si>
  <si>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</si>
  <si>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</si>
  <si>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</si>
  <si>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</si>
  <si>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</si>
  <si>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</si>
  <si>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</si>
  <si>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</si>
  <si>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</si>
  <si>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</si>
  <si>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</si>
  <si>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</si>
  <si>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</si>
  <si>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</si>
  <si>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</si>
  <si>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</si>
  <si>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</si>
  <si>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</si>
  <si>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</si>
  <si>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</si>
  <si>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</si>
  <si>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</si>
  <si>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</si>
  <si>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</si>
  <si>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</si>
  <si>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</si>
  <si>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</si>
  <si>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</si>
  <si>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</si>
  <si>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</si>
  <si>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</si>
  <si>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</si>
  <si>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</si>
  <si>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</si>
  <si>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</si>
  <si>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</si>
  <si>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</si>
  <si>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</si>
  <si>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</si>
  <si>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</si>
  <si>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</si>
  <si>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</si>
  <si>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</si>
  <si>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</si>
  <si>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</si>
  <si>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</si>
  <si>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</si>
  <si>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</si>
  <si>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</si>
  <si>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</si>
  <si>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</si>
  <si>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</si>
  <si>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</si>
  <si>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</si>
  <si>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</si>
  <si>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</si>
  <si>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</si>
  <si>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</si>
  <si>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</si>
  <si>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</si>
  <si>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</si>
  <si>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</si>
  <si>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</si>
  <si>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</si>
  <si>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</si>
  <si>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</si>
  <si>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</si>
  <si>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</si>
  <si>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</si>
  <si>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</si>
  <si>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</si>
  <si>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</si>
  <si>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</si>
  <si>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</si>
  <si>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</si>
  <si>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</si>
  <si>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</si>
  <si>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</si>
  <si>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</si>
  <si>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</si>
  <si>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</si>
  <si>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</si>
  <si>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</si>
  <si>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</si>
  <si>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</si>
  <si>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</si>
  <si>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</si>
  <si>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</si>
  <si>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</si>
  <si>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</si>
  <si>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</si>
  <si>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</si>
  <si>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</si>
  <si>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</si>
  <si>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</si>
  <si>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</si>
  <si>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</si>
  <si>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</si>
  <si>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</si>
  <si>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</si>
  <si>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</si>
  <si>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</si>
  <si>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</si>
  <si>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</si>
  <si>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</si>
  <si>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</si>
  <si>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</si>
  <si>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</si>
  <si>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</si>
  <si>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</si>
  <si>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</si>
  <si>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</si>
  <si>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</si>
  <si>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</si>
  <si>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</si>
  <si>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</si>
  <si>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</si>
  <si>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</si>
  <si>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</si>
  <si>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</si>
  <si>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</si>
  <si>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</si>
  <si>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</si>
  <si>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</si>
  <si>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</si>
  <si>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</si>
  <si>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</si>
  <si>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</si>
  <si>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</si>
  <si>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</si>
  <si>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</si>
  <si>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</si>
  <si>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</si>
  <si>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</si>
  <si>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</si>
  <si>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</si>
  <si>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</si>
  <si>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</si>
  <si>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</si>
  <si>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</si>
  <si>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</si>
  <si>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</si>
  <si>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</si>
  <si>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</si>
  <si>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</si>
  <si>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</si>
  <si>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</si>
  <si>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</si>
  <si>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</si>
  <si>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</si>
  <si>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</si>
  <si>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</si>
  <si>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</si>
  <si>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</si>
  <si>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</si>
  <si>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</si>
  <si>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</si>
  <si>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</si>
  <si>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</si>
  <si>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</si>
  <si>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</si>
  <si>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</si>
  <si>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</si>
  <si>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</si>
  <si>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</si>
  <si>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</si>
  <si>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</si>
  <si>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</si>
  <si>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</si>
  <si>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</si>
  <si>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</si>
  <si>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</si>
  <si>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</si>
  <si>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</si>
  <si>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</si>
  <si>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</si>
  <si>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</si>
  <si>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</si>
  <si>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</si>
  <si>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</si>
  <si>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</si>
  <si>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</si>
  <si>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</si>
  <si>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</si>
  <si>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</si>
  <si>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</si>
  <si>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</si>
  <si>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</si>
  <si>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</si>
  <si>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</si>
  <si>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</si>
  <si>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</si>
  <si>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</si>
  <si>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</si>
  <si>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</si>
  <si>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</si>
  <si>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</si>
  <si>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</si>
  <si>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</si>
  <si>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</si>
  <si>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</si>
  <si>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</si>
  <si>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</si>
  <si>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</si>
  <si>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</si>
  <si>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</si>
  <si>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</si>
  <si>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</si>
  <si>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</si>
  <si>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</si>
  <si>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</si>
  <si>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</si>
  <si>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</si>
  <si>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</si>
  <si>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</si>
  <si>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</si>
  <si>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</si>
  <si>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</si>
  <si>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</si>
  <si>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</si>
  <si>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</si>
  <si>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</si>
  <si>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</si>
  <si>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</si>
  <si>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</si>
  <si>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</si>
  <si>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</si>
  <si>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</si>
  <si>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</si>
  <si>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</si>
  <si>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</si>
  <si>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</si>
  <si>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</si>
  <si>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</si>
  <si>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</si>
  <si>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</si>
  <si>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</si>
  <si>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</si>
  <si>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</si>
  <si>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</si>
  <si>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</si>
  <si>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</si>
  <si>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</si>
  <si>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</si>
  <si>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</si>
  <si>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</si>
  <si>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</si>
  <si>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</si>
  <si>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</si>
  <si>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</si>
  <si>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</si>
  <si>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</si>
  <si>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</si>
  <si>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</si>
  <si>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</si>
  <si>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</si>
  <si>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</si>
  <si>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</si>
  <si>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</si>
  <si>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</si>
  <si>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</si>
  <si>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</si>
  <si>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</si>
  <si>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</si>
  <si>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</si>
  <si>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</si>
  <si>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</si>
  <si>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</si>
  <si>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</si>
  <si>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</si>
  <si>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</si>
  <si>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</si>
  <si>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</si>
  <si>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</si>
  <si>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</si>
  <si>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</si>
  <si>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</si>
  <si>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</si>
  <si>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</si>
  <si>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</si>
  <si>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</si>
  <si>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</si>
  <si>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</si>
  <si>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</si>
  <si>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</si>
  <si>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</si>
  <si>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</si>
  <si>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</si>
  <si>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</si>
  <si>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</si>
  <si>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</si>
  <si>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</si>
  <si>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</si>
  <si>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</si>
  <si>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</si>
  <si>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</si>
  <si>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</si>
  <si>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</si>
  <si>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</si>
  <si>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</si>
  <si>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</si>
  <si>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</si>
  <si>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</si>
  <si>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</si>
  <si>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</si>
  <si>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</si>
  <si>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</si>
  <si>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</si>
  <si>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</si>
  <si>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</si>
  <si>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</si>
  <si>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</si>
  <si>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</si>
  <si>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</si>
  <si>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</si>
  <si>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</si>
  <si>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</si>
  <si>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</si>
  <si>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</si>
  <si>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</si>
  <si>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</si>
  <si>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</si>
  <si>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</si>
  <si>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</si>
  <si>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</si>
  <si>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</si>
  <si>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</si>
  <si>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</si>
  <si>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</si>
  <si>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</si>
  <si>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</si>
  <si>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</si>
  <si>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</si>
  <si>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</si>
  <si>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</si>
  <si>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</si>
  <si>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</si>
  <si>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</si>
  <si>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</si>
  <si>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</si>
  <si>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</si>
  <si>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</si>
  <si>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</si>
  <si>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</si>
  <si>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</si>
  <si>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</si>
  <si>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</si>
  <si>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</si>
  <si>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</si>
  <si>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</si>
  <si>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</si>
  <si>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</si>
  <si>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</si>
  <si>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</si>
  <si>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</si>
  <si>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</si>
  <si>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</si>
  <si>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</si>
  <si>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</si>
  <si>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</si>
  <si>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</si>
  <si>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</si>
  <si>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</si>
  <si>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</si>
  <si>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</si>
  <si>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</si>
  <si>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</si>
  <si>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</si>
  <si>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</si>
  <si>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</si>
  <si>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</si>
  <si>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</si>
  <si>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</si>
  <si>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</si>
  <si>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</si>
  <si>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</si>
  <si>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</si>
  <si>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</si>
  <si>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</si>
  <si>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</si>
  <si>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</si>
  <si>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</si>
  <si>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</si>
  <si>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</si>
  <si>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</si>
  <si>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</si>
  <si>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</si>
  <si>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</si>
  <si>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</si>
  <si>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</si>
  <si>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</si>
  <si>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</si>
  <si>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</si>
  <si>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</si>
  <si>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</si>
  <si>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</si>
  <si>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</si>
  <si>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</si>
  <si>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</si>
  <si>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</si>
  <si>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</si>
  <si>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</si>
  <si>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</si>
  <si>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</si>
  <si>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</si>
  <si>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</si>
  <si>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</si>
  <si>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</si>
  <si>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</si>
  <si>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</si>
  <si>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</si>
  <si>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</si>
  <si>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</si>
  <si>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</si>
  <si>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</si>
  <si>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</si>
  <si>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</si>
  <si>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</si>
  <si>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</si>
  <si>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</si>
  <si>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</si>
  <si>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</si>
  <si>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</si>
  <si>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</si>
  <si>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</si>
  <si>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</si>
  <si>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</si>
  <si>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</si>
  <si>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</si>
  <si>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</si>
  <si>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</si>
  <si>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</si>
  <si>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</si>
  <si>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</si>
  <si>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</si>
  <si>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</si>
  <si>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</si>
  <si>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</si>
  <si>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</si>
  <si>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</si>
  <si>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</si>
  <si>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</si>
  <si>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</si>
  <si>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</si>
  <si>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</si>
  <si>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</si>
  <si>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</si>
  <si>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</si>
  <si>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</si>
  <si>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</si>
  <si>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</si>
  <si>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</si>
  <si>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</si>
  <si>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</si>
  <si>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</si>
  <si>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</si>
  <si>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</si>
  <si>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</si>
  <si>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</si>
  <si>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</si>
  <si>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</si>
  <si>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</si>
  <si>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</si>
  <si>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</si>
  <si>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</si>
  <si>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</si>
  <si>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</si>
  <si>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</si>
  <si>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</si>
  <si>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</si>
  <si>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</si>
  <si>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</si>
  <si>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</si>
  <si>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</si>
  <si>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</si>
  <si>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</si>
  <si>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</si>
  <si>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</si>
  <si>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</si>
  <si>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</si>
  <si>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</si>
  <si>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</si>
  <si>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</si>
  <si>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</si>
  <si>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</si>
  <si>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</si>
  <si>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</si>
  <si>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</si>
  <si>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</si>
  <si>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</si>
  <si>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</si>
  <si>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</si>
  <si>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</si>
  <si>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</si>
  <si>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</si>
  <si>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</si>
  <si>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</si>
  <si>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</si>
  <si>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</si>
  <si>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</si>
  <si>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</si>
  <si>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</si>
  <si>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</si>
  <si>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</si>
  <si>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</si>
  <si>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</si>
  <si>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</si>
  <si>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</si>
  <si>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</si>
  <si>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</si>
  <si>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</si>
  <si>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</si>
  <si>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</si>
  <si>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</si>
  <si>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</si>
  <si>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</si>
  <si>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</si>
  <si>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</si>
  <si>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</si>
  <si>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</si>
  <si>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</si>
  <si>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</si>
  <si>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</si>
  <si>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</si>
  <si>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</si>
  <si>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</si>
  <si>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</si>
  <si>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</si>
  <si>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</si>
  <si>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</si>
  <si>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</si>
  <si>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</si>
  <si>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</si>
  <si>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</si>
  <si>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</si>
  <si>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</si>
  <si>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</si>
  <si>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</si>
  <si>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</si>
  <si>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</si>
  <si>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</si>
  <si>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</si>
  <si>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</si>
  <si>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</si>
  <si>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</si>
  <si>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</si>
  <si>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</si>
  <si>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</si>
  <si>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</si>
  <si>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</si>
  <si>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</si>
  <si>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</si>
  <si>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</si>
  <si>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</si>
  <si>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</si>
  <si>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</si>
  <si>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</si>
  <si>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</si>
  <si>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</si>
  <si>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</si>
  <si>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</si>
  <si>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</si>
  <si>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</si>
  <si>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</si>
  <si>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</si>
  <si>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</si>
  <si>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</si>
  <si>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</si>
  <si>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</si>
  <si>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</si>
  <si>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</si>
  <si>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</si>
  <si>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</si>
  <si>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</si>
  <si>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</si>
  <si>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</si>
  <si>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</si>
  <si>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</si>
  <si>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</si>
  <si>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</si>
  <si>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</si>
  <si>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</si>
  <si>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</si>
  <si>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</si>
  <si>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</si>
  <si>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</si>
  <si>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</si>
  <si>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</si>
  <si>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</si>
  <si>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</si>
  <si>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</si>
  <si>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</si>
  <si>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</si>
  <si>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</si>
  <si>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</si>
  <si>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</si>
  <si>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</si>
  <si>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</si>
  <si>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</si>
  <si>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</si>
  <si>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</si>
  <si>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</si>
  <si>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</si>
  <si>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</si>
  <si>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</si>
  <si>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</si>
  <si>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</si>
  <si>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</si>
  <si>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</si>
  <si>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</si>
  <si>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</si>
  <si>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</si>
  <si>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</si>
  <si>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</si>
  <si>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</si>
  <si>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</si>
  <si>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</si>
  <si>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</si>
  <si>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</si>
  <si>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</si>
  <si>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</si>
  <si>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</si>
  <si>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</si>
  <si>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</si>
  <si>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</si>
  <si>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</si>
  <si>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</si>
  <si>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</si>
  <si>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</si>
  <si>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</si>
  <si>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</si>
  <si>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</si>
  <si>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</si>
  <si>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</si>
  <si>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</si>
  <si>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</si>
  <si>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</si>
  <si>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</si>
  <si>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</si>
  <si>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</si>
  <si>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</si>
  <si>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</si>
  <si>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</si>
  <si>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</si>
  <si>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</si>
  <si>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</si>
  <si>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</si>
  <si>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</si>
  <si>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</si>
  <si>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</si>
  <si>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</si>
  <si>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</si>
  <si>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</si>
  <si>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</si>
  <si>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</si>
  <si>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</si>
  <si>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</si>
  <si>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</si>
  <si>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</si>
  <si>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</si>
  <si>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</si>
  <si>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</si>
  <si>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</si>
  <si>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</si>
  <si>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</si>
  <si>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</si>
  <si>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</si>
  <si>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</si>
  <si>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</si>
  <si>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</si>
  <si>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</si>
  <si>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</si>
  <si>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</si>
  <si>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</si>
  <si>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</si>
  <si>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</si>
  <si>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</si>
  <si>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</si>
  <si>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</si>
  <si>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</si>
  <si>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</si>
  <si>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</si>
  <si>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</si>
  <si>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</si>
  <si>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</si>
  <si>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</si>
  <si>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</si>
  <si>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</si>
  <si>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</si>
  <si>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</si>
  <si>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</si>
  <si>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</si>
  <si>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</si>
  <si>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</si>
  <si>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</si>
  <si>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</si>
  <si>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</si>
  <si>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</si>
  <si>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</si>
  <si>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</si>
  <si>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</si>
  <si>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</si>
  <si>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</si>
  <si>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</si>
  <si>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</si>
  <si>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</si>
  <si>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</si>
  <si>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</si>
  <si>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</si>
  <si>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</si>
  <si>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</si>
  <si>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</si>
  <si>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</si>
  <si>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</si>
  <si>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</si>
  <si>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</si>
  <si>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</si>
  <si>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</si>
  <si>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</si>
  <si>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</si>
  <si>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</si>
  <si>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</si>
  <si>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</si>
  <si>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</si>
  <si>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</si>
  <si>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</si>
  <si>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</si>
  <si>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</si>
  <si>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</si>
  <si>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</si>
  <si>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</si>
  <si>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</si>
  <si>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</si>
  <si>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</si>
  <si>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</si>
  <si>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</si>
  <si>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</si>
  <si>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</si>
  <si>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</si>
  <si>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</si>
  <si>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</si>
  <si>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</si>
  <si>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</si>
  <si>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</si>
  <si>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</si>
  <si>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</si>
  <si>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</si>
  <si>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</si>
  <si>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</si>
  <si>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</si>
  <si>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</si>
  <si>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</si>
  <si>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</si>
  <si>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</si>
  <si>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</si>
  <si>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</si>
  <si>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</si>
  <si>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</si>
  <si>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</si>
  <si>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</si>
  <si>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</si>
  <si>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</si>
  <si>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</si>
  <si>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</si>
  <si>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</si>
  <si>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</si>
  <si>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</si>
  <si>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</si>
  <si>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</si>
  <si>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</si>
  <si>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</si>
  <si>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</si>
  <si>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</si>
  <si>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</si>
  <si>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</si>
  <si>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</si>
  <si>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images/resources/resource.png</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</si>
  <si>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</si>
  <si>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</si>
  <si>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</si>
  <si>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</si>
  <si>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</si>
  <si>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</si>
  <si>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</si>
  <si>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</si>
  <si>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</si>
  <si>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</si>
  <si>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</si>
  <si>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</si>
  <si>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</si>
  <si>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</si>
  <si>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</si>
  <si>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</si>
  <si>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</si>
  <si>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</si>
  <si>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</si>
  <si>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</si>
  <si>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</si>
  <si>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</si>
  <si>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</si>
  <si>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</si>
  <si>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</si>
  <si>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</si>
  <si>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</si>
  <si>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</si>
  <si>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</si>
  <si>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</si>
  <si>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</si>
  <si>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</si>
  <si>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</si>
  <si>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</si>
  <si>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</si>
  <si>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</si>
  <si>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</si>
  <si>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</si>
  <si>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</si>
  <si>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</si>
  <si>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</si>
  <si>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</si>
  <si>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</si>
  <si>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</si>
  <si>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</si>
  <si>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</si>
  <si>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</si>
  <si>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</si>
  <si>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</si>
  <si>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</si>
  <si>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</si>
  <si>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</si>
  <si>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</si>
  <si>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</si>
  <si>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</si>
  <si>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</si>
  <si>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</si>
  <si>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</si>
  <si>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</si>
  <si>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</si>
  <si>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</si>
  <si>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</si>
  <si>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</si>
  <si>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</si>
  <si>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</si>
  <si>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</si>
  <si>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</si>
  <si>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</si>
  <si>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</si>
  <si>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</si>
  <si>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</si>
  <si>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</si>
  <si>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</si>
  <si>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</si>
  <si>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</si>
  <si>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</si>
  <si>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</si>
  <si>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</si>
  <si>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</si>
  <si>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</si>
  <si>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</si>
  <si>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</si>
  <si>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</si>
  <si>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</si>
  <si>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</si>
  <si>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</si>
  <si>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</si>
  <si>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</si>
  <si>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</si>
  <si>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</si>
  <si>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</si>
  <si>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</si>
  <si>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</si>
  <si>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</si>
  <si>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</si>
  <si>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</si>
  <si>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</si>
  <si>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</si>
  <si>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</si>
  <si>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</si>
  <si>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</si>
  <si>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</si>
  <si>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</si>
  <si>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</si>
  <si>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</si>
  <si>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</si>
  <si>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</si>
  <si>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</si>
  <si>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</si>
  <si>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</si>
  <si>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</si>
  <si>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</si>
  <si>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</si>
  <si>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</si>
  <si>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</si>
  <si>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</si>
  <si>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</si>
  <si>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</si>
  <si>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</si>
  <si>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</si>
  <si>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</si>
  <si>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</si>
  <si>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</si>
  <si>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</si>
  <si>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</si>
  <si>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</si>
  <si>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</si>
  <si>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</si>
  <si>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</si>
  <si>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</si>
  <si>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</si>
  <si>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</si>
  <si>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</si>
  <si>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</si>
  <si>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</si>
  <si>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</si>
  <si>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</si>
  <si>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</si>
  <si>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</si>
  <si>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</si>
  <si>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</si>
  <si>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</si>
  <si>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</si>
  <si>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</si>
  <si>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</si>
  <si>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</si>
  <si>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</si>
  <si>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</si>
  <si>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</si>
  <si>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</si>
  <si>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</si>
  <si>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</si>
  <si>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</si>
  <si>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</si>
  <si>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</si>
  <si>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</si>
  <si>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</si>
  <si>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</si>
  <si>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</si>
  <si>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</si>
  <si>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</si>
  <si>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</si>
  <si>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</si>
  <si>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</si>
  <si>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</si>
  <si>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</si>
  <si>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</si>
  <si>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</si>
  <si>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</si>
  <si>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</si>
  <si>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</si>
  <si>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</si>
  <si>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</si>
  <si>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</si>
  <si>
    <t>TECH</t>
  </si>
  <si>
    <t># BATIMENTS RETRO-TECH</t>
  </si>
  <si>
    <t>Zone de chasse</t>
  </si>
  <si>
    <t>Fermes anciennes</t>
  </si>
  <si>
    <t>Pâturages</t>
  </si>
  <si>
    <t>Citernes</t>
  </si>
  <si>
    <t>Puit</t>
  </si>
  <si>
    <t>Artisans de marchandises</t>
  </si>
  <si>
    <t>Manufacture d'équipement</t>
  </si>
  <si>
    <t>Manufacture de marchandises</t>
  </si>
  <si>
    <t>Herboriste</t>
  </si>
  <si>
    <t>Champs fertilisés</t>
  </si>
  <si>
    <t>Apothicaire</t>
  </si>
  <si>
    <t>Pharmacie</t>
  </si>
  <si>
    <t>Champs de psychotropes</t>
  </si>
  <si>
    <t>Site de prélèvement d'organes</t>
  </si>
  <si>
    <t>Expédition esclavagiste</t>
  </si>
  <si>
    <t>Carrière ancienne de pierre</t>
  </si>
  <si>
    <t>Briquetterie</t>
  </si>
  <si>
    <t>Cimenterie</t>
  </si>
  <si>
    <t>Champs mécanisés</t>
  </si>
  <si>
    <t>Atelier automobile</t>
  </si>
  <si>
    <t>Atelier de trains</t>
  </si>
  <si>
    <t>Chantier naval à voile</t>
  </si>
  <si>
    <t>Chantier naval à vapeur</t>
  </si>
  <si>
    <t>Atelier de dirigeables</t>
  </si>
  <si>
    <t>Atelier d'aéronef</t>
  </si>
  <si>
    <t>Atelier aéronautique</t>
  </si>
  <si>
    <t>Programme spatial pionnier</t>
  </si>
  <si>
    <t>Atelier de fusée</t>
  </si>
  <si>
    <t>Atelier de tracteurs</t>
  </si>
  <si>
    <t>Artisans outilleurs</t>
  </si>
  <si>
    <t>Atelier de machine-outils</t>
  </si>
  <si>
    <t>Atelier mécanique</t>
  </si>
  <si>
    <t>Puits de pétrole</t>
  </si>
  <si>
    <t>Houillère</t>
  </si>
  <si>
    <t>Centrale à charbon</t>
  </si>
  <si>
    <t>Centrale à fuel</t>
  </si>
  <si>
    <t>Mine d'uranium</t>
  </si>
  <si>
    <t>Centrifugeuses</t>
  </si>
  <si>
    <t>Calutrons</t>
  </si>
  <si>
    <t>(énergie)</t>
  </si>
  <si>
    <t>Programme nucléaire</t>
  </si>
  <si>
    <t>(armes)</t>
  </si>
  <si>
    <t>Mine mécanisée de fer</t>
  </si>
  <si>
    <t>Mine ancienne de fer</t>
  </si>
  <si>
    <t>Mine ancienne de cuivre</t>
  </si>
  <si>
    <t>Usine ancienne d'automobile</t>
  </si>
  <si>
    <t>Usine pharmaceutique</t>
  </si>
  <si>
    <t>Mine mécanisée d'alumine</t>
  </si>
  <si>
    <t>Atelier de calculateurs mécaniques</t>
  </si>
  <si>
    <t>Fonderie électronique ancienne</t>
  </si>
  <si>
    <t>Atelier de supercalculateurs</t>
  </si>
  <si>
    <t>Usine ancienne d'informatique</t>
  </si>
  <si>
    <t>images/resources/pre_alpha/food_standard.png</t>
  </si>
  <si>
    <t>images/resources/pre_alpha/water.png</t>
  </si>
  <si>
    <t>images/resources/pre_alpha/drug_hard.png</t>
  </si>
  <si>
    <t>images/resources/pre_alpha/graviton.png</t>
  </si>
  <si>
    <t>images/resources/pre_alpha/transport_spaceshuttle.png</t>
  </si>
  <si>
    <t>images/resources/pre_alpha/electronical_quantum_communicator.png</t>
  </si>
  <si>
    <t>images/resources/pre_alpha/biomass.png</t>
  </si>
  <si>
    <t>images/resources/pre_alpha/food_substitute.png</t>
  </si>
  <si>
    <t>images/resources/pre_alpha/food_synthetic.png</t>
  </si>
  <si>
    <t>images/resources/pre_alpha/antimater.png</t>
  </si>
  <si>
    <t>images/resources/pre_alpha/common_metal.png</t>
  </si>
  <si>
    <t>images/resources/pre_alpha/steel.png</t>
  </si>
  <si>
    <t>images/resources/pre_alpha/illicit_ai.png</t>
  </si>
  <si>
    <t>images/resources/pre_alpha/terraformation_gaz.png</t>
  </si>
  <si>
    <t>images/resources/pre_alpha/terraform_equipment.png</t>
  </si>
  <si>
    <t>images/resources/pre_alpha/electronical_components.png</t>
  </si>
  <si>
    <t>images/resources/pre_alpha/computer_low_tech.png</t>
  </si>
  <si>
    <t>images/resources/pre_alpha/computer_medium_tech.png</t>
  </si>
  <si>
    <t>images/resources/pre_alpha/transport_car.png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</si>
</sst>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14"/>
      <color theme="0" tint="-0.14999847407452621"/>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1"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03">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22" fillId="8" borderId="12" xfId="0" applyFont="1" applyFill="1" applyBorder="1"/>
    <xf numFmtId="0" fontId="0" fillId="8" borderId="1" xfId="0" applyFill="1" applyBorder="1"/>
    <xf numFmtId="0" fontId="20" fillId="8" borderId="19" xfId="0" applyFont="1" applyFill="1" applyBorder="1"/>
    <xf numFmtId="0" fontId="1" fillId="8"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right"/>
    </xf>
    <xf numFmtId="0" fontId="1" fillId="8" borderId="8" xfId="0" applyFont="1" applyFill="1" applyBorder="1" applyAlignment="1">
      <alignment horizontal="right"/>
    </xf>
    <xf numFmtId="0" fontId="1" fillId="8" borderId="22" xfId="0" applyFont="1" applyFill="1" applyBorder="1" applyAlignment="1">
      <alignment horizontal="right"/>
    </xf>
    <xf numFmtId="0" fontId="1" fillId="8" borderId="9" xfId="0" applyFont="1" applyFill="1" applyBorder="1" applyAlignment="1">
      <alignment horizontal="right"/>
    </xf>
    <xf numFmtId="0" fontId="4" fillId="8" borderId="19" xfId="0" applyFont="1" applyFill="1" applyBorder="1"/>
    <xf numFmtId="0" fontId="5" fillId="8" borderId="1" xfId="0" applyFont="1" applyFill="1" applyBorder="1"/>
    <xf numFmtId="0" fontId="3" fillId="8" borderId="12" xfId="0" applyFont="1" applyFill="1" applyBorder="1"/>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Buildings!$B$179:$B$228</c:f>
              <c:numCache>
                <c:formatCode>General</c:formatCode>
                <c:ptCount val="50"/>
                <c:pt idx="0">
                  <c:v>0</c:v>
                </c:pt>
                <c:pt idx="1">
                  <c:v>1</c:v>
                </c:pt>
                <c:pt idx="2">
                  <c:v>1</c:v>
                </c:pt>
                <c:pt idx="3">
                  <c:v>1</c:v>
                </c:pt>
                <c:pt idx="4">
                  <c:v>1</c:v>
                </c:pt>
                <c:pt idx="5">
                  <c:v>1</c:v>
                </c:pt>
                <c:pt idx="6">
                  <c:v>2</c:v>
                </c:pt>
                <c:pt idx="7">
                  <c:v>2</c:v>
                </c:pt>
                <c:pt idx="8">
                  <c:v>2</c:v>
                </c:pt>
                <c:pt idx="9">
                  <c:v>3</c:v>
                </c:pt>
                <c:pt idx="10">
                  <c:v>3</c:v>
                </c:pt>
                <c:pt idx="11">
                  <c:v>3</c:v>
                </c:pt>
                <c:pt idx="12">
                  <c:v>3</c:v>
                </c:pt>
                <c:pt idx="13">
                  <c:v>4</c:v>
                </c:pt>
                <c:pt idx="14">
                  <c:v>4</c:v>
                </c:pt>
                <c:pt idx="15">
                  <c:v>4</c:v>
                </c:pt>
                <c:pt idx="16">
                  <c:v>4</c:v>
                </c:pt>
                <c:pt idx="17">
                  <c:v>5</c:v>
                </c:pt>
                <c:pt idx="18">
                  <c:v>5</c:v>
                </c:pt>
                <c:pt idx="19">
                  <c:v>5</c:v>
                </c:pt>
                <c:pt idx="20">
                  <c:v>5</c:v>
                </c:pt>
                <c:pt idx="21">
                  <c:v>5</c:v>
                </c:pt>
                <c:pt idx="22">
                  <c:v>5</c:v>
                </c:pt>
                <c:pt idx="23">
                  <c:v>6</c:v>
                </c:pt>
                <c:pt idx="24">
                  <c:v>6</c:v>
                </c:pt>
                <c:pt idx="25">
                  <c:v>6</c:v>
                </c:pt>
                <c:pt idx="26">
                  <c:v>6</c:v>
                </c:pt>
                <c:pt idx="27">
                  <c:v>6</c:v>
                </c:pt>
                <c:pt idx="28">
                  <c:v>6</c:v>
                </c:pt>
                <c:pt idx="29">
                  <c:v>6</c:v>
                </c:pt>
                <c:pt idx="30">
                  <c:v>6</c:v>
                </c:pt>
                <c:pt idx="31">
                  <c:v>6</c:v>
                </c:pt>
                <c:pt idx="32">
                  <c:v>6</c:v>
                </c:pt>
                <c:pt idx="33">
                  <c:v>6</c:v>
                </c:pt>
                <c:pt idx="34">
                  <c:v>6</c:v>
                </c:pt>
                <c:pt idx="35">
                  <c:v>7</c:v>
                </c:pt>
                <c:pt idx="36">
                  <c:v>7</c:v>
                </c:pt>
                <c:pt idx="37">
                  <c:v>7</c:v>
                </c:pt>
                <c:pt idx="38">
                  <c:v>7</c:v>
                </c:pt>
                <c:pt idx="39">
                  <c:v>7</c:v>
                </c:pt>
                <c:pt idx="40">
                  <c:v>7</c:v>
                </c:pt>
                <c:pt idx="41">
                  <c:v>7</c:v>
                </c:pt>
                <c:pt idx="42">
                  <c:v>7</c:v>
                </c:pt>
                <c:pt idx="43">
                  <c:v>8</c:v>
                </c:pt>
                <c:pt idx="44">
                  <c:v>8</c:v>
                </c:pt>
                <c:pt idx="45">
                  <c:v>8</c:v>
                </c:pt>
                <c:pt idx="46">
                  <c:v>8</c:v>
                </c:pt>
                <c:pt idx="47">
                  <c:v>8</c:v>
                </c:pt>
                <c:pt idx="48">
                  <c:v>8</c:v>
                </c:pt>
                <c:pt idx="49">
                  <c:v>9</c:v>
                </c:pt>
              </c:numCache>
            </c:numRef>
          </c:yVal>
          <c:smooth val="0"/>
          <c:extLst>
            <c:ext xmlns:c16="http://schemas.microsoft.com/office/drawing/2014/chart" uri="{C3380CC4-5D6E-409C-BE32-E72D297353CC}">
              <c16:uniqueId val="{00000000-AD99-474A-8154-8D8BF7B16CE2}"/>
            </c:ext>
          </c:extLst>
        </c:ser>
        <c:dLbls>
          <c:showLegendKey val="0"/>
          <c:showVal val="0"/>
          <c:showCatName val="0"/>
          <c:showSerName val="0"/>
          <c:showPercent val="0"/>
          <c:showBubbleSize val="0"/>
        </c:dLbls>
        <c:axId val="563530671"/>
        <c:axId val="563531151"/>
      </c:scatterChart>
      <c:valAx>
        <c:axId val="5635306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1151"/>
        <c:crosses val="autoZero"/>
        <c:crossBetween val="midCat"/>
      </c:valAx>
      <c:valAx>
        <c:axId val="56353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0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619124</xdr:colOff>
      <xdr:row>199</xdr:row>
      <xdr:rowOff>61912</xdr:rowOff>
    </xdr:from>
    <xdr:to>
      <xdr:col>11</xdr:col>
      <xdr:colOff>971549</xdr:colOff>
      <xdr:row>213</xdr:row>
      <xdr:rowOff>138112</xdr:rowOff>
    </xdr:to>
    <xdr:graphicFrame macro="">
      <xdr:nvGraphicFramePr>
        <xdr:cNvPr id="3" name="Graphique 2">
          <a:extLst>
            <a:ext uri="{FF2B5EF4-FFF2-40B4-BE49-F238E27FC236}">
              <a16:creationId xmlns:a16="http://schemas.microsoft.com/office/drawing/2014/main" id="{B7083675-63F4-4E17-D6BF-E92F9EA45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workbookViewId="0"/>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533</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532</v>
      </c>
    </row>
    <row r="151" spans="1:4" x14ac:dyDescent="0.25">
      <c r="B151" s="1" t="s">
        <v>803</v>
      </c>
    </row>
    <row r="152" spans="1:4" x14ac:dyDescent="0.25">
      <c r="B152" s="1" t="s">
        <v>804</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752</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527</v>
      </c>
    </row>
    <row r="358" spans="2:2" x14ac:dyDescent="0.25">
      <c r="B358" s="1" t="s">
        <v>528</v>
      </c>
    </row>
    <row r="359" spans="2:2" x14ac:dyDescent="0.25">
      <c r="B359" s="1" t="s">
        <v>422</v>
      </c>
    </row>
    <row r="363" spans="2:2" x14ac:dyDescent="0.25">
      <c r="B363" s="1" t="s">
        <v>526</v>
      </c>
    </row>
    <row r="364" spans="2:2" x14ac:dyDescent="0.25">
      <c r="B364" s="1" t="s">
        <v>529</v>
      </c>
    </row>
    <row r="365" spans="2:2" x14ac:dyDescent="0.25">
      <c r="B365" s="1" t="s">
        <v>530</v>
      </c>
    </row>
    <row r="366" spans="2:2" x14ac:dyDescent="0.25">
      <c r="B366" s="1" t="s">
        <v>531</v>
      </c>
    </row>
    <row r="369" spans="2:2" x14ac:dyDescent="0.25">
      <c r="B369" s="1" t="s">
        <v>757</v>
      </c>
    </row>
    <row r="370" spans="2:2" x14ac:dyDescent="0.25">
      <c r="B370" s="1" t="s">
        <v>758</v>
      </c>
    </row>
    <row r="375" spans="2:2" x14ac:dyDescent="0.25">
      <c r="B375" s="1" t="s">
        <v>800</v>
      </c>
    </row>
    <row r="376" spans="2:2" x14ac:dyDescent="0.25">
      <c r="B376" s="1" t="s">
        <v>801</v>
      </c>
    </row>
    <row r="377" spans="2:2" x14ac:dyDescent="0.25">
      <c r="B377" s="1" t="s">
        <v>802</v>
      </c>
    </row>
    <row r="380" spans="2:2" x14ac:dyDescent="0.25">
      <c r="B380" s="1" t="s">
        <v>610</v>
      </c>
    </row>
    <row r="384" spans="2:2" x14ac:dyDescent="0.25">
      <c r="B384" s="1" t="s">
        <v>751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s>
  <sheetFormatPr baseColWidth="10" defaultColWidth="11.42578125" defaultRowHeight="15" x14ac:dyDescent="0.25"/>
  <cols>
    <col min="1" max="1" width="14.7109375" style="27" customWidth="1"/>
    <col min="2" max="16384" width="11.42578125" style="27"/>
  </cols>
  <sheetData>
    <row r="2" spans="1:5" x14ac:dyDescent="0.25">
      <c r="A2" s="27" t="s">
        <v>820</v>
      </c>
    </row>
    <row r="3" spans="1:5" ht="66.75" customHeight="1" x14ac:dyDescent="0.25"/>
    <row r="4" spans="1:5" x14ac:dyDescent="0.25">
      <c r="C4" s="27" t="s">
        <v>822</v>
      </c>
      <c r="D4" s="27" t="s">
        <v>823</v>
      </c>
      <c r="E4" s="27" t="s">
        <v>824</v>
      </c>
    </row>
    <row r="10" spans="1:5" x14ac:dyDescent="0.25">
      <c r="A10" s="27" t="s">
        <v>821</v>
      </c>
    </row>
    <row r="14" spans="1:5" x14ac:dyDescent="0.25">
      <c r="A14" s="27" t="s">
        <v>825</v>
      </c>
    </row>
    <row r="17" spans="1:1" x14ac:dyDescent="0.25">
      <c r="A17" s="27" t="s">
        <v>826</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P246"/>
  <sheetViews>
    <sheetView topLeftCell="A93" workbookViewId="0">
      <selection activeCell="J196" sqref="J196"/>
    </sheetView>
  </sheetViews>
  <sheetFormatPr baseColWidth="10" defaultColWidth="21.140625" defaultRowHeight="15" x14ac:dyDescent="0.25"/>
  <cols>
    <col min="1" max="1" width="32" style="1" customWidth="1"/>
    <col min="2" max="2" width="10.42578125" style="1" customWidth="1"/>
    <col min="3" max="11" width="14" style="1" customWidth="1"/>
    <col min="12" max="16384" width="21.140625" style="1"/>
  </cols>
  <sheetData>
    <row r="1" spans="1:16" x14ac:dyDescent="0.25">
      <c r="A1" s="1" t="s">
        <v>27</v>
      </c>
      <c r="B1" s="1" t="s">
        <v>1223</v>
      </c>
      <c r="C1" s="1" t="s">
        <v>28</v>
      </c>
      <c r="D1" s="1" t="s">
        <v>32</v>
      </c>
      <c r="E1" s="1" t="s">
        <v>29</v>
      </c>
      <c r="F1" s="1" t="s">
        <v>30</v>
      </c>
      <c r="G1" s="1" t="s">
        <v>31</v>
      </c>
      <c r="H1" s="1" t="s">
        <v>49</v>
      </c>
      <c r="I1" s="1" t="s">
        <v>50</v>
      </c>
      <c r="J1" s="1" t="s">
        <v>51</v>
      </c>
      <c r="K1" s="1" t="s">
        <v>33</v>
      </c>
    </row>
    <row r="2" spans="1:16" ht="7.5" customHeight="1" x14ac:dyDescent="0.25"/>
    <row r="3" spans="1:16" x14ac:dyDescent="0.25">
      <c r="A3" s="1" t="s">
        <v>39</v>
      </c>
      <c r="C3" s="3"/>
    </row>
    <row r="4" spans="1:16" x14ac:dyDescent="0.25">
      <c r="A4" s="1" t="s">
        <v>34</v>
      </c>
      <c r="C4" s="3"/>
      <c r="D4" s="2"/>
      <c r="N4" s="1" t="s">
        <v>34</v>
      </c>
      <c r="O4" s="1" t="s">
        <v>35</v>
      </c>
    </row>
    <row r="5" spans="1:16" x14ac:dyDescent="0.25">
      <c r="A5" s="1" t="s">
        <v>36</v>
      </c>
      <c r="C5" s="3"/>
      <c r="D5" s="2"/>
      <c r="H5" s="2"/>
      <c r="I5" s="2"/>
      <c r="J5" s="2"/>
      <c r="M5" s="1" t="s">
        <v>39</v>
      </c>
      <c r="N5" s="1" t="s">
        <v>36</v>
      </c>
      <c r="O5" s="1" t="s">
        <v>40</v>
      </c>
      <c r="P5" s="1" t="s">
        <v>38</v>
      </c>
    </row>
    <row r="6" spans="1:16" x14ac:dyDescent="0.25">
      <c r="A6" s="1" t="s">
        <v>41</v>
      </c>
      <c r="C6" s="3"/>
      <c r="D6" s="2"/>
      <c r="E6" s="2"/>
      <c r="F6" s="2"/>
      <c r="G6" s="2"/>
      <c r="H6" s="2"/>
      <c r="I6" s="2"/>
      <c r="J6" s="2"/>
      <c r="K6" s="2"/>
      <c r="N6" s="1" t="s">
        <v>41</v>
      </c>
      <c r="O6" s="1" t="s">
        <v>42</v>
      </c>
    </row>
    <row r="7" spans="1:16" x14ac:dyDescent="0.25">
      <c r="A7" s="1" t="s">
        <v>37</v>
      </c>
      <c r="C7" s="3"/>
      <c r="D7" s="2"/>
      <c r="E7" s="2"/>
      <c r="F7" s="2"/>
      <c r="G7" s="2"/>
      <c r="H7" s="2"/>
      <c r="I7" s="2"/>
      <c r="J7" s="2"/>
      <c r="K7" s="2"/>
      <c r="N7" s="1" t="s">
        <v>37</v>
      </c>
    </row>
    <row r="8" spans="1:16" x14ac:dyDescent="0.25">
      <c r="A8" s="1" t="s">
        <v>35</v>
      </c>
      <c r="C8" s="3"/>
      <c r="H8" s="2"/>
      <c r="I8" s="2"/>
      <c r="J8" s="2"/>
    </row>
    <row r="9" spans="1:16" x14ac:dyDescent="0.25">
      <c r="A9" s="1" t="s">
        <v>40</v>
      </c>
      <c r="C9" s="3"/>
    </row>
    <row r="10" spans="1:16" x14ac:dyDescent="0.25">
      <c r="A10" s="1" t="s">
        <v>42</v>
      </c>
      <c r="C10" s="3"/>
    </row>
    <row r="11" spans="1:16" x14ac:dyDescent="0.25">
      <c r="A11" s="1" t="s">
        <v>38</v>
      </c>
      <c r="C11" s="3"/>
    </row>
    <row r="12" spans="1:16" ht="7.5" customHeight="1" x14ac:dyDescent="0.25"/>
    <row r="13" spans="1:16" x14ac:dyDescent="0.25">
      <c r="A13" s="1" t="s">
        <v>43</v>
      </c>
      <c r="D13" s="3"/>
    </row>
    <row r="14" spans="1:16" x14ac:dyDescent="0.25">
      <c r="A14" s="1" t="s">
        <v>44</v>
      </c>
      <c r="D14" s="3"/>
    </row>
    <row r="15" spans="1:16" x14ac:dyDescent="0.25">
      <c r="A15" s="1" t="s">
        <v>45</v>
      </c>
      <c r="D15" s="3"/>
    </row>
    <row r="16" spans="1:16" x14ac:dyDescent="0.25">
      <c r="A16" s="1" t="s">
        <v>46</v>
      </c>
      <c r="D16" s="3"/>
    </row>
    <row r="17" spans="1:11" ht="7.5" customHeight="1" x14ac:dyDescent="0.25"/>
    <row r="18" spans="1:11" x14ac:dyDescent="0.25">
      <c r="A18" s="1" t="s">
        <v>47</v>
      </c>
      <c r="C18" s="2"/>
      <c r="E18" s="3"/>
    </row>
    <row r="19" spans="1:11" x14ac:dyDescent="0.25">
      <c r="A19" s="1" t="s">
        <v>48</v>
      </c>
      <c r="C19" s="2"/>
      <c r="E19" s="3"/>
    </row>
    <row r="20" spans="1:11" x14ac:dyDescent="0.25">
      <c r="A20" s="1" t="s">
        <v>52</v>
      </c>
      <c r="E20" s="3"/>
      <c r="K20" s="3"/>
    </row>
    <row r="21" spans="1:11" x14ac:dyDescent="0.25">
      <c r="A21" s="1" t="s">
        <v>53</v>
      </c>
      <c r="E21" s="3"/>
    </row>
    <row r="22" spans="1:11" x14ac:dyDescent="0.25">
      <c r="A22" s="1" t="s">
        <v>54</v>
      </c>
      <c r="E22" s="3"/>
      <c r="H22" s="3"/>
    </row>
    <row r="23" spans="1:11" ht="7.5" customHeight="1" x14ac:dyDescent="0.25"/>
    <row r="24" spans="1:11" x14ac:dyDescent="0.25">
      <c r="A24" s="1" t="s">
        <v>55</v>
      </c>
      <c r="C24" s="2"/>
      <c r="F24" s="3"/>
    </row>
    <row r="25" spans="1:11" x14ac:dyDescent="0.25">
      <c r="A25" s="1" t="s">
        <v>56</v>
      </c>
      <c r="C25" s="2"/>
      <c r="F25" s="3"/>
    </row>
    <row r="26" spans="1:11" x14ac:dyDescent="0.25">
      <c r="A26" s="1" t="s">
        <v>57</v>
      </c>
      <c r="C26" s="2"/>
      <c r="F26" s="3"/>
    </row>
    <row r="27" spans="1:11" x14ac:dyDescent="0.25">
      <c r="A27" s="1" t="s">
        <v>58</v>
      </c>
      <c r="F27" s="3"/>
    </row>
    <row r="28" spans="1:11" x14ac:dyDescent="0.25">
      <c r="A28" s="1" t="s">
        <v>59</v>
      </c>
      <c r="F28" s="3"/>
    </row>
    <row r="29" spans="1:11" ht="7.5" customHeight="1" x14ac:dyDescent="0.25"/>
    <row r="30" spans="1:11" x14ac:dyDescent="0.25">
      <c r="A30" s="1" t="s">
        <v>60</v>
      </c>
      <c r="D30" s="3"/>
    </row>
    <row r="31" spans="1:11" x14ac:dyDescent="0.25">
      <c r="A31" s="1" t="s">
        <v>61</v>
      </c>
      <c r="G31" s="3"/>
    </row>
    <row r="32" spans="1:11" x14ac:dyDescent="0.25">
      <c r="A32" s="1" t="s">
        <v>62</v>
      </c>
      <c r="G32" s="3"/>
    </row>
    <row r="33" spans="1:13" x14ac:dyDescent="0.25">
      <c r="A33" s="1" t="s">
        <v>63</v>
      </c>
      <c r="G33" s="3"/>
    </row>
    <row r="34" spans="1:13" x14ac:dyDescent="0.25">
      <c r="A34" s="1" t="s">
        <v>64</v>
      </c>
      <c r="G34" s="3"/>
    </row>
    <row r="35" spans="1:13" x14ac:dyDescent="0.25">
      <c r="A35" s="1" t="s">
        <v>65</v>
      </c>
      <c r="G35" s="3"/>
    </row>
    <row r="36" spans="1:13" x14ac:dyDescent="0.25">
      <c r="A36" s="1" t="s">
        <v>67</v>
      </c>
      <c r="C36" s="2"/>
      <c r="D36" s="2"/>
      <c r="E36" s="2"/>
      <c r="F36" s="2"/>
      <c r="H36" s="2"/>
      <c r="I36" s="2"/>
      <c r="J36" s="2"/>
      <c r="K36" s="2"/>
    </row>
    <row r="37" spans="1:13" x14ac:dyDescent="0.25">
      <c r="A37" s="1" t="s">
        <v>66</v>
      </c>
      <c r="G37" s="3"/>
      <c r="H37" s="3"/>
    </row>
    <row r="38" spans="1:13" ht="7.5" customHeight="1" x14ac:dyDescent="0.25"/>
    <row r="39" spans="1:13" x14ac:dyDescent="0.25">
      <c r="A39" s="1" t="s">
        <v>68</v>
      </c>
      <c r="H39" s="3"/>
    </row>
    <row r="40" spans="1:13" x14ac:dyDescent="0.25">
      <c r="A40" s="1" t="s">
        <v>69</v>
      </c>
      <c r="H40" s="3"/>
    </row>
    <row r="41" spans="1:13" x14ac:dyDescent="0.25">
      <c r="A41" s="1" t="s">
        <v>70</v>
      </c>
      <c r="H41" s="3"/>
    </row>
    <row r="42" spans="1:13" x14ac:dyDescent="0.25">
      <c r="A42" s="1" t="s">
        <v>71</v>
      </c>
      <c r="H42" s="3"/>
    </row>
    <row r="43" spans="1:13" x14ac:dyDescent="0.25">
      <c r="A43" s="1" t="s">
        <v>72</v>
      </c>
      <c r="H43" s="3"/>
    </row>
    <row r="44" spans="1:13" ht="7.5" customHeight="1" x14ac:dyDescent="0.25"/>
    <row r="45" spans="1:13" x14ac:dyDescent="0.25">
      <c r="A45" s="1" t="s">
        <v>73</v>
      </c>
      <c r="I45" s="3"/>
    </row>
    <row r="46" spans="1:13" x14ac:dyDescent="0.25">
      <c r="A46" s="1" t="s">
        <v>74</v>
      </c>
      <c r="I46" s="3"/>
    </row>
    <row r="47" spans="1:13" x14ac:dyDescent="0.25">
      <c r="A47" s="1" t="s">
        <v>77</v>
      </c>
      <c r="I47" s="3"/>
      <c r="M47" s="1" t="s">
        <v>78</v>
      </c>
    </row>
    <row r="48" spans="1:13" x14ac:dyDescent="0.25">
      <c r="A48" s="1" t="s">
        <v>76</v>
      </c>
      <c r="I48" s="3"/>
      <c r="M48" s="1" t="s">
        <v>79</v>
      </c>
    </row>
    <row r="49" spans="1:11" x14ac:dyDescent="0.25">
      <c r="A49" s="1" t="s">
        <v>75</v>
      </c>
      <c r="H49" s="3"/>
      <c r="I49" s="3"/>
    </row>
    <row r="50" spans="1:11" ht="7.5" customHeight="1" x14ac:dyDescent="0.25"/>
    <row r="51" spans="1:11" x14ac:dyDescent="0.25">
      <c r="A51" s="1" t="s">
        <v>80</v>
      </c>
      <c r="J51" s="3"/>
    </row>
    <row r="52" spans="1:11" x14ac:dyDescent="0.25">
      <c r="A52" s="1" t="s">
        <v>81</v>
      </c>
      <c r="J52" s="3"/>
    </row>
    <row r="53" spans="1:11" x14ac:dyDescent="0.25">
      <c r="A53" s="1" t="s">
        <v>82</v>
      </c>
      <c r="J53" s="3"/>
    </row>
    <row r="54" spans="1:11" x14ac:dyDescent="0.25">
      <c r="A54" s="1" t="s">
        <v>85</v>
      </c>
      <c r="J54" s="3"/>
    </row>
    <row r="55" spans="1:11" x14ac:dyDescent="0.25">
      <c r="A55" s="1" t="s">
        <v>84</v>
      </c>
      <c r="J55" s="3"/>
    </row>
    <row r="56" spans="1:11" x14ac:dyDescent="0.25">
      <c r="A56" s="1" t="s">
        <v>83</v>
      </c>
      <c r="J56" s="3"/>
    </row>
    <row r="57" spans="1:11" ht="7.5" customHeight="1" x14ac:dyDescent="0.25"/>
    <row r="58" spans="1:11" x14ac:dyDescent="0.25">
      <c r="A58" s="1" t="s">
        <v>86</v>
      </c>
      <c r="K58" s="3"/>
    </row>
    <row r="59" spans="1:11" x14ac:dyDescent="0.25">
      <c r="A59" s="1" t="s">
        <v>87</v>
      </c>
      <c r="K59" s="3"/>
    </row>
    <row r="60" spans="1:11" x14ac:dyDescent="0.25">
      <c r="A60" s="1" t="s">
        <v>89</v>
      </c>
      <c r="K60" s="3"/>
    </row>
    <row r="61" spans="1:11" x14ac:dyDescent="0.25">
      <c r="A61" s="1" t="s">
        <v>88</v>
      </c>
      <c r="K61" s="3"/>
    </row>
    <row r="62" spans="1:11" x14ac:dyDescent="0.25">
      <c r="A62" s="1" t="s">
        <v>90</v>
      </c>
      <c r="K62" s="3"/>
    </row>
    <row r="63" spans="1:11" ht="7.5" customHeight="1" x14ac:dyDescent="0.25"/>
    <row r="64" spans="1:11" x14ac:dyDescent="0.25">
      <c r="A64" s="1" t="s">
        <v>94</v>
      </c>
      <c r="C64" s="3"/>
      <c r="D64" s="3"/>
      <c r="E64" s="3"/>
      <c r="F64" s="3"/>
      <c r="G64" s="3"/>
      <c r="H64" s="3"/>
      <c r="I64" s="3"/>
      <c r="J64" s="3"/>
      <c r="K64" s="3"/>
    </row>
    <row r="65" spans="1:11" x14ac:dyDescent="0.25">
      <c r="A65" s="1" t="s">
        <v>95</v>
      </c>
      <c r="C65" s="3"/>
      <c r="D65" s="3"/>
      <c r="E65" s="3"/>
      <c r="F65" s="3"/>
      <c r="G65" s="3"/>
      <c r="H65" s="3"/>
      <c r="I65" s="3"/>
      <c r="J65" s="3"/>
      <c r="K65" s="3"/>
    </row>
    <row r="66" spans="1:11" x14ac:dyDescent="0.25">
      <c r="A66" s="1" t="s">
        <v>96</v>
      </c>
      <c r="C66" s="3"/>
      <c r="D66" s="3"/>
      <c r="E66" s="3"/>
      <c r="F66" s="3"/>
      <c r="G66" s="3"/>
      <c r="H66" s="3"/>
      <c r="I66" s="3"/>
      <c r="J66" s="3"/>
      <c r="K66" s="3"/>
    </row>
    <row r="67" spans="1:11" x14ac:dyDescent="0.25">
      <c r="A67" s="1" t="s">
        <v>97</v>
      </c>
      <c r="C67" s="3"/>
      <c r="D67" s="3"/>
      <c r="E67" s="3"/>
      <c r="F67" s="3"/>
      <c r="G67" s="3"/>
      <c r="H67" s="3"/>
      <c r="I67" s="3"/>
      <c r="J67" s="3"/>
      <c r="K67" s="3"/>
    </row>
    <row r="68" spans="1:11" x14ac:dyDescent="0.25">
      <c r="A68" s="1" t="s">
        <v>98</v>
      </c>
      <c r="C68" s="3"/>
      <c r="D68" s="3"/>
      <c r="E68" s="3"/>
      <c r="F68" s="3"/>
      <c r="G68" s="3"/>
      <c r="H68" s="3"/>
      <c r="I68" s="3"/>
      <c r="J68" s="3"/>
      <c r="K68" s="3"/>
    </row>
    <row r="69" spans="1:11" x14ac:dyDescent="0.25">
      <c r="A69" s="1" t="s">
        <v>99</v>
      </c>
      <c r="C69" s="3"/>
      <c r="D69" s="3"/>
      <c r="E69" s="3"/>
      <c r="F69" s="3"/>
      <c r="G69" s="3"/>
      <c r="H69" s="3"/>
      <c r="I69" s="3"/>
      <c r="J69" s="3"/>
      <c r="K69" s="3"/>
    </row>
    <row r="70" spans="1:11" x14ac:dyDescent="0.25">
      <c r="A70" s="1" t="s">
        <v>101</v>
      </c>
      <c r="C70" s="3"/>
      <c r="D70" s="3"/>
      <c r="E70" s="3"/>
      <c r="F70" s="3"/>
      <c r="G70" s="3"/>
      <c r="H70" s="3"/>
      <c r="I70" s="3"/>
      <c r="J70" s="3"/>
      <c r="K70" s="3"/>
    </row>
    <row r="71" spans="1:11" x14ac:dyDescent="0.25">
      <c r="A71" s="1" t="s">
        <v>100</v>
      </c>
      <c r="C71" s="3"/>
      <c r="D71" s="3"/>
      <c r="E71" s="3"/>
      <c r="F71" s="3"/>
      <c r="G71" s="3"/>
      <c r="H71" s="3"/>
      <c r="I71" s="3"/>
      <c r="J71" s="3"/>
      <c r="K71" s="3"/>
    </row>
    <row r="72" spans="1:11" x14ac:dyDescent="0.25">
      <c r="A72" s="1" t="s">
        <v>92</v>
      </c>
      <c r="C72" s="3"/>
      <c r="D72" s="3"/>
      <c r="E72" s="3"/>
      <c r="F72" s="3"/>
      <c r="G72" s="3"/>
      <c r="H72" s="3"/>
      <c r="I72" s="3"/>
      <c r="J72" s="3"/>
      <c r="K72" s="3"/>
    </row>
    <row r="73" spans="1:11" x14ac:dyDescent="0.25">
      <c r="A73" s="1" t="s">
        <v>91</v>
      </c>
      <c r="C73" s="2"/>
      <c r="D73" s="2"/>
      <c r="E73" s="2"/>
      <c r="F73" s="2"/>
      <c r="G73" s="2"/>
      <c r="H73" s="2"/>
      <c r="I73" s="2"/>
      <c r="J73" s="2"/>
      <c r="K73" s="3"/>
    </row>
    <row r="74" spans="1:11" x14ac:dyDescent="0.25">
      <c r="A74" s="1" t="s">
        <v>93</v>
      </c>
      <c r="K74" s="3"/>
    </row>
    <row r="75" spans="1:11" x14ac:dyDescent="0.25">
      <c r="A75" s="1" t="s">
        <v>103</v>
      </c>
      <c r="C75" s="2"/>
      <c r="D75" s="2"/>
      <c r="E75" s="2"/>
      <c r="F75" s="2"/>
      <c r="G75" s="2"/>
      <c r="H75" s="2"/>
      <c r="I75" s="2"/>
      <c r="J75" s="2"/>
      <c r="K75" s="3"/>
    </row>
    <row r="76" spans="1:11" x14ac:dyDescent="0.25">
      <c r="A76" s="1" t="s">
        <v>102</v>
      </c>
      <c r="C76" s="2"/>
      <c r="K76" s="3"/>
    </row>
    <row r="83" spans="1:15" s="81" customFormat="1" x14ac:dyDescent="0.25">
      <c r="A83" s="81" t="s">
        <v>190</v>
      </c>
    </row>
    <row r="86" spans="1:15" ht="33.75" x14ac:dyDescent="0.5">
      <c r="A86" s="55" t="s">
        <v>1224</v>
      </c>
    </row>
    <row r="87" spans="1:15" x14ac:dyDescent="0.25">
      <c r="L87" s="18"/>
      <c r="N87" s="60" t="s">
        <v>1159</v>
      </c>
      <c r="O87" s="1" t="s">
        <v>925</v>
      </c>
    </row>
    <row r="88" spans="1:15" x14ac:dyDescent="0.25">
      <c r="N88" s="60" t="s">
        <v>941</v>
      </c>
      <c r="O88" s="1" t="s">
        <v>962</v>
      </c>
    </row>
    <row r="89" spans="1:15" x14ac:dyDescent="0.25">
      <c r="A89" s="1" t="s">
        <v>1225</v>
      </c>
      <c r="B89" s="1">
        <v>0</v>
      </c>
      <c r="D89" s="18" t="s">
        <v>410</v>
      </c>
      <c r="N89" s="60" t="s">
        <v>942</v>
      </c>
      <c r="O89" s="1" t="s">
        <v>964</v>
      </c>
    </row>
    <row r="90" spans="1:15" x14ac:dyDescent="0.25">
      <c r="A90" s="1" t="s">
        <v>1227</v>
      </c>
      <c r="B90" s="1">
        <v>1</v>
      </c>
      <c r="D90" s="18" t="s">
        <v>410</v>
      </c>
      <c r="L90" s="18"/>
      <c r="N90" s="60" t="s">
        <v>943</v>
      </c>
      <c r="O90" s="1" t="s">
        <v>1170</v>
      </c>
    </row>
    <row r="91" spans="1:15" x14ac:dyDescent="0.25">
      <c r="A91" s="1" t="s">
        <v>1226</v>
      </c>
      <c r="B91" s="1">
        <v>3</v>
      </c>
      <c r="D91" s="18" t="s">
        <v>386</v>
      </c>
      <c r="L91" s="18"/>
      <c r="N91" s="60" t="s">
        <v>944</v>
      </c>
      <c r="O91" s="1" t="s">
        <v>935</v>
      </c>
    </row>
    <row r="92" spans="1:15" x14ac:dyDescent="0.25">
      <c r="A92" s="1" t="s">
        <v>1234</v>
      </c>
      <c r="B92" s="1">
        <v>5</v>
      </c>
      <c r="D92" s="18" t="s">
        <v>410</v>
      </c>
      <c r="L92" s="18"/>
      <c r="N92" s="60" t="s">
        <v>945</v>
      </c>
      <c r="O92" s="1" t="s">
        <v>29</v>
      </c>
    </row>
    <row r="93" spans="1:15" x14ac:dyDescent="0.25">
      <c r="A93" s="1" t="s">
        <v>1243</v>
      </c>
      <c r="B93" s="1">
        <v>6</v>
      </c>
      <c r="D93" s="18" t="s">
        <v>410</v>
      </c>
      <c r="L93" s="18"/>
      <c r="N93" s="60" t="s">
        <v>946</v>
      </c>
      <c r="O93" s="1" t="s">
        <v>1166</v>
      </c>
    </row>
    <row r="94" spans="1:15" x14ac:dyDescent="0.25">
      <c r="L94" s="18"/>
      <c r="N94" s="60" t="s">
        <v>947</v>
      </c>
      <c r="O94" s="1" t="s">
        <v>1165</v>
      </c>
    </row>
    <row r="95" spans="1:15" x14ac:dyDescent="0.25">
      <c r="A95" s="1" t="s">
        <v>1229</v>
      </c>
      <c r="B95" s="1">
        <v>1</v>
      </c>
      <c r="D95" s="18" t="s">
        <v>395</v>
      </c>
      <c r="L95" s="18"/>
      <c r="N95" s="60" t="s">
        <v>948</v>
      </c>
      <c r="O95" s="1" t="s">
        <v>936</v>
      </c>
    </row>
    <row r="96" spans="1:15" x14ac:dyDescent="0.25">
      <c r="A96" s="1" t="s">
        <v>1228</v>
      </c>
      <c r="B96" s="1">
        <v>3</v>
      </c>
      <c r="D96" s="18" t="s">
        <v>395</v>
      </c>
      <c r="N96" s="60" t="s">
        <v>949</v>
      </c>
      <c r="O96" s="1" t="s">
        <v>51</v>
      </c>
    </row>
    <row r="97" spans="1:15" x14ac:dyDescent="0.25">
      <c r="N97" s="60" t="s">
        <v>950</v>
      </c>
      <c r="O97" s="1" t="s">
        <v>937</v>
      </c>
    </row>
    <row r="98" spans="1:15" x14ac:dyDescent="0.25">
      <c r="A98" s="1" t="s">
        <v>1254</v>
      </c>
      <c r="B98" s="1">
        <v>1</v>
      </c>
      <c r="D98" s="18" t="s">
        <v>391</v>
      </c>
      <c r="N98" s="60" t="s">
        <v>1160</v>
      </c>
      <c r="O98" s="1" t="s">
        <v>938</v>
      </c>
    </row>
    <row r="99" spans="1:15" x14ac:dyDescent="0.25">
      <c r="A99" s="1" t="s">
        <v>1230</v>
      </c>
      <c r="B99" s="1">
        <v>2</v>
      </c>
      <c r="D99" s="18" t="s">
        <v>1158</v>
      </c>
      <c r="N99" s="60" t="s">
        <v>1161</v>
      </c>
      <c r="O99" s="1" t="s">
        <v>939</v>
      </c>
    </row>
    <row r="100" spans="1:15" x14ac:dyDescent="0.25">
      <c r="N100" s="60" t="s">
        <v>1162</v>
      </c>
      <c r="O100" s="1" t="s">
        <v>1013</v>
      </c>
    </row>
    <row r="101" spans="1:15" x14ac:dyDescent="0.25">
      <c r="A101" s="1" t="s">
        <v>1231</v>
      </c>
      <c r="B101" s="1">
        <v>4</v>
      </c>
      <c r="D101" s="18" t="s">
        <v>391</v>
      </c>
      <c r="N101" s="60" t="s">
        <v>1163</v>
      </c>
      <c r="O101" s="1" t="s">
        <v>940</v>
      </c>
    </row>
    <row r="102" spans="1:15" x14ac:dyDescent="0.25">
      <c r="A102" s="1" t="s">
        <v>1232</v>
      </c>
      <c r="B102" s="1">
        <v>4</v>
      </c>
      <c r="D102" s="18" t="s">
        <v>1158</v>
      </c>
      <c r="N102" s="60" t="s">
        <v>1164</v>
      </c>
      <c r="O102" s="1" t="s">
        <v>1189</v>
      </c>
    </row>
    <row r="104" spans="1:15" x14ac:dyDescent="0.25">
      <c r="A104" s="1" t="s">
        <v>1233</v>
      </c>
      <c r="B104" s="1">
        <v>1</v>
      </c>
      <c r="D104" s="18" t="s">
        <v>1216</v>
      </c>
      <c r="L104" s="18"/>
    </row>
    <row r="105" spans="1:15" x14ac:dyDescent="0.25">
      <c r="A105" s="1" t="s">
        <v>1235</v>
      </c>
      <c r="B105" s="1">
        <v>4</v>
      </c>
      <c r="D105" s="18" t="s">
        <v>1216</v>
      </c>
      <c r="L105" s="18"/>
    </row>
    <row r="106" spans="1:15" x14ac:dyDescent="0.25">
      <c r="A106" s="1" t="s">
        <v>1236</v>
      </c>
      <c r="B106" s="1">
        <v>6</v>
      </c>
      <c r="D106" s="18" t="s">
        <v>1216</v>
      </c>
      <c r="L106" s="18"/>
    </row>
    <row r="107" spans="1:15" x14ac:dyDescent="0.25">
      <c r="A107" s="1" t="s">
        <v>1271</v>
      </c>
      <c r="B107" s="1">
        <v>8</v>
      </c>
      <c r="D107" s="18" t="s">
        <v>1211</v>
      </c>
      <c r="L107" s="18"/>
    </row>
    <row r="108" spans="1:15" x14ac:dyDescent="0.25">
      <c r="L108" s="18"/>
    </row>
    <row r="110" spans="1:15" x14ac:dyDescent="0.25">
      <c r="A110" s="1" t="s">
        <v>1237</v>
      </c>
      <c r="D110" s="1" t="s">
        <v>913</v>
      </c>
    </row>
    <row r="112" spans="1:15" x14ac:dyDescent="0.25">
      <c r="A112" s="1" t="s">
        <v>1238</v>
      </c>
      <c r="B112" s="1">
        <v>7</v>
      </c>
      <c r="D112" s="1" t="s">
        <v>915</v>
      </c>
    </row>
    <row r="114" spans="1:12" x14ac:dyDescent="0.25">
      <c r="A114" s="1" t="s">
        <v>1239</v>
      </c>
      <c r="B114" s="1">
        <v>2</v>
      </c>
      <c r="D114" s="18" t="s">
        <v>979</v>
      </c>
    </row>
    <row r="116" spans="1:12" x14ac:dyDescent="0.25">
      <c r="A116" s="1" t="s">
        <v>1240</v>
      </c>
      <c r="B116" s="1">
        <v>1</v>
      </c>
      <c r="D116" s="1" t="s">
        <v>1044</v>
      </c>
      <c r="L116" s="18"/>
    </row>
    <row r="117" spans="1:12" x14ac:dyDescent="0.25">
      <c r="A117" s="1" t="s">
        <v>1241</v>
      </c>
      <c r="B117" s="1">
        <v>4</v>
      </c>
      <c r="D117" s="1" t="s">
        <v>1044</v>
      </c>
      <c r="L117" s="18"/>
    </row>
    <row r="118" spans="1:12" x14ac:dyDescent="0.25">
      <c r="A118" s="1" t="s">
        <v>1242</v>
      </c>
      <c r="B118" s="1">
        <v>6</v>
      </c>
      <c r="D118" s="1" t="s">
        <v>1044</v>
      </c>
    </row>
    <row r="119" spans="1:12" x14ac:dyDescent="0.25">
      <c r="L119" s="18"/>
    </row>
    <row r="120" spans="1:12" x14ac:dyDescent="0.25">
      <c r="A120" s="1" t="s">
        <v>1244</v>
      </c>
      <c r="B120" s="1">
        <v>6</v>
      </c>
      <c r="D120" s="18" t="s">
        <v>404</v>
      </c>
    </row>
    <row r="121" spans="1:12" x14ac:dyDescent="0.25">
      <c r="A121" s="1" t="s">
        <v>1270</v>
      </c>
      <c r="B121" s="1">
        <v>8</v>
      </c>
      <c r="D121" s="18" t="s">
        <v>404</v>
      </c>
      <c r="L121" s="18"/>
    </row>
    <row r="122" spans="1:12" x14ac:dyDescent="0.25">
      <c r="L122" s="18"/>
    </row>
    <row r="123" spans="1:12" x14ac:dyDescent="0.25">
      <c r="A123" s="1" t="s">
        <v>1246</v>
      </c>
      <c r="B123" s="1">
        <v>3</v>
      </c>
      <c r="D123" s="18" t="s">
        <v>402</v>
      </c>
      <c r="L123" s="18"/>
    </row>
    <row r="124" spans="1:12" x14ac:dyDescent="0.25">
      <c r="A124" s="1" t="s">
        <v>1247</v>
      </c>
      <c r="B124" s="1">
        <v>5</v>
      </c>
      <c r="D124" s="18" t="s">
        <v>402</v>
      </c>
      <c r="L124" s="18"/>
    </row>
    <row r="125" spans="1:12" x14ac:dyDescent="0.25">
      <c r="A125" s="1" t="s">
        <v>1245</v>
      </c>
      <c r="B125" s="1">
        <v>6</v>
      </c>
      <c r="D125" s="18" t="s">
        <v>402</v>
      </c>
      <c r="L125" s="18"/>
    </row>
    <row r="126" spans="1:12" x14ac:dyDescent="0.25">
      <c r="L126" s="18"/>
    </row>
    <row r="127" spans="1:12" x14ac:dyDescent="0.25">
      <c r="A127" s="1" t="s">
        <v>1248</v>
      </c>
      <c r="B127" s="1">
        <v>5</v>
      </c>
      <c r="D127" s="18" t="s">
        <v>403</v>
      </c>
    </row>
    <row r="128" spans="1:12" x14ac:dyDescent="0.25">
      <c r="A128" s="1" t="s">
        <v>1249</v>
      </c>
      <c r="B128" s="1">
        <v>6</v>
      </c>
      <c r="D128" s="18" t="s">
        <v>403</v>
      </c>
      <c r="L128" s="18"/>
    </row>
    <row r="129" spans="1:12" x14ac:dyDescent="0.25">
      <c r="A129" s="1" t="s">
        <v>1250</v>
      </c>
      <c r="B129" s="1">
        <v>8</v>
      </c>
      <c r="D129" s="18" t="s">
        <v>403</v>
      </c>
    </row>
    <row r="131" spans="1:12" x14ac:dyDescent="0.25">
      <c r="A131" s="1" t="s">
        <v>1251</v>
      </c>
      <c r="B131" s="1">
        <v>7</v>
      </c>
      <c r="D131" s="18" t="s">
        <v>411</v>
      </c>
    </row>
    <row r="132" spans="1:12" x14ac:dyDescent="0.25">
      <c r="A132" s="1" t="s">
        <v>1252</v>
      </c>
      <c r="B132" s="1">
        <v>9</v>
      </c>
      <c r="D132" s="18" t="s">
        <v>411</v>
      </c>
    </row>
    <row r="134" spans="1:12" x14ac:dyDescent="0.25">
      <c r="A134" s="1" t="s">
        <v>1253</v>
      </c>
      <c r="B134" s="1">
        <v>6</v>
      </c>
      <c r="D134" s="18" t="s">
        <v>392</v>
      </c>
    </row>
    <row r="135" spans="1:12" x14ac:dyDescent="0.25">
      <c r="D135" s="18"/>
    </row>
    <row r="136" spans="1:12" x14ac:dyDescent="0.25">
      <c r="A136" s="1" t="s">
        <v>1256</v>
      </c>
      <c r="B136" s="1">
        <v>5</v>
      </c>
      <c r="D136" s="18" t="s">
        <v>1001</v>
      </c>
    </row>
    <row r="137" spans="1:12" x14ac:dyDescent="0.25">
      <c r="A137" s="1" t="s">
        <v>1255</v>
      </c>
      <c r="B137" s="1">
        <v>7</v>
      </c>
      <c r="D137" s="18" t="s">
        <v>1001</v>
      </c>
    </row>
    <row r="138" spans="1:12" x14ac:dyDescent="0.25">
      <c r="D138" s="18"/>
      <c r="L138" s="27"/>
    </row>
    <row r="139" spans="1:12" x14ac:dyDescent="0.25">
      <c r="A139" s="1" t="s">
        <v>1258</v>
      </c>
      <c r="B139" s="1">
        <v>5</v>
      </c>
      <c r="D139" s="18" t="s">
        <v>1038</v>
      </c>
    </row>
    <row r="140" spans="1:12" x14ac:dyDescent="0.25">
      <c r="A140" s="1" t="s">
        <v>1259</v>
      </c>
      <c r="B140" s="1">
        <v>5</v>
      </c>
      <c r="D140" s="1" t="s">
        <v>1264</v>
      </c>
      <c r="L140" s="18" t="s">
        <v>611</v>
      </c>
    </row>
    <row r="141" spans="1:12" x14ac:dyDescent="0.25">
      <c r="L141" s="18"/>
    </row>
    <row r="142" spans="1:12" x14ac:dyDescent="0.25">
      <c r="A142" s="1" t="s">
        <v>1257</v>
      </c>
      <c r="B142" s="1">
        <v>6</v>
      </c>
      <c r="D142" s="18" t="s">
        <v>1035</v>
      </c>
    </row>
    <row r="143" spans="1:12" x14ac:dyDescent="0.25">
      <c r="A143" s="1" t="s">
        <v>1260</v>
      </c>
      <c r="B143" s="1">
        <v>6</v>
      </c>
      <c r="D143" s="1" t="s">
        <v>1264</v>
      </c>
      <c r="L143" s="18" t="s">
        <v>761</v>
      </c>
    </row>
    <row r="144" spans="1:12" x14ac:dyDescent="0.25">
      <c r="L144" s="18" t="s">
        <v>1018</v>
      </c>
    </row>
    <row r="145" spans="1:12" x14ac:dyDescent="0.25">
      <c r="L145" s="18" t="s">
        <v>545</v>
      </c>
    </row>
    <row r="146" spans="1:12" x14ac:dyDescent="0.25">
      <c r="A146" s="1" t="s">
        <v>1261</v>
      </c>
      <c r="B146" s="1">
        <v>7</v>
      </c>
      <c r="D146" s="18" t="s">
        <v>727</v>
      </c>
      <c r="L146" s="18" t="s">
        <v>748</v>
      </c>
    </row>
    <row r="147" spans="1:12" x14ac:dyDescent="0.25">
      <c r="A147" s="1" t="s">
        <v>1263</v>
      </c>
      <c r="B147" s="1">
        <v>7</v>
      </c>
      <c r="D147" s="18" t="s">
        <v>744</v>
      </c>
      <c r="L147" s="18"/>
    </row>
    <row r="148" spans="1:12" x14ac:dyDescent="0.25">
      <c r="A148" s="1" t="s">
        <v>1265</v>
      </c>
      <c r="B148" s="1">
        <v>7</v>
      </c>
      <c r="D148" s="1" t="s">
        <v>1266</v>
      </c>
      <c r="L148" s="18" t="s">
        <v>747</v>
      </c>
    </row>
    <row r="149" spans="1:12" x14ac:dyDescent="0.25">
      <c r="L149" s="18" t="s">
        <v>759</v>
      </c>
    </row>
    <row r="150" spans="1:12" x14ac:dyDescent="0.25">
      <c r="A150" s="1" t="s">
        <v>1262</v>
      </c>
      <c r="B150" s="1">
        <v>8</v>
      </c>
      <c r="D150" s="18" t="s">
        <v>744</v>
      </c>
      <c r="L150" s="18" t="s">
        <v>1023</v>
      </c>
    </row>
    <row r="151" spans="1:12" x14ac:dyDescent="0.25">
      <c r="A151" s="1" t="s">
        <v>206</v>
      </c>
      <c r="B151" s="1">
        <v>8</v>
      </c>
      <c r="D151" s="1" t="s">
        <v>1264</v>
      </c>
      <c r="L151" s="18" t="s">
        <v>1024</v>
      </c>
    </row>
    <row r="152" spans="1:12" x14ac:dyDescent="0.25">
      <c r="L152" s="18"/>
    </row>
    <row r="153" spans="1:12" x14ac:dyDescent="0.25">
      <c r="A153" s="1" t="s">
        <v>1269</v>
      </c>
      <c r="B153" s="1">
        <v>2</v>
      </c>
      <c r="D153" s="27" t="s">
        <v>609</v>
      </c>
    </row>
    <row r="154" spans="1:12" x14ac:dyDescent="0.25">
      <c r="A154" s="1" t="s">
        <v>1268</v>
      </c>
      <c r="B154" s="1">
        <v>3</v>
      </c>
      <c r="D154" s="27" t="s">
        <v>609</v>
      </c>
      <c r="L154" s="18" t="s">
        <v>760</v>
      </c>
    </row>
    <row r="155" spans="1:12" x14ac:dyDescent="0.25">
      <c r="A155" s="1" t="s">
        <v>1267</v>
      </c>
      <c r="B155" s="1">
        <v>6</v>
      </c>
      <c r="D155" s="27" t="s">
        <v>609</v>
      </c>
    </row>
    <row r="156" spans="1:12" x14ac:dyDescent="0.25">
      <c r="L156" s="18"/>
    </row>
    <row r="157" spans="1:12" x14ac:dyDescent="0.25">
      <c r="A157" s="1" t="s">
        <v>1272</v>
      </c>
      <c r="B157" s="1">
        <v>6</v>
      </c>
      <c r="D157" s="1" t="s">
        <v>613</v>
      </c>
      <c r="L157" s="18"/>
    </row>
    <row r="158" spans="1:12" x14ac:dyDescent="0.25">
      <c r="L158" s="18"/>
    </row>
    <row r="159" spans="1:12" x14ac:dyDescent="0.25">
      <c r="A159" s="1" t="s">
        <v>1273</v>
      </c>
      <c r="B159" s="1">
        <v>6</v>
      </c>
      <c r="D159" s="18" t="s">
        <v>1028</v>
      </c>
      <c r="L159" s="18"/>
    </row>
    <row r="160" spans="1:12" x14ac:dyDescent="0.25">
      <c r="A160" s="1" t="s">
        <v>1274</v>
      </c>
      <c r="B160" s="1">
        <v>7</v>
      </c>
      <c r="D160" s="18" t="s">
        <v>1025</v>
      </c>
    </row>
    <row r="161" spans="1:12" x14ac:dyDescent="0.25">
      <c r="A161" s="1" t="s">
        <v>1275</v>
      </c>
      <c r="B161" s="1">
        <v>7</v>
      </c>
      <c r="D161" s="18" t="s">
        <v>1028</v>
      </c>
    </row>
    <row r="162" spans="1:12" x14ac:dyDescent="0.25">
      <c r="A162" s="1" t="s">
        <v>1276</v>
      </c>
      <c r="B162" s="1">
        <v>8</v>
      </c>
      <c r="D162" s="18" t="s">
        <v>1028</v>
      </c>
    </row>
    <row r="164" spans="1:12" x14ac:dyDescent="0.25">
      <c r="L164" s="18"/>
    </row>
    <row r="166" spans="1:12" x14ac:dyDescent="0.25">
      <c r="L166" s="18"/>
    </row>
    <row r="167" spans="1:12" x14ac:dyDescent="0.25">
      <c r="L167" s="18"/>
    </row>
    <row r="168" spans="1:12" x14ac:dyDescent="0.25">
      <c r="L168" s="18"/>
    </row>
    <row r="169" spans="1:12" x14ac:dyDescent="0.25">
      <c r="L169" s="18"/>
    </row>
    <row r="170" spans="1:12" x14ac:dyDescent="0.25">
      <c r="L170" s="18"/>
    </row>
    <row r="171" spans="1:12" x14ac:dyDescent="0.25">
      <c r="L171" s="18"/>
    </row>
    <row r="172" spans="1:12" x14ac:dyDescent="0.25">
      <c r="L172" s="18"/>
    </row>
    <row r="173" spans="1:12" x14ac:dyDescent="0.25">
      <c r="L173" s="18"/>
    </row>
    <row r="174" spans="1:12" x14ac:dyDescent="0.25">
      <c r="L174" s="18"/>
    </row>
    <row r="176" spans="1:12" x14ac:dyDescent="0.25">
      <c r="L176" s="18"/>
    </row>
    <row r="177" spans="1:12" x14ac:dyDescent="0.25">
      <c r="L177" s="18"/>
    </row>
    <row r="178" spans="1:12" x14ac:dyDescent="0.25">
      <c r="L178" s="18"/>
    </row>
    <row r="179" spans="1:12" x14ac:dyDescent="0.25">
      <c r="A179" s="1" t="s">
        <v>1225</v>
      </c>
      <c r="B179" s="1">
        <v>0</v>
      </c>
      <c r="D179" s="18" t="s">
        <v>410</v>
      </c>
      <c r="L179" s="18"/>
    </row>
    <row r="180" spans="1:12" x14ac:dyDescent="0.25">
      <c r="A180" s="1" t="s">
        <v>1227</v>
      </c>
      <c r="B180" s="1">
        <v>1</v>
      </c>
      <c r="D180" s="18" t="s">
        <v>410</v>
      </c>
      <c r="L180" s="18"/>
    </row>
    <row r="181" spans="1:12" x14ac:dyDescent="0.25">
      <c r="A181" s="1" t="s">
        <v>1229</v>
      </c>
      <c r="B181" s="1">
        <v>1</v>
      </c>
      <c r="D181" s="18" t="s">
        <v>395</v>
      </c>
    </row>
    <row r="182" spans="1:12" x14ac:dyDescent="0.25">
      <c r="A182" s="1" t="s">
        <v>1254</v>
      </c>
      <c r="B182" s="1">
        <v>1</v>
      </c>
      <c r="D182" s="18" t="s">
        <v>391</v>
      </c>
    </row>
    <row r="183" spans="1:12" x14ac:dyDescent="0.25">
      <c r="A183" s="1" t="s">
        <v>1233</v>
      </c>
      <c r="B183" s="1">
        <v>1</v>
      </c>
      <c r="D183" s="18" t="s">
        <v>1216</v>
      </c>
    </row>
    <row r="184" spans="1:12" x14ac:dyDescent="0.25">
      <c r="A184" s="1" t="s">
        <v>1240</v>
      </c>
      <c r="B184" s="1">
        <v>1</v>
      </c>
      <c r="D184" s="1" t="s">
        <v>1044</v>
      </c>
    </row>
    <row r="185" spans="1:12" x14ac:dyDescent="0.25">
      <c r="A185" s="1" t="s">
        <v>1230</v>
      </c>
      <c r="B185" s="1">
        <v>2</v>
      </c>
      <c r="D185" s="18" t="s">
        <v>1158</v>
      </c>
    </row>
    <row r="186" spans="1:12" x14ac:dyDescent="0.25">
      <c r="A186" s="1" t="s">
        <v>1239</v>
      </c>
      <c r="B186" s="1">
        <v>2</v>
      </c>
      <c r="D186" s="18" t="s">
        <v>979</v>
      </c>
    </row>
    <row r="187" spans="1:12" x14ac:dyDescent="0.25">
      <c r="A187" s="1" t="s">
        <v>1269</v>
      </c>
      <c r="B187" s="1">
        <v>2</v>
      </c>
      <c r="D187" s="27" t="s">
        <v>609</v>
      </c>
    </row>
    <row r="188" spans="1:12" x14ac:dyDescent="0.25">
      <c r="A188" s="1" t="s">
        <v>1226</v>
      </c>
      <c r="B188" s="1">
        <v>3</v>
      </c>
      <c r="D188" s="18" t="s">
        <v>386</v>
      </c>
    </row>
    <row r="189" spans="1:12" x14ac:dyDescent="0.25">
      <c r="A189" s="1" t="s">
        <v>1228</v>
      </c>
      <c r="B189" s="1">
        <v>3</v>
      </c>
      <c r="D189" s="18" t="s">
        <v>395</v>
      </c>
    </row>
    <row r="190" spans="1:12" x14ac:dyDescent="0.25">
      <c r="A190" s="1" t="s">
        <v>1246</v>
      </c>
      <c r="B190" s="1">
        <v>3</v>
      </c>
      <c r="D190" s="18" t="s">
        <v>402</v>
      </c>
    </row>
    <row r="191" spans="1:12" x14ac:dyDescent="0.25">
      <c r="A191" s="1" t="s">
        <v>1268</v>
      </c>
      <c r="B191" s="1">
        <v>3</v>
      </c>
      <c r="D191" s="27" t="s">
        <v>609</v>
      </c>
    </row>
    <row r="192" spans="1:12" x14ac:dyDescent="0.25">
      <c r="A192" s="1" t="s">
        <v>1231</v>
      </c>
      <c r="B192" s="1">
        <v>4</v>
      </c>
      <c r="D192" s="18" t="s">
        <v>391</v>
      </c>
    </row>
    <row r="193" spans="1:4" x14ac:dyDescent="0.25">
      <c r="A193" s="1" t="s">
        <v>1232</v>
      </c>
      <c r="B193" s="1">
        <v>4</v>
      </c>
      <c r="D193" s="18" t="s">
        <v>1158</v>
      </c>
    </row>
    <row r="194" spans="1:4" x14ac:dyDescent="0.25">
      <c r="A194" s="1" t="s">
        <v>1235</v>
      </c>
      <c r="B194" s="1">
        <v>4</v>
      </c>
      <c r="D194" s="18" t="s">
        <v>1216</v>
      </c>
    </row>
    <row r="195" spans="1:4" x14ac:dyDescent="0.25">
      <c r="A195" s="1" t="s">
        <v>1241</v>
      </c>
      <c r="B195" s="1">
        <v>4</v>
      </c>
      <c r="D195" s="1" t="s">
        <v>1044</v>
      </c>
    </row>
    <row r="196" spans="1:4" x14ac:dyDescent="0.25">
      <c r="A196" s="1" t="s">
        <v>1234</v>
      </c>
      <c r="B196" s="1">
        <v>5</v>
      </c>
      <c r="D196" s="18" t="s">
        <v>410</v>
      </c>
    </row>
    <row r="197" spans="1:4" x14ac:dyDescent="0.25">
      <c r="A197" s="1" t="s">
        <v>1247</v>
      </c>
      <c r="B197" s="1">
        <v>5</v>
      </c>
      <c r="D197" s="18" t="s">
        <v>402</v>
      </c>
    </row>
    <row r="198" spans="1:4" x14ac:dyDescent="0.25">
      <c r="A198" s="1" t="s">
        <v>1248</v>
      </c>
      <c r="B198" s="1">
        <v>5</v>
      </c>
      <c r="D198" s="18" t="s">
        <v>403</v>
      </c>
    </row>
    <row r="199" spans="1:4" x14ac:dyDescent="0.25">
      <c r="A199" s="1" t="s">
        <v>1256</v>
      </c>
      <c r="B199" s="1">
        <v>5</v>
      </c>
      <c r="D199" s="18" t="s">
        <v>1001</v>
      </c>
    </row>
    <row r="200" spans="1:4" x14ac:dyDescent="0.25">
      <c r="A200" s="1" t="s">
        <v>1258</v>
      </c>
      <c r="B200" s="1">
        <v>5</v>
      </c>
      <c r="D200" s="18" t="s">
        <v>1038</v>
      </c>
    </row>
    <row r="201" spans="1:4" x14ac:dyDescent="0.25">
      <c r="A201" s="1" t="s">
        <v>1259</v>
      </c>
      <c r="B201" s="1">
        <v>5</v>
      </c>
      <c r="D201" s="1" t="s">
        <v>1264</v>
      </c>
    </row>
    <row r="202" spans="1:4" x14ac:dyDescent="0.25">
      <c r="A202" s="1" t="s">
        <v>1243</v>
      </c>
      <c r="B202" s="1">
        <v>6</v>
      </c>
      <c r="D202" s="18" t="s">
        <v>410</v>
      </c>
    </row>
    <row r="203" spans="1:4" x14ac:dyDescent="0.25">
      <c r="A203" s="1" t="s">
        <v>1236</v>
      </c>
      <c r="B203" s="1">
        <v>6</v>
      </c>
      <c r="D203" s="18" t="s">
        <v>1216</v>
      </c>
    </row>
    <row r="204" spans="1:4" x14ac:dyDescent="0.25">
      <c r="A204" s="1" t="s">
        <v>1242</v>
      </c>
      <c r="B204" s="1">
        <v>6</v>
      </c>
      <c r="D204" s="1" t="s">
        <v>1044</v>
      </c>
    </row>
    <row r="205" spans="1:4" x14ac:dyDescent="0.25">
      <c r="A205" s="1" t="s">
        <v>1244</v>
      </c>
      <c r="B205" s="1">
        <v>6</v>
      </c>
      <c r="D205" s="18" t="s">
        <v>404</v>
      </c>
    </row>
    <row r="206" spans="1:4" x14ac:dyDescent="0.25">
      <c r="A206" s="1" t="s">
        <v>1245</v>
      </c>
      <c r="B206" s="1">
        <v>6</v>
      </c>
      <c r="D206" s="18" t="s">
        <v>402</v>
      </c>
    </row>
    <row r="207" spans="1:4" x14ac:dyDescent="0.25">
      <c r="A207" s="1" t="s">
        <v>1249</v>
      </c>
      <c r="B207" s="1">
        <v>6</v>
      </c>
      <c r="D207" s="18" t="s">
        <v>403</v>
      </c>
    </row>
    <row r="208" spans="1:4" x14ac:dyDescent="0.25">
      <c r="A208" s="1" t="s">
        <v>1253</v>
      </c>
      <c r="B208" s="1">
        <v>6</v>
      </c>
      <c r="D208" s="18" t="s">
        <v>392</v>
      </c>
    </row>
    <row r="209" spans="1:4" x14ac:dyDescent="0.25">
      <c r="A209" s="1" t="s">
        <v>1257</v>
      </c>
      <c r="B209" s="1">
        <v>6</v>
      </c>
      <c r="D209" s="18" t="s">
        <v>1035</v>
      </c>
    </row>
    <row r="210" spans="1:4" x14ac:dyDescent="0.25">
      <c r="A210" s="1" t="s">
        <v>1260</v>
      </c>
      <c r="B210" s="1">
        <v>6</v>
      </c>
      <c r="D210" s="1" t="s">
        <v>1264</v>
      </c>
    </row>
    <row r="211" spans="1:4" x14ac:dyDescent="0.25">
      <c r="A211" s="1" t="s">
        <v>1267</v>
      </c>
      <c r="B211" s="1">
        <v>6</v>
      </c>
      <c r="D211" s="27" t="s">
        <v>609</v>
      </c>
    </row>
    <row r="212" spans="1:4" x14ac:dyDescent="0.25">
      <c r="A212" s="1" t="s">
        <v>1272</v>
      </c>
      <c r="B212" s="1">
        <v>6</v>
      </c>
      <c r="D212" s="1" t="s">
        <v>613</v>
      </c>
    </row>
    <row r="213" spans="1:4" x14ac:dyDescent="0.25">
      <c r="A213" s="1" t="s">
        <v>1273</v>
      </c>
      <c r="B213" s="1">
        <v>6</v>
      </c>
      <c r="D213" s="18" t="s">
        <v>1028</v>
      </c>
    </row>
    <row r="214" spans="1:4" x14ac:dyDescent="0.25">
      <c r="A214" s="1" t="s">
        <v>1238</v>
      </c>
      <c r="B214" s="1">
        <v>7</v>
      </c>
      <c r="D214" s="1" t="s">
        <v>915</v>
      </c>
    </row>
    <row r="215" spans="1:4" x14ac:dyDescent="0.25">
      <c r="A215" s="1" t="s">
        <v>1251</v>
      </c>
      <c r="B215" s="1">
        <v>7</v>
      </c>
      <c r="D215" s="18" t="s">
        <v>411</v>
      </c>
    </row>
    <row r="216" spans="1:4" x14ac:dyDescent="0.25">
      <c r="A216" s="1" t="s">
        <v>1255</v>
      </c>
      <c r="B216" s="1">
        <v>7</v>
      </c>
      <c r="D216" s="18" t="s">
        <v>1001</v>
      </c>
    </row>
    <row r="217" spans="1:4" x14ac:dyDescent="0.25">
      <c r="A217" s="1" t="s">
        <v>1261</v>
      </c>
      <c r="B217" s="1">
        <v>7</v>
      </c>
      <c r="D217" s="18" t="s">
        <v>727</v>
      </c>
    </row>
    <row r="218" spans="1:4" x14ac:dyDescent="0.25">
      <c r="A218" s="1" t="s">
        <v>1263</v>
      </c>
      <c r="B218" s="1">
        <v>7</v>
      </c>
      <c r="D218" s="18" t="s">
        <v>744</v>
      </c>
    </row>
    <row r="219" spans="1:4" x14ac:dyDescent="0.25">
      <c r="A219" s="1" t="s">
        <v>1265</v>
      </c>
      <c r="B219" s="1">
        <v>7</v>
      </c>
      <c r="D219" s="1" t="s">
        <v>1266</v>
      </c>
    </row>
    <row r="220" spans="1:4" x14ac:dyDescent="0.25">
      <c r="A220" s="1" t="s">
        <v>1274</v>
      </c>
      <c r="B220" s="1">
        <v>7</v>
      </c>
      <c r="D220" s="18" t="s">
        <v>1025</v>
      </c>
    </row>
    <row r="221" spans="1:4" x14ac:dyDescent="0.25">
      <c r="A221" s="1" t="s">
        <v>1275</v>
      </c>
      <c r="B221" s="1">
        <v>7</v>
      </c>
      <c r="D221" s="18" t="s">
        <v>1028</v>
      </c>
    </row>
    <row r="222" spans="1:4" x14ac:dyDescent="0.25">
      <c r="A222" s="1" t="s">
        <v>1271</v>
      </c>
      <c r="B222" s="1">
        <v>8</v>
      </c>
      <c r="D222" s="18" t="s">
        <v>1211</v>
      </c>
    </row>
    <row r="223" spans="1:4" x14ac:dyDescent="0.25">
      <c r="A223" s="1" t="s">
        <v>1270</v>
      </c>
      <c r="B223" s="1">
        <v>8</v>
      </c>
      <c r="D223" s="18" t="s">
        <v>404</v>
      </c>
    </row>
    <row r="224" spans="1:4" x14ac:dyDescent="0.25">
      <c r="A224" s="1" t="s">
        <v>1250</v>
      </c>
      <c r="B224" s="1">
        <v>8</v>
      </c>
      <c r="D224" s="18" t="s">
        <v>403</v>
      </c>
    </row>
    <row r="225" spans="1:4" x14ac:dyDescent="0.25">
      <c r="A225" s="1" t="s">
        <v>1262</v>
      </c>
      <c r="B225" s="1">
        <v>8</v>
      </c>
      <c r="D225" s="18" t="s">
        <v>744</v>
      </c>
    </row>
    <row r="226" spans="1:4" x14ac:dyDescent="0.25">
      <c r="A226" s="1" t="s">
        <v>206</v>
      </c>
      <c r="B226" s="1">
        <v>8</v>
      </c>
      <c r="D226" s="1" t="s">
        <v>1264</v>
      </c>
    </row>
    <row r="227" spans="1:4" x14ac:dyDescent="0.25">
      <c r="A227" s="1" t="s">
        <v>1276</v>
      </c>
      <c r="B227" s="1">
        <v>8</v>
      </c>
      <c r="D227" s="18" t="s">
        <v>1028</v>
      </c>
    </row>
    <row r="228" spans="1:4" x14ac:dyDescent="0.25">
      <c r="A228" s="1" t="s">
        <v>1252</v>
      </c>
      <c r="B228" s="1">
        <v>9</v>
      </c>
      <c r="D228" s="18" t="s">
        <v>411</v>
      </c>
    </row>
    <row r="236" spans="1:4" x14ac:dyDescent="0.25">
      <c r="A236" s="1" t="s">
        <v>1237</v>
      </c>
      <c r="D236" s="1" t="s">
        <v>913</v>
      </c>
    </row>
    <row r="245" spans="4:4" x14ac:dyDescent="0.25">
      <c r="D245" s="18"/>
    </row>
    <row r="246" spans="4:4" x14ac:dyDescent="0.25">
      <c r="D246" s="18"/>
    </row>
  </sheetData>
  <autoFilter ref="A178:D253" xr:uid="{E8C953A2-E348-45BD-94BB-9853905028F2}">
    <sortState xmlns:xlrd2="http://schemas.microsoft.com/office/spreadsheetml/2017/richdata2" ref="A179:D253">
      <sortCondition ref="B178:B253"/>
    </sortState>
  </autoFilter>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100" t="s">
        <v>104</v>
      </c>
      <c r="C1" s="101"/>
      <c r="D1" s="102"/>
      <c r="E1" s="100" t="s">
        <v>105</v>
      </c>
      <c r="F1" s="101"/>
      <c r="G1" s="102"/>
      <c r="H1" s="100" t="s">
        <v>106</v>
      </c>
      <c r="I1" s="101"/>
      <c r="J1" s="102"/>
      <c r="K1" s="100" t="s">
        <v>107</v>
      </c>
      <c r="L1" s="101"/>
      <c r="M1" s="102"/>
      <c r="N1" s="100" t="s">
        <v>108</v>
      </c>
      <c r="O1" s="101"/>
      <c r="P1" s="102"/>
      <c r="Q1" s="99"/>
      <c r="R1" s="99"/>
      <c r="S1" s="99"/>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B3" sqref="B3:C18"/>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1174</v>
      </c>
    </row>
    <row r="3" spans="2:12" ht="30" x14ac:dyDescent="0.4">
      <c r="B3" s="47" t="s">
        <v>1159</v>
      </c>
      <c r="C3" s="47" t="s">
        <v>925</v>
      </c>
      <c r="F3" s="46" t="s">
        <v>965</v>
      </c>
    </row>
    <row r="4" spans="2:12" ht="30" x14ac:dyDescent="0.4">
      <c r="B4" s="47" t="s">
        <v>941</v>
      </c>
      <c r="C4" s="47" t="s">
        <v>962</v>
      </c>
      <c r="E4" s="48" t="s">
        <v>970</v>
      </c>
      <c r="F4" s="46" t="s">
        <v>966</v>
      </c>
    </row>
    <row r="5" spans="2:12" ht="30" x14ac:dyDescent="0.4">
      <c r="B5" s="47" t="s">
        <v>942</v>
      </c>
      <c r="C5" s="47" t="s">
        <v>964</v>
      </c>
      <c r="E5" s="50" t="s">
        <v>1168</v>
      </c>
      <c r="F5" s="46" t="s">
        <v>967</v>
      </c>
      <c r="L5" s="47"/>
    </row>
    <row r="6" spans="2:12" ht="30" x14ac:dyDescent="0.4">
      <c r="B6" s="47" t="s">
        <v>943</v>
      </c>
      <c r="C6" s="47" t="s">
        <v>1170</v>
      </c>
      <c r="E6" s="58" t="s">
        <v>1169</v>
      </c>
      <c r="L6" s="47"/>
    </row>
    <row r="7" spans="2:12" ht="30" x14ac:dyDescent="0.4">
      <c r="B7" s="47" t="s">
        <v>944</v>
      </c>
      <c r="C7" s="47" t="s">
        <v>935</v>
      </c>
      <c r="E7" s="48" t="s">
        <v>972</v>
      </c>
      <c r="F7" s="46" t="s">
        <v>968</v>
      </c>
      <c r="L7" s="47"/>
    </row>
    <row r="8" spans="2:12" ht="30" x14ac:dyDescent="0.4">
      <c r="B8" s="47" t="s">
        <v>945</v>
      </c>
      <c r="C8" s="47" t="s">
        <v>29</v>
      </c>
      <c r="E8" s="48" t="s">
        <v>1167</v>
      </c>
      <c r="F8" s="46" t="s">
        <v>969</v>
      </c>
      <c r="L8" s="47"/>
    </row>
    <row r="9" spans="2:12" ht="30" x14ac:dyDescent="0.4">
      <c r="B9" s="47" t="s">
        <v>946</v>
      </c>
      <c r="C9" s="47" t="s">
        <v>1166</v>
      </c>
      <c r="E9" s="48" t="s">
        <v>1171</v>
      </c>
      <c r="L9" s="47"/>
    </row>
    <row r="10" spans="2:12" ht="30" x14ac:dyDescent="0.4">
      <c r="B10" s="47" t="s">
        <v>947</v>
      </c>
      <c r="C10" s="47" t="s">
        <v>1165</v>
      </c>
      <c r="E10" s="48" t="s">
        <v>1172</v>
      </c>
      <c r="L10" s="47"/>
    </row>
    <row r="11" spans="2:12" ht="30" x14ac:dyDescent="0.4">
      <c r="B11" s="47" t="s">
        <v>948</v>
      </c>
      <c r="C11" s="47" t="s">
        <v>936</v>
      </c>
      <c r="E11" s="48" t="s">
        <v>1173</v>
      </c>
      <c r="L11" s="47"/>
    </row>
    <row r="12" spans="2:12" ht="30" x14ac:dyDescent="0.4">
      <c r="B12" s="47" t="s">
        <v>949</v>
      </c>
      <c r="C12" s="47" t="s">
        <v>51</v>
      </c>
      <c r="E12" s="48" t="s">
        <v>1175</v>
      </c>
      <c r="L12" s="47"/>
    </row>
    <row r="13" spans="2:12" ht="30" x14ac:dyDescent="0.4">
      <c r="B13" s="47" t="s">
        <v>950</v>
      </c>
      <c r="C13" s="47" t="s">
        <v>937</v>
      </c>
      <c r="E13" s="48" t="s">
        <v>1176</v>
      </c>
      <c r="L13" s="47"/>
    </row>
    <row r="14" spans="2:12" ht="30" x14ac:dyDescent="0.4">
      <c r="B14" s="47" t="s">
        <v>1160</v>
      </c>
      <c r="C14" s="47" t="s">
        <v>938</v>
      </c>
      <c r="L14" s="47"/>
    </row>
    <row r="15" spans="2:12" ht="30" x14ac:dyDescent="0.4">
      <c r="B15" s="47" t="s">
        <v>1161</v>
      </c>
      <c r="C15" s="47" t="s">
        <v>939</v>
      </c>
      <c r="L15" s="47"/>
    </row>
    <row r="16" spans="2:12" ht="30" x14ac:dyDescent="0.4">
      <c r="B16" s="47" t="s">
        <v>1162</v>
      </c>
      <c r="C16" s="47" t="s">
        <v>1013</v>
      </c>
      <c r="L16" s="47"/>
    </row>
    <row r="17" spans="2:12" ht="30" x14ac:dyDescent="0.4">
      <c r="B17" s="47" t="s">
        <v>1163</v>
      </c>
      <c r="C17" s="47" t="s">
        <v>940</v>
      </c>
      <c r="L17" s="47"/>
    </row>
    <row r="18" spans="2:12" ht="30" x14ac:dyDescent="0.4">
      <c r="B18" s="47" t="s">
        <v>1164</v>
      </c>
      <c r="C18" s="47" t="s">
        <v>1189</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961</v>
      </c>
      <c r="C25" s="47" t="s">
        <v>925</v>
      </c>
      <c r="F25" s="46" t="s">
        <v>965</v>
      </c>
    </row>
    <row r="26" spans="2:12" ht="30" x14ac:dyDescent="0.4">
      <c r="B26" s="47" t="s">
        <v>960</v>
      </c>
      <c r="C26" s="47" t="s">
        <v>962</v>
      </c>
      <c r="E26" s="48" t="s">
        <v>970</v>
      </c>
      <c r="F26" s="46" t="s">
        <v>966</v>
      </c>
    </row>
    <row r="27" spans="2:12" ht="30" x14ac:dyDescent="0.4">
      <c r="B27" s="47" t="s">
        <v>959</v>
      </c>
      <c r="C27" s="47" t="s">
        <v>964</v>
      </c>
      <c r="E27" s="50" t="s">
        <v>971</v>
      </c>
      <c r="F27" s="46" t="s">
        <v>967</v>
      </c>
      <c r="L27" s="47"/>
    </row>
    <row r="28" spans="2:12" ht="30" x14ac:dyDescent="0.4">
      <c r="B28" s="47" t="s">
        <v>958</v>
      </c>
      <c r="C28" s="47" t="s">
        <v>935</v>
      </c>
      <c r="E28" s="48" t="s">
        <v>972</v>
      </c>
      <c r="F28" s="46" t="s">
        <v>968</v>
      </c>
      <c r="L28" s="47"/>
    </row>
    <row r="29" spans="2:12" ht="30" x14ac:dyDescent="0.4">
      <c r="B29" s="47" t="s">
        <v>957</v>
      </c>
      <c r="C29" s="47" t="s">
        <v>29</v>
      </c>
      <c r="E29" s="48" t="s">
        <v>973</v>
      </c>
      <c r="F29" s="46" t="s">
        <v>969</v>
      </c>
      <c r="L29" s="47"/>
    </row>
    <row r="30" spans="2:12" ht="30" x14ac:dyDescent="0.4">
      <c r="B30" s="47" t="s">
        <v>956</v>
      </c>
      <c r="C30" s="47" t="s">
        <v>936</v>
      </c>
      <c r="E30" s="48" t="s">
        <v>974</v>
      </c>
      <c r="L30" s="47"/>
    </row>
    <row r="31" spans="2:12" ht="30" x14ac:dyDescent="0.4">
      <c r="B31" s="47" t="s">
        <v>963</v>
      </c>
      <c r="C31" s="47" t="s">
        <v>51</v>
      </c>
      <c r="E31" s="48" t="s">
        <v>975</v>
      </c>
      <c r="L31" s="47"/>
    </row>
    <row r="32" spans="2:12" ht="30" x14ac:dyDescent="0.4">
      <c r="B32" s="47" t="s">
        <v>952</v>
      </c>
      <c r="C32" s="47" t="s">
        <v>937</v>
      </c>
      <c r="L32" s="47"/>
    </row>
    <row r="33" spans="2:12" ht="30" x14ac:dyDescent="0.4">
      <c r="B33" s="47" t="s">
        <v>951</v>
      </c>
      <c r="C33" s="47" t="s">
        <v>938</v>
      </c>
      <c r="L33" s="47"/>
    </row>
    <row r="34" spans="2:12" ht="30" x14ac:dyDescent="0.4">
      <c r="B34" s="47" t="s">
        <v>953</v>
      </c>
      <c r="C34" s="47" t="s">
        <v>939</v>
      </c>
      <c r="L34" s="47"/>
    </row>
    <row r="35" spans="2:12" ht="30" x14ac:dyDescent="0.4">
      <c r="B35" s="47" t="s">
        <v>954</v>
      </c>
      <c r="C35" s="47" t="s">
        <v>1013</v>
      </c>
      <c r="L35" s="47"/>
    </row>
    <row r="36" spans="2:12" ht="30" x14ac:dyDescent="0.4">
      <c r="B36" s="47" t="s">
        <v>955</v>
      </c>
      <c r="C36" s="47" t="s">
        <v>940</v>
      </c>
      <c r="L36" s="47"/>
    </row>
    <row r="46" spans="2:12" ht="30" x14ac:dyDescent="0.4">
      <c r="B46" s="47" t="s">
        <v>924</v>
      </c>
      <c r="C46" s="47" t="s">
        <v>925</v>
      </c>
      <c r="D46" s="47"/>
      <c r="E46" s="49"/>
      <c r="F46" s="47"/>
      <c r="G46" s="47"/>
      <c r="H46" s="47" t="s">
        <v>941</v>
      </c>
      <c r="I46" s="47" t="s">
        <v>925</v>
      </c>
    </row>
    <row r="47" spans="2:12" ht="30" x14ac:dyDescent="0.4">
      <c r="B47" s="47" t="s">
        <v>926</v>
      </c>
      <c r="C47" s="47" t="s">
        <v>935</v>
      </c>
      <c r="D47" s="47"/>
      <c r="E47" s="49"/>
      <c r="F47" s="47"/>
      <c r="G47" s="47"/>
      <c r="H47" s="47" t="s">
        <v>942</v>
      </c>
      <c r="I47" s="47" t="s">
        <v>935</v>
      </c>
    </row>
    <row r="48" spans="2:12" ht="30" x14ac:dyDescent="0.4">
      <c r="B48" s="47" t="s">
        <v>927</v>
      </c>
      <c r="C48" s="47" t="s">
        <v>29</v>
      </c>
      <c r="D48" s="47"/>
      <c r="E48" s="49"/>
      <c r="F48" s="47"/>
      <c r="G48" s="47"/>
      <c r="H48" s="47" t="s">
        <v>943</v>
      </c>
      <c r="I48" s="47" t="s">
        <v>29</v>
      </c>
    </row>
    <row r="49" spans="2:9" ht="30" x14ac:dyDescent="0.4">
      <c r="B49" s="47" t="s">
        <v>928</v>
      </c>
      <c r="C49" s="47" t="s">
        <v>936</v>
      </c>
      <c r="D49" s="47"/>
      <c r="E49" s="49"/>
      <c r="F49" s="47"/>
      <c r="G49" s="47"/>
      <c r="H49" s="47" t="s">
        <v>944</v>
      </c>
      <c r="I49" s="47" t="s">
        <v>936</v>
      </c>
    </row>
    <row r="50" spans="2:9" ht="30" x14ac:dyDescent="0.4">
      <c r="B50" s="47" t="s">
        <v>929</v>
      </c>
      <c r="C50" s="47" t="s">
        <v>51</v>
      </c>
      <c r="D50" s="47"/>
      <c r="E50" s="49"/>
      <c r="F50" s="47"/>
      <c r="G50" s="47"/>
      <c r="H50" s="47" t="s">
        <v>945</v>
      </c>
      <c r="I50" s="47" t="s">
        <v>51</v>
      </c>
    </row>
    <row r="51" spans="2:9" ht="30" x14ac:dyDescent="0.4">
      <c r="B51" s="47" t="s">
        <v>930</v>
      </c>
      <c r="C51" s="47" t="s">
        <v>937</v>
      </c>
      <c r="D51" s="47"/>
      <c r="E51" s="49"/>
      <c r="F51" s="47"/>
      <c r="G51" s="47"/>
      <c r="H51" s="47" t="s">
        <v>946</v>
      </c>
      <c r="I51" s="47" t="s">
        <v>937</v>
      </c>
    </row>
    <row r="52" spans="2:9" ht="30" x14ac:dyDescent="0.4">
      <c r="B52" s="47" t="s">
        <v>931</v>
      </c>
      <c r="C52" s="47" t="s">
        <v>938</v>
      </c>
      <c r="D52" s="47"/>
      <c r="E52" s="49"/>
      <c r="F52" s="47"/>
      <c r="G52" s="47"/>
      <c r="H52" s="47" t="s">
        <v>947</v>
      </c>
      <c r="I52" s="47" t="s">
        <v>938</v>
      </c>
    </row>
    <row r="53" spans="2:9" ht="30" x14ac:dyDescent="0.4">
      <c r="B53" s="47" t="s">
        <v>932</v>
      </c>
      <c r="C53" s="47" t="s">
        <v>939</v>
      </c>
      <c r="D53" s="47"/>
      <c r="E53" s="49"/>
      <c r="F53" s="47"/>
      <c r="G53" s="47"/>
      <c r="H53" s="47" t="s">
        <v>948</v>
      </c>
      <c r="I53" s="47" t="s">
        <v>939</v>
      </c>
    </row>
    <row r="54" spans="2:9" ht="30" x14ac:dyDescent="0.4">
      <c r="B54" s="47" t="s">
        <v>933</v>
      </c>
      <c r="C54" s="47" t="s">
        <v>940</v>
      </c>
      <c r="D54" s="47"/>
      <c r="E54" s="49"/>
      <c r="F54" s="47"/>
      <c r="G54" s="47"/>
      <c r="H54" s="47" t="s">
        <v>949</v>
      </c>
      <c r="I54" s="47" t="s">
        <v>940</v>
      </c>
    </row>
    <row r="55" spans="2:9" ht="30" x14ac:dyDescent="0.4">
      <c r="B55" s="47" t="s">
        <v>934</v>
      </c>
      <c r="C55" s="47" t="s">
        <v>940</v>
      </c>
      <c r="D55" s="47"/>
      <c r="E55" s="49"/>
      <c r="F55" s="47"/>
      <c r="G55" s="47"/>
      <c r="H55" s="47" t="s">
        <v>950</v>
      </c>
      <c r="I55" s="47" t="s">
        <v>940</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504</v>
      </c>
    </row>
    <row r="4" spans="2:3" x14ac:dyDescent="0.25">
      <c r="B4" s="1" t="s">
        <v>505</v>
      </c>
    </row>
    <row r="5" spans="2:3" x14ac:dyDescent="0.25">
      <c r="B5" s="1" t="s">
        <v>506</v>
      </c>
    </row>
    <row r="6" spans="2:3" x14ac:dyDescent="0.25">
      <c r="B6" s="1" t="s">
        <v>507</v>
      </c>
    </row>
    <row r="7" spans="2:3" x14ac:dyDescent="0.25">
      <c r="B7" s="1" t="s">
        <v>509</v>
      </c>
      <c r="C7" s="1" t="s">
        <v>508</v>
      </c>
    </row>
    <row r="8" spans="2:3" x14ac:dyDescent="0.25">
      <c r="B8" s="1" t="s">
        <v>510</v>
      </c>
      <c r="C8" s="1" t="s">
        <v>511</v>
      </c>
    </row>
    <row r="9" spans="2:3" x14ac:dyDescent="0.25">
      <c r="B9" s="1" t="s">
        <v>512</v>
      </c>
      <c r="C9" s="1" t="s">
        <v>513</v>
      </c>
    </row>
    <row r="10" spans="2:3" x14ac:dyDescent="0.25">
      <c r="B10" s="1" t="s">
        <v>514</v>
      </c>
      <c r="C10" s="1" t="s">
        <v>515</v>
      </c>
    </row>
    <row r="11" spans="2:3" x14ac:dyDescent="0.25">
      <c r="B11" s="1" t="s">
        <v>516</v>
      </c>
      <c r="C11" s="1" t="s">
        <v>517</v>
      </c>
    </row>
    <row r="12" spans="2:3" x14ac:dyDescent="0.25">
      <c r="B12" s="1" t="s">
        <v>518</v>
      </c>
      <c r="C12" s="1" t="s">
        <v>519</v>
      </c>
    </row>
    <row r="13" spans="2:3" x14ac:dyDescent="0.25">
      <c r="B13" s="1" t="s">
        <v>520</v>
      </c>
      <c r="C13" s="1" t="s">
        <v>521</v>
      </c>
    </row>
    <row r="14" spans="2:3" x14ac:dyDescent="0.25">
      <c r="B14" s="1" t="s">
        <v>522</v>
      </c>
      <c r="C14" s="1" t="s">
        <v>523</v>
      </c>
    </row>
    <row r="15" spans="2:3" x14ac:dyDescent="0.25">
      <c r="B15" s="1" t="s">
        <v>524</v>
      </c>
      <c r="C15" s="1" t="s">
        <v>525</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539</v>
      </c>
      <c r="I2" s="22" t="s">
        <v>608</v>
      </c>
    </row>
    <row r="3" spans="1:11" ht="26.25" x14ac:dyDescent="0.4">
      <c r="A3" s="22"/>
    </row>
    <row r="4" spans="1:11" x14ac:dyDescent="0.25">
      <c r="B4" s="21">
        <v>1</v>
      </c>
      <c r="C4" s="21" t="s">
        <v>534</v>
      </c>
      <c r="D4" s="21" t="s">
        <v>600</v>
      </c>
      <c r="I4" s="21" t="s">
        <v>534</v>
      </c>
      <c r="K4" s="21" t="s">
        <v>600</v>
      </c>
    </row>
    <row r="5" spans="1:11" x14ac:dyDescent="0.25">
      <c r="B5" s="21">
        <v>2</v>
      </c>
      <c r="C5" s="21" t="s">
        <v>535</v>
      </c>
      <c r="D5" s="21" t="s">
        <v>601</v>
      </c>
      <c r="I5" s="21" t="s">
        <v>535</v>
      </c>
      <c r="K5" s="21" t="s">
        <v>601</v>
      </c>
    </row>
    <row r="6" spans="1:11" x14ac:dyDescent="0.25">
      <c r="B6" s="21">
        <v>3</v>
      </c>
      <c r="C6" s="21" t="s">
        <v>536</v>
      </c>
      <c r="D6" s="21" t="s">
        <v>602</v>
      </c>
      <c r="I6" s="21" t="s">
        <v>609</v>
      </c>
    </row>
    <row r="7" spans="1:11" x14ac:dyDescent="0.25">
      <c r="B7" s="21">
        <v>4</v>
      </c>
      <c r="C7" s="21" t="s">
        <v>537</v>
      </c>
      <c r="D7" s="21" t="s">
        <v>603</v>
      </c>
      <c r="J7" s="21" t="s">
        <v>612</v>
      </c>
      <c r="K7" s="21" t="s">
        <v>616</v>
      </c>
    </row>
    <row r="8" spans="1:11" x14ac:dyDescent="0.25">
      <c r="B8" s="21">
        <v>5</v>
      </c>
      <c r="C8" s="21" t="s">
        <v>538</v>
      </c>
      <c r="D8" s="21" t="s">
        <v>604</v>
      </c>
      <c r="J8" s="21" t="s">
        <v>613</v>
      </c>
      <c r="K8" s="21" t="s">
        <v>615</v>
      </c>
    </row>
    <row r="9" spans="1:11" x14ac:dyDescent="0.25">
      <c r="J9" s="21" t="s">
        <v>536</v>
      </c>
      <c r="K9" s="21" t="s">
        <v>614</v>
      </c>
    </row>
    <row r="11" spans="1:11" ht="26.25" x14ac:dyDescent="0.4">
      <c r="A11" s="22" t="s">
        <v>540</v>
      </c>
      <c r="J11" s="21" t="s">
        <v>538</v>
      </c>
      <c r="K11" s="21" t="s">
        <v>617</v>
      </c>
    </row>
    <row r="12" spans="1:11" ht="26.25" x14ac:dyDescent="0.4">
      <c r="A12" s="22"/>
    </row>
    <row r="13" spans="1:11" x14ac:dyDescent="0.25">
      <c r="B13" s="21">
        <v>1</v>
      </c>
      <c r="C13" s="21" t="s">
        <v>541</v>
      </c>
      <c r="D13" s="21" t="s">
        <v>542</v>
      </c>
    </row>
    <row r="14" spans="1:11" x14ac:dyDescent="0.25">
      <c r="B14" s="21">
        <v>2</v>
      </c>
      <c r="C14" s="21" t="s">
        <v>543</v>
      </c>
      <c r="D14" s="21" t="s">
        <v>544</v>
      </c>
    </row>
    <row r="15" spans="1:11" x14ac:dyDescent="0.25">
      <c r="B15" s="21">
        <v>3</v>
      </c>
      <c r="C15" s="21" t="s">
        <v>545</v>
      </c>
      <c r="D15" s="21" t="s">
        <v>546</v>
      </c>
      <c r="J15" s="21" t="s">
        <v>611</v>
      </c>
    </row>
    <row r="16" spans="1:11" x14ac:dyDescent="0.25">
      <c r="B16" s="21">
        <v>4</v>
      </c>
      <c r="C16" s="21" t="s">
        <v>547</v>
      </c>
      <c r="D16" s="21" t="s">
        <v>605</v>
      </c>
      <c r="J16" s="21" t="s">
        <v>618</v>
      </c>
      <c r="K16" s="21" t="s">
        <v>619</v>
      </c>
    </row>
    <row r="17" spans="2:11" x14ac:dyDescent="0.25">
      <c r="J17" s="21" t="s">
        <v>745</v>
      </c>
      <c r="K17" s="21" t="s">
        <v>746</v>
      </c>
    </row>
    <row r="19" spans="2:11" x14ac:dyDescent="0.25">
      <c r="B19" s="21">
        <v>5</v>
      </c>
      <c r="C19" s="21" t="s">
        <v>548</v>
      </c>
      <c r="D19" s="21" t="s">
        <v>549</v>
      </c>
    </row>
    <row r="20" spans="2:11" x14ac:dyDescent="0.25">
      <c r="B20" s="21">
        <v>6</v>
      </c>
      <c r="C20" s="21" t="s">
        <v>550</v>
      </c>
      <c r="D20" s="21" t="s">
        <v>551</v>
      </c>
    </row>
    <row r="21" spans="2:11" x14ac:dyDescent="0.25">
      <c r="B21" s="21">
        <v>7</v>
      </c>
      <c r="C21" s="21" t="s">
        <v>552</v>
      </c>
      <c r="D21" s="21" t="s">
        <v>553</v>
      </c>
    </row>
    <row r="22" spans="2:11" x14ac:dyDescent="0.25">
      <c r="B22" s="21">
        <v>8</v>
      </c>
      <c r="C22" s="21" t="s">
        <v>554</v>
      </c>
      <c r="D22" s="21" t="s">
        <v>555</v>
      </c>
      <c r="J22" s="21" t="s">
        <v>620</v>
      </c>
    </row>
    <row r="23" spans="2:11" x14ac:dyDescent="0.25">
      <c r="B23" s="21">
        <v>9</v>
      </c>
      <c r="C23" s="21" t="s">
        <v>556</v>
      </c>
      <c r="D23" s="21" t="s">
        <v>606</v>
      </c>
    </row>
    <row r="25" spans="2:11" x14ac:dyDescent="0.25">
      <c r="G25" s="21" t="s">
        <v>735</v>
      </c>
    </row>
    <row r="26" spans="2:11" x14ac:dyDescent="0.25">
      <c r="B26" s="21">
        <v>10</v>
      </c>
      <c r="C26" s="21" t="s">
        <v>557</v>
      </c>
      <c r="D26" s="21" t="s">
        <v>558</v>
      </c>
      <c r="G26" s="23" t="s">
        <v>712</v>
      </c>
      <c r="H26" s="23" t="s">
        <v>714</v>
      </c>
      <c r="I26" s="23" t="s">
        <v>716</v>
      </c>
      <c r="J26" s="23" t="s">
        <v>718</v>
      </c>
      <c r="K26" s="23" t="s">
        <v>720</v>
      </c>
    </row>
    <row r="27" spans="2:11" x14ac:dyDescent="0.25">
      <c r="B27" s="21">
        <v>11</v>
      </c>
      <c r="C27" s="21" t="s">
        <v>559</v>
      </c>
      <c r="D27" s="21" t="s">
        <v>560</v>
      </c>
      <c r="G27" s="23" t="s">
        <v>713</v>
      </c>
      <c r="H27" s="23" t="s">
        <v>715</v>
      </c>
      <c r="I27" s="23" t="s">
        <v>717</v>
      </c>
      <c r="J27" s="23" t="s">
        <v>719</v>
      </c>
      <c r="K27" s="23" t="s">
        <v>721</v>
      </c>
    </row>
    <row r="28" spans="2:11" x14ac:dyDescent="0.25">
      <c r="B28" s="21">
        <v>12</v>
      </c>
      <c r="C28" s="21" t="s">
        <v>561</v>
      </c>
      <c r="D28" s="21" t="s">
        <v>562</v>
      </c>
    </row>
    <row r="29" spans="2:11" x14ac:dyDescent="0.25">
      <c r="B29" s="21">
        <v>13</v>
      </c>
      <c r="C29" s="21" t="s">
        <v>563</v>
      </c>
      <c r="D29" s="21" t="s">
        <v>564</v>
      </c>
      <c r="G29" s="21" t="s">
        <v>707</v>
      </c>
      <c r="H29" s="21" t="s">
        <v>708</v>
      </c>
      <c r="I29" s="21" t="s">
        <v>709</v>
      </c>
      <c r="J29" s="21" t="s">
        <v>710</v>
      </c>
      <c r="K29" s="21" t="s">
        <v>711</v>
      </c>
    </row>
    <row r="30" spans="2:11" x14ac:dyDescent="0.25">
      <c r="B30" s="21">
        <v>14</v>
      </c>
      <c r="C30" s="21" t="s">
        <v>565</v>
      </c>
      <c r="D30" s="21" t="s">
        <v>566</v>
      </c>
      <c r="G30" s="21" t="s">
        <v>722</v>
      </c>
      <c r="H30" s="21" t="s">
        <v>723</v>
      </c>
      <c r="I30" s="21" t="s">
        <v>725</v>
      </c>
      <c r="J30" s="21" t="s">
        <v>726</v>
      </c>
      <c r="K30" s="21" t="s">
        <v>724</v>
      </c>
    </row>
    <row r="31" spans="2:11" x14ac:dyDescent="0.25">
      <c r="B31" s="21">
        <v>15</v>
      </c>
      <c r="C31" s="21" t="s">
        <v>567</v>
      </c>
      <c r="D31" s="21" t="s">
        <v>568</v>
      </c>
      <c r="G31" s="21" t="s">
        <v>727</v>
      </c>
      <c r="H31" s="21" t="s">
        <v>728</v>
      </c>
      <c r="I31" s="21" t="s">
        <v>709</v>
      </c>
      <c r="J31" s="21" t="s">
        <v>729</v>
      </c>
      <c r="K31" s="21" t="s">
        <v>730</v>
      </c>
    </row>
    <row r="32" spans="2:11" x14ac:dyDescent="0.25">
      <c r="B32" s="21">
        <v>16</v>
      </c>
      <c r="C32" s="21" t="s">
        <v>569</v>
      </c>
      <c r="D32" s="21" t="s">
        <v>570</v>
      </c>
      <c r="G32" s="21" t="s">
        <v>563</v>
      </c>
      <c r="H32" s="21" t="s">
        <v>731</v>
      </c>
      <c r="I32" s="21" t="s">
        <v>732</v>
      </c>
      <c r="J32" s="21" t="s">
        <v>733</v>
      </c>
      <c r="K32" s="21" t="s">
        <v>734</v>
      </c>
    </row>
    <row r="33" spans="1:4" x14ac:dyDescent="0.25">
      <c r="B33" s="21">
        <v>17</v>
      </c>
      <c r="C33" s="21" t="s">
        <v>571</v>
      </c>
      <c r="D33" s="21" t="s">
        <v>572</v>
      </c>
    </row>
    <row r="34" spans="1:4" x14ac:dyDescent="0.25">
      <c r="B34" s="21">
        <v>18</v>
      </c>
      <c r="C34" s="21" t="s">
        <v>573</v>
      </c>
      <c r="D34" s="21" t="s">
        <v>574</v>
      </c>
    </row>
    <row r="35" spans="1:4" x14ac:dyDescent="0.25">
      <c r="B35" s="21">
        <v>19</v>
      </c>
      <c r="C35" s="21" t="s">
        <v>575</v>
      </c>
      <c r="D35" s="21" t="s">
        <v>576</v>
      </c>
    </row>
    <row r="36" spans="1:4" x14ac:dyDescent="0.25">
      <c r="B36" s="21">
        <v>20</v>
      </c>
      <c r="C36" s="21" t="s">
        <v>577</v>
      </c>
      <c r="D36" s="21" t="s">
        <v>576</v>
      </c>
    </row>
    <row r="37" spans="1:4" x14ac:dyDescent="0.25">
      <c r="B37" s="21">
        <v>21</v>
      </c>
      <c r="C37" s="21" t="s">
        <v>578</v>
      </c>
      <c r="D37" s="21" t="s">
        <v>579</v>
      </c>
    </row>
    <row r="40" spans="1:4" ht="26.25" x14ac:dyDescent="0.4">
      <c r="A40" s="22" t="s">
        <v>580</v>
      </c>
    </row>
    <row r="41" spans="1:4" x14ac:dyDescent="0.25">
      <c r="B41" s="21">
        <v>8</v>
      </c>
      <c r="C41" s="21" t="s">
        <v>581</v>
      </c>
      <c r="D41" s="21" t="s">
        <v>582</v>
      </c>
    </row>
    <row r="42" spans="1:4" x14ac:dyDescent="0.25">
      <c r="B42" s="21">
        <v>9</v>
      </c>
      <c r="C42" s="21" t="s">
        <v>583</v>
      </c>
      <c r="D42" s="21" t="s">
        <v>584</v>
      </c>
    </row>
    <row r="43" spans="1:4" x14ac:dyDescent="0.25">
      <c r="B43" s="21">
        <v>10</v>
      </c>
      <c r="C43" s="21" t="s">
        <v>585</v>
      </c>
      <c r="D43" s="21" t="s">
        <v>586</v>
      </c>
    </row>
    <row r="44" spans="1:4" x14ac:dyDescent="0.25">
      <c r="B44" s="21">
        <v>11</v>
      </c>
      <c r="C44" s="21" t="s">
        <v>587</v>
      </c>
      <c r="D44" s="21" t="s">
        <v>588</v>
      </c>
    </row>
    <row r="45" spans="1:4" x14ac:dyDescent="0.25">
      <c r="B45" s="21">
        <v>12</v>
      </c>
      <c r="C45" s="21" t="s">
        <v>589</v>
      </c>
      <c r="D45" s="21" t="s">
        <v>590</v>
      </c>
    </row>
    <row r="46" spans="1:4" x14ac:dyDescent="0.25">
      <c r="B46" s="21">
        <v>13</v>
      </c>
      <c r="C46" s="21" t="s">
        <v>591</v>
      </c>
      <c r="D46" s="21" t="s">
        <v>592</v>
      </c>
    </row>
    <row r="47" spans="1:4" x14ac:dyDescent="0.25">
      <c r="B47" s="21">
        <v>14</v>
      </c>
      <c r="C47" s="21" t="s">
        <v>593</v>
      </c>
      <c r="D47" s="21" t="s">
        <v>594</v>
      </c>
    </row>
    <row r="48" spans="1:4" x14ac:dyDescent="0.25">
      <c r="B48" s="21">
        <v>15</v>
      </c>
      <c r="C48" s="21" t="s">
        <v>595</v>
      </c>
      <c r="D48" s="21" t="s">
        <v>596</v>
      </c>
    </row>
    <row r="49" spans="2:4" x14ac:dyDescent="0.25">
      <c r="B49" s="21">
        <v>17</v>
      </c>
      <c r="C49" s="21" t="s">
        <v>597</v>
      </c>
      <c r="D49" s="21" t="s">
        <v>598</v>
      </c>
    </row>
    <row r="50" spans="2:4" x14ac:dyDescent="0.25">
      <c r="B50" s="21">
        <v>18</v>
      </c>
      <c r="C50" s="21" t="s">
        <v>599</v>
      </c>
      <c r="D50" s="21" t="s">
        <v>607</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741</v>
      </c>
    </row>
    <row r="5" spans="3:11" ht="15.75" customHeight="1" x14ac:dyDescent="0.25">
      <c r="C5" s="21" t="s">
        <v>764</v>
      </c>
    </row>
    <row r="7" spans="3:11" ht="15.75" customHeight="1" x14ac:dyDescent="0.25">
      <c r="C7" s="21" t="s">
        <v>727</v>
      </c>
      <c r="E7" s="21" t="s">
        <v>744</v>
      </c>
    </row>
    <row r="10" spans="3:11" ht="15.75" customHeight="1" x14ac:dyDescent="0.25">
      <c r="I10" s="18" t="s">
        <v>1001</v>
      </c>
      <c r="K10" s="21" t="s">
        <v>742</v>
      </c>
    </row>
    <row r="12" spans="3:11" ht="15.75" customHeight="1" x14ac:dyDescent="0.25">
      <c r="E12" s="18" t="s">
        <v>391</v>
      </c>
      <c r="I12" s="18" t="s">
        <v>1002</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738</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609</v>
      </c>
      <c r="C24" s="21" t="s">
        <v>747</v>
      </c>
    </row>
    <row r="26" spans="1:15" ht="15.75" customHeight="1" x14ac:dyDescent="0.25">
      <c r="C26" s="21" t="s">
        <v>613</v>
      </c>
      <c r="G26" s="21" t="s">
        <v>740</v>
      </c>
      <c r="I26" s="21" t="s">
        <v>762</v>
      </c>
    </row>
    <row r="27" spans="1:15" ht="15.75" customHeight="1" x14ac:dyDescent="0.25">
      <c r="E27" s="21" t="s">
        <v>759</v>
      </c>
    </row>
    <row r="28" spans="1:15" ht="15.75" customHeight="1" x14ac:dyDescent="0.25">
      <c r="C28" s="21" t="s">
        <v>611</v>
      </c>
    </row>
    <row r="29" spans="1:15" ht="15.75" customHeight="1" x14ac:dyDescent="0.25">
      <c r="I29" s="21" t="s">
        <v>749</v>
      </c>
      <c r="M29" s="21" t="s">
        <v>750</v>
      </c>
    </row>
    <row r="30" spans="1:15" ht="15.75" customHeight="1" x14ac:dyDescent="0.25">
      <c r="C30" s="21" t="s">
        <v>761</v>
      </c>
    </row>
    <row r="32" spans="1:15" ht="15.75" customHeight="1" x14ac:dyDescent="0.25">
      <c r="C32" s="21" t="s">
        <v>748</v>
      </c>
    </row>
    <row r="34" spans="3:11" ht="15.75" customHeight="1" x14ac:dyDescent="0.25">
      <c r="C34" s="21" t="s">
        <v>545</v>
      </c>
    </row>
    <row r="37" spans="3:11" ht="15.75" customHeight="1" x14ac:dyDescent="0.25">
      <c r="G37" s="21" t="s">
        <v>754</v>
      </c>
      <c r="H37" s="18"/>
      <c r="I37" s="21" t="s">
        <v>755</v>
      </c>
      <c r="K37" s="21" t="s">
        <v>756</v>
      </c>
    </row>
    <row r="38" spans="3:11" ht="15.75" customHeight="1" x14ac:dyDescent="0.25">
      <c r="C38" s="21" t="s">
        <v>739</v>
      </c>
    </row>
    <row r="42" spans="3:11" ht="15.75" customHeight="1" x14ac:dyDescent="0.25">
      <c r="C42" s="21" t="s">
        <v>707</v>
      </c>
      <c r="E42" s="21" t="s">
        <v>763</v>
      </c>
    </row>
    <row r="43" spans="3:11" ht="15.75" customHeight="1" x14ac:dyDescent="0.25">
      <c r="C43" s="21" t="s">
        <v>722</v>
      </c>
    </row>
    <row r="45" spans="3:11" ht="15.75" customHeight="1" x14ac:dyDescent="0.25">
      <c r="C45" s="21" t="s">
        <v>563</v>
      </c>
    </row>
    <row r="50" spans="1:11" ht="15.75" customHeight="1" x14ac:dyDescent="0.25">
      <c r="A50" s="21" t="s">
        <v>743</v>
      </c>
      <c r="C50" s="21" t="s">
        <v>760</v>
      </c>
    </row>
    <row r="51" spans="1:11" ht="15.75" customHeight="1" x14ac:dyDescent="0.25">
      <c r="E51" s="18" t="s">
        <v>382</v>
      </c>
      <c r="G51" s="18" t="s">
        <v>736</v>
      </c>
      <c r="I51" s="18" t="s">
        <v>737</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533</v>
      </c>
      <c r="E1" s="33" t="s">
        <v>146</v>
      </c>
      <c r="F1" s="34" t="s">
        <v>155</v>
      </c>
      <c r="G1" s="32" t="s">
        <v>829</v>
      </c>
      <c r="H1" s="33" t="s">
        <v>830</v>
      </c>
      <c r="I1" s="33" t="s">
        <v>833</v>
      </c>
      <c r="J1" s="34" t="s">
        <v>834</v>
      </c>
      <c r="K1" s="32" t="s">
        <v>836</v>
      </c>
      <c r="L1" s="33" t="s">
        <v>837</v>
      </c>
      <c r="M1" s="33" t="s">
        <v>838</v>
      </c>
      <c r="N1" s="34" t="s">
        <v>839</v>
      </c>
      <c r="O1" s="32" t="s">
        <v>841</v>
      </c>
      <c r="P1" s="33" t="s">
        <v>842</v>
      </c>
      <c r="Q1" s="33" t="s">
        <v>843</v>
      </c>
      <c r="R1" s="34" t="s">
        <v>844</v>
      </c>
      <c r="S1" s="30"/>
    </row>
    <row r="2" spans="1:19" s="28" customFormat="1" ht="21" customHeight="1" x14ac:dyDescent="0.25">
      <c r="A2" s="35" t="s">
        <v>189</v>
      </c>
      <c r="F2" s="36"/>
      <c r="G2" s="90" t="s">
        <v>831</v>
      </c>
      <c r="H2" s="91"/>
      <c r="I2" s="91"/>
      <c r="J2" s="92"/>
      <c r="K2" s="90" t="s">
        <v>840</v>
      </c>
      <c r="L2" s="91"/>
      <c r="M2" s="91"/>
      <c r="N2" s="92"/>
      <c r="O2" s="90" t="s">
        <v>845</v>
      </c>
      <c r="P2" s="91"/>
      <c r="Q2" s="91"/>
      <c r="R2" s="92"/>
      <c r="S2" s="29"/>
    </row>
    <row r="3" spans="1:19" s="28" customFormat="1" ht="21" customHeight="1" x14ac:dyDescent="0.25">
      <c r="A3" s="35" t="s">
        <v>189</v>
      </c>
      <c r="F3" s="36"/>
      <c r="G3" s="90" t="s">
        <v>832</v>
      </c>
      <c r="H3" s="93"/>
      <c r="I3" s="94" t="s">
        <v>835</v>
      </c>
      <c r="J3" s="92"/>
      <c r="K3" s="90" t="s">
        <v>832</v>
      </c>
      <c r="L3" s="93"/>
      <c r="M3" s="94" t="s">
        <v>835</v>
      </c>
      <c r="N3" s="92"/>
      <c r="O3" s="90" t="s">
        <v>832</v>
      </c>
      <c r="P3" s="93"/>
      <c r="Q3" s="94" t="s">
        <v>835</v>
      </c>
      <c r="R3" s="92"/>
      <c r="S3" s="29"/>
    </row>
    <row r="4" spans="1:19" x14ac:dyDescent="0.25">
      <c r="A4" s="39" t="s">
        <v>859</v>
      </c>
      <c r="B4" s="41" t="s">
        <v>860</v>
      </c>
    </row>
    <row r="5" spans="1:19" x14ac:dyDescent="0.25">
      <c r="A5" s="39"/>
      <c r="B5" s="41"/>
    </row>
    <row r="6" spans="1:19" x14ac:dyDescent="0.25">
      <c r="A6" s="37" t="s">
        <v>816</v>
      </c>
      <c r="B6" s="1" t="s">
        <v>812</v>
      </c>
      <c r="C6" s="1" t="s">
        <v>815</v>
      </c>
      <c r="K6" s="37">
        <v>0</v>
      </c>
      <c r="L6" s="1">
        <v>0</v>
      </c>
      <c r="M6" s="1">
        <v>0.1</v>
      </c>
      <c r="N6" s="38">
        <v>0.1</v>
      </c>
    </row>
    <row r="7" spans="1:19" x14ac:dyDescent="0.25">
      <c r="A7" s="37" t="s">
        <v>817</v>
      </c>
      <c r="B7" s="1" t="s">
        <v>813</v>
      </c>
      <c r="C7" s="1" t="s">
        <v>815</v>
      </c>
      <c r="K7" s="37">
        <v>0.6</v>
      </c>
      <c r="L7" s="1">
        <v>0.6</v>
      </c>
      <c r="M7" s="1">
        <v>0.4</v>
      </c>
      <c r="N7" s="38">
        <v>0.4</v>
      </c>
      <c r="O7" s="37">
        <v>1.2</v>
      </c>
      <c r="P7" s="1">
        <v>4</v>
      </c>
      <c r="Q7" s="1">
        <v>0.4</v>
      </c>
      <c r="R7" s="38">
        <v>3</v>
      </c>
    </row>
    <row r="8" spans="1:19" x14ac:dyDescent="0.25">
      <c r="A8" s="37" t="s">
        <v>818</v>
      </c>
      <c r="B8" s="1" t="s">
        <v>814</v>
      </c>
      <c r="C8" s="1" t="s">
        <v>815</v>
      </c>
      <c r="K8" s="37">
        <v>0.8</v>
      </c>
      <c r="L8" s="1">
        <v>0.8</v>
      </c>
      <c r="M8" s="1">
        <v>0.6</v>
      </c>
      <c r="N8" s="38">
        <v>0.6</v>
      </c>
      <c r="O8" s="37">
        <v>1.4</v>
      </c>
      <c r="P8" s="1">
        <v>4</v>
      </c>
      <c r="Q8" s="1">
        <v>0.6</v>
      </c>
      <c r="R8" s="38">
        <v>4</v>
      </c>
    </row>
    <row r="10" spans="1:19" x14ac:dyDescent="0.25">
      <c r="A10" s="37" t="s">
        <v>849</v>
      </c>
      <c r="B10" s="1" t="s">
        <v>846</v>
      </c>
      <c r="C10" s="1" t="s">
        <v>815</v>
      </c>
      <c r="K10" s="37">
        <v>1</v>
      </c>
      <c r="L10" s="1">
        <v>1</v>
      </c>
    </row>
    <row r="11" spans="1:19" x14ac:dyDescent="0.25">
      <c r="A11" s="37" t="s">
        <v>850</v>
      </c>
      <c r="B11" s="1" t="s">
        <v>847</v>
      </c>
      <c r="C11" s="1" t="s">
        <v>815</v>
      </c>
    </row>
    <row r="12" spans="1:19" x14ac:dyDescent="0.25">
      <c r="A12" s="37" t="s">
        <v>851</v>
      </c>
      <c r="B12" s="1" t="s">
        <v>848</v>
      </c>
      <c r="C12" s="1" t="s">
        <v>815</v>
      </c>
    </row>
    <row r="14" spans="1:19" x14ac:dyDescent="0.25">
      <c r="A14" s="37" t="s">
        <v>854</v>
      </c>
      <c r="B14" s="1" t="s">
        <v>853</v>
      </c>
      <c r="C14" s="1" t="s">
        <v>815</v>
      </c>
      <c r="E14" s="1" t="s">
        <v>852</v>
      </c>
    </row>
    <row r="15" spans="1:19" x14ac:dyDescent="0.25">
      <c r="A15" s="37" t="s">
        <v>855</v>
      </c>
      <c r="B15" s="1" t="s">
        <v>856</v>
      </c>
      <c r="C15" s="1" t="s">
        <v>815</v>
      </c>
    </row>
    <row r="19" spans="1:3" x14ac:dyDescent="0.25">
      <c r="A19" s="39" t="s">
        <v>866</v>
      </c>
      <c r="B19" s="41" t="s">
        <v>863</v>
      </c>
    </row>
    <row r="20" spans="1:3" x14ac:dyDescent="0.25">
      <c r="A20" s="39"/>
      <c r="B20" s="41"/>
    </row>
    <row r="21" spans="1:3" x14ac:dyDescent="0.25">
      <c r="A21" s="37" t="s">
        <v>861</v>
      </c>
      <c r="C21" s="1" t="s">
        <v>867</v>
      </c>
    </row>
    <row r="22" spans="1:3" x14ac:dyDescent="0.25">
      <c r="A22" s="37" t="s">
        <v>858</v>
      </c>
      <c r="C22" s="1" t="s">
        <v>867</v>
      </c>
    </row>
    <row r="23" spans="1:3" x14ac:dyDescent="0.25">
      <c r="A23" s="37" t="s">
        <v>857</v>
      </c>
      <c r="C23" s="1" t="s">
        <v>867</v>
      </c>
    </row>
    <row r="27" spans="1:3" x14ac:dyDescent="0.25">
      <c r="A27" s="39" t="s">
        <v>828</v>
      </c>
      <c r="B27" s="41" t="s">
        <v>886</v>
      </c>
    </row>
    <row r="29" spans="1:3" x14ac:dyDescent="0.25">
      <c r="A29" s="37" t="s">
        <v>865</v>
      </c>
    </row>
    <row r="30" spans="1:3" x14ac:dyDescent="0.25">
      <c r="A30" s="37" t="s">
        <v>878</v>
      </c>
    </row>
    <row r="31" spans="1:3" x14ac:dyDescent="0.25">
      <c r="A31" s="37" t="s">
        <v>876</v>
      </c>
      <c r="B31" s="1" t="s">
        <v>875</v>
      </c>
    </row>
    <row r="32" spans="1:3" x14ac:dyDescent="0.25">
      <c r="A32" s="37" t="s">
        <v>883</v>
      </c>
      <c r="B32" s="1" t="s">
        <v>882</v>
      </c>
    </row>
    <row r="33" spans="1:2" x14ac:dyDescent="0.25">
      <c r="A33" s="37" t="s">
        <v>879</v>
      </c>
    </row>
    <row r="34" spans="1:2" x14ac:dyDescent="0.25">
      <c r="A34" s="1" t="s">
        <v>884</v>
      </c>
    </row>
    <row r="35" spans="1:2" x14ac:dyDescent="0.25">
      <c r="A35" s="1" t="s">
        <v>885</v>
      </c>
    </row>
    <row r="36" spans="1:2" x14ac:dyDescent="0.25">
      <c r="A36" s="31" t="s">
        <v>895</v>
      </c>
    </row>
    <row r="40" spans="1:2" x14ac:dyDescent="0.25">
      <c r="A40" s="39" t="s">
        <v>877</v>
      </c>
      <c r="B40" s="41" t="s">
        <v>880</v>
      </c>
    </row>
    <row r="42" spans="1:2" x14ac:dyDescent="0.25">
      <c r="A42" s="37" t="s">
        <v>819</v>
      </c>
    </row>
    <row r="43" spans="1:2" x14ac:dyDescent="0.25">
      <c r="A43" s="37" t="s">
        <v>881</v>
      </c>
    </row>
    <row r="44" spans="1:2" x14ac:dyDescent="0.25">
      <c r="A44" s="37" t="s">
        <v>894</v>
      </c>
    </row>
    <row r="45" spans="1:2" x14ac:dyDescent="0.25">
      <c r="A45" s="1" t="s">
        <v>887</v>
      </c>
    </row>
    <row r="49" spans="1:2" x14ac:dyDescent="0.25">
      <c r="A49" s="39" t="s">
        <v>868</v>
      </c>
    </row>
    <row r="51" spans="1:2" x14ac:dyDescent="0.25">
      <c r="A51" s="37" t="s">
        <v>874</v>
      </c>
    </row>
    <row r="52" spans="1:2" x14ac:dyDescent="0.25">
      <c r="A52" s="37" t="s">
        <v>869</v>
      </c>
    </row>
    <row r="53" spans="1:2" x14ac:dyDescent="0.25">
      <c r="A53" s="37" t="s">
        <v>870</v>
      </c>
    </row>
    <row r="54" spans="1:2" x14ac:dyDescent="0.25">
      <c r="A54" s="37" t="s">
        <v>871</v>
      </c>
    </row>
    <row r="55" spans="1:2" x14ac:dyDescent="0.25">
      <c r="A55" s="37" t="s">
        <v>872</v>
      </c>
    </row>
    <row r="56" spans="1:2" x14ac:dyDescent="0.25">
      <c r="A56" s="37" t="s">
        <v>873</v>
      </c>
    </row>
    <row r="58" spans="1:2" x14ac:dyDescent="0.25">
      <c r="A58" s="37" t="s">
        <v>893</v>
      </c>
    </row>
    <row r="60" spans="1:2" x14ac:dyDescent="0.25">
      <c r="A60" s="37" t="s">
        <v>888</v>
      </c>
    </row>
    <row r="61" spans="1:2" x14ac:dyDescent="0.25">
      <c r="A61" s="37" t="s">
        <v>889</v>
      </c>
    </row>
    <row r="62" spans="1:2" x14ac:dyDescent="0.25">
      <c r="B62" s="41"/>
    </row>
    <row r="65" spans="1:1" x14ac:dyDescent="0.25">
      <c r="A65" s="39" t="s">
        <v>891</v>
      </c>
    </row>
    <row r="67" spans="1:1" x14ac:dyDescent="0.25">
      <c r="A67" s="37" t="s">
        <v>896</v>
      </c>
    </row>
    <row r="68" spans="1:1" x14ac:dyDescent="0.25">
      <c r="A68" s="37" t="s">
        <v>897</v>
      </c>
    </row>
    <row r="69" spans="1:1" x14ac:dyDescent="0.25">
      <c r="A69" s="37" t="s">
        <v>892</v>
      </c>
    </row>
    <row r="74" spans="1:1" x14ac:dyDescent="0.25">
      <c r="A74" s="37" t="s">
        <v>890</v>
      </c>
    </row>
    <row r="85" spans="1:3" x14ac:dyDescent="0.25">
      <c r="A85" s="37" t="s">
        <v>862</v>
      </c>
      <c r="C85" s="1" t="s">
        <v>864</v>
      </c>
    </row>
    <row r="86" spans="1:3" x14ac:dyDescent="0.25">
      <c r="C86" s="1" t="s">
        <v>864</v>
      </c>
    </row>
    <row r="90" spans="1:3" x14ac:dyDescent="0.25">
      <c r="B90" s="1" t="s">
        <v>811</v>
      </c>
    </row>
    <row r="92" spans="1:3" x14ac:dyDescent="0.25">
      <c r="A92" s="37" t="s">
        <v>805</v>
      </c>
      <c r="B92" s="1" t="s">
        <v>808</v>
      </c>
    </row>
    <row r="93" spans="1:3" x14ac:dyDescent="0.25">
      <c r="A93" s="37" t="s">
        <v>806</v>
      </c>
      <c r="B93" s="1" t="s">
        <v>809</v>
      </c>
    </row>
    <row r="94" spans="1:3" x14ac:dyDescent="0.25">
      <c r="A94" s="37" t="s">
        <v>807</v>
      </c>
      <c r="B94" s="1" t="s">
        <v>810</v>
      </c>
    </row>
    <row r="97" spans="1:1" x14ac:dyDescent="0.25">
      <c r="A97" s="37" t="s">
        <v>819</v>
      </c>
    </row>
    <row r="99" spans="1:1" x14ac:dyDescent="0.25">
      <c r="A99" s="39" t="s">
        <v>827</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532</v>
      </c>
    </row>
    <row r="264" spans="1:4" x14ac:dyDescent="0.25">
      <c r="B264" s="1" t="s">
        <v>803</v>
      </c>
    </row>
    <row r="265" spans="1:4" x14ac:dyDescent="0.25">
      <c r="B265" s="1" t="s">
        <v>804</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752</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527</v>
      </c>
    </row>
    <row r="471" spans="2:2" x14ac:dyDescent="0.25">
      <c r="B471" s="1" t="s">
        <v>528</v>
      </c>
    </row>
    <row r="472" spans="2:2" x14ac:dyDescent="0.25">
      <c r="B472" s="1" t="s">
        <v>422</v>
      </c>
    </row>
    <row r="476" spans="2:2" x14ac:dyDescent="0.25">
      <c r="B476" s="1" t="s">
        <v>526</v>
      </c>
    </row>
    <row r="477" spans="2:2" x14ac:dyDescent="0.25">
      <c r="B477" s="1" t="s">
        <v>529</v>
      </c>
    </row>
    <row r="478" spans="2:2" x14ac:dyDescent="0.25">
      <c r="B478" s="1" t="s">
        <v>530</v>
      </c>
    </row>
    <row r="479" spans="2:2" x14ac:dyDescent="0.25">
      <c r="B479" s="1" t="s">
        <v>531</v>
      </c>
    </row>
    <row r="482" spans="2:2" x14ac:dyDescent="0.25">
      <c r="B482" s="1" t="s">
        <v>757</v>
      </c>
    </row>
    <row r="483" spans="2:2" x14ac:dyDescent="0.25">
      <c r="B483" s="1" t="s">
        <v>758</v>
      </c>
    </row>
    <row r="488" spans="2:2" x14ac:dyDescent="0.25">
      <c r="B488" s="1" t="s">
        <v>800</v>
      </c>
    </row>
    <row r="489" spans="2:2" x14ac:dyDescent="0.25">
      <c r="B489" s="1" t="s">
        <v>801</v>
      </c>
    </row>
    <row r="490" spans="2:2" x14ac:dyDescent="0.25">
      <c r="B490" s="1" t="s">
        <v>802</v>
      </c>
    </row>
    <row r="493" spans="2:2" x14ac:dyDescent="0.25">
      <c r="B493" s="1" t="s">
        <v>610</v>
      </c>
    </row>
    <row r="497" spans="2:2" x14ac:dyDescent="0.25">
      <c r="B497" s="1" t="s">
        <v>751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P136"/>
  <sheetViews>
    <sheetView tabSelected="1" topLeftCell="A43" workbookViewId="0">
      <pane xSplit="1" topLeftCell="R1" activePane="topRight" state="frozen"/>
      <selection activeCell="A49" sqref="A49"/>
      <selection pane="topRight" activeCell="AF59" sqref="AF59"/>
    </sheetView>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60" customWidth="1"/>
    <col min="24" max="24" width="8.140625" style="66" customWidth="1"/>
    <col min="25" max="25" width="8.140625" style="76" customWidth="1"/>
    <col min="26" max="26" width="8.140625" style="71" customWidth="1"/>
    <col min="27" max="30" width="8.140625" style="60" customWidth="1"/>
    <col min="31" max="32" width="7.5703125" style="1"/>
    <col min="33" max="33" width="45.42578125" style="53" customWidth="1"/>
    <col min="34" max="34" width="7.42578125" style="79" customWidth="1"/>
    <col min="35" max="35" width="3.42578125" style="1" customWidth="1"/>
    <col min="36" max="36" width="10" style="1" bestFit="1" customWidth="1"/>
    <col min="37" max="16384" width="7.5703125" style="1"/>
  </cols>
  <sheetData>
    <row r="1" spans="1:42" s="11" customFormat="1" ht="34.5" customHeight="1" x14ac:dyDescent="0.45">
      <c r="A1" s="11" t="s">
        <v>143</v>
      </c>
      <c r="B1" s="53"/>
      <c r="C1" s="11" t="s">
        <v>916</v>
      </c>
      <c r="D1" s="11" t="s">
        <v>1073</v>
      </c>
      <c r="F1" s="45" t="s">
        <v>997</v>
      </c>
      <c r="G1" s="52" t="s">
        <v>998</v>
      </c>
      <c r="H1" s="45"/>
      <c r="I1" s="52" t="s">
        <v>1139</v>
      </c>
      <c r="J1" s="52" t="s">
        <v>1137</v>
      </c>
      <c r="K1" s="52" t="s">
        <v>980</v>
      </c>
      <c r="L1" s="52" t="s">
        <v>1128</v>
      </c>
      <c r="M1" s="52" t="s">
        <v>1136</v>
      </c>
      <c r="N1" s="45"/>
      <c r="O1" s="52" t="s">
        <v>917</v>
      </c>
      <c r="P1" s="52" t="s">
        <v>918</v>
      </c>
      <c r="Q1" s="52" t="s">
        <v>919</v>
      </c>
      <c r="R1" s="52" t="s">
        <v>920</v>
      </c>
      <c r="S1" s="52" t="s">
        <v>921</v>
      </c>
      <c r="T1" s="52" t="s">
        <v>922</v>
      </c>
      <c r="U1" s="52" t="s">
        <v>923</v>
      </c>
      <c r="V1" s="52" t="s">
        <v>1177</v>
      </c>
      <c r="W1" s="52" t="s">
        <v>1178</v>
      </c>
      <c r="X1" s="63" t="s">
        <v>1179</v>
      </c>
      <c r="Y1" s="73" t="s">
        <v>1180</v>
      </c>
      <c r="Z1" s="68" t="s">
        <v>1181</v>
      </c>
      <c r="AA1" s="52" t="s">
        <v>1182</v>
      </c>
      <c r="AB1" s="52" t="s">
        <v>1183</v>
      </c>
      <c r="AC1" s="52" t="s">
        <v>1184</v>
      </c>
      <c r="AD1" s="52" t="s">
        <v>1185</v>
      </c>
      <c r="AE1" s="32"/>
      <c r="AF1" s="56"/>
      <c r="AG1" s="11" t="s">
        <v>1047</v>
      </c>
      <c r="AH1" s="87"/>
      <c r="AI1" s="54"/>
      <c r="AJ1" s="34"/>
      <c r="AK1" s="32"/>
      <c r="AL1" s="33"/>
      <c r="AM1" s="33"/>
      <c r="AN1" s="34"/>
      <c r="AO1" s="30"/>
    </row>
    <row r="2" spans="1:42" ht="23.25" x14ac:dyDescent="0.35">
      <c r="A2" s="1" t="s">
        <v>910</v>
      </c>
      <c r="M2" s="1" t="s">
        <v>910</v>
      </c>
      <c r="N2" s="95" t="s">
        <v>1138</v>
      </c>
      <c r="O2" s="59">
        <v>0</v>
      </c>
      <c r="P2" s="59">
        <v>1</v>
      </c>
      <c r="Q2" s="59">
        <v>2</v>
      </c>
      <c r="R2" s="59">
        <v>3</v>
      </c>
      <c r="S2" s="59">
        <v>4</v>
      </c>
      <c r="T2" s="59">
        <v>5</v>
      </c>
      <c r="U2" s="59">
        <v>6</v>
      </c>
      <c r="V2" s="59">
        <v>7</v>
      </c>
      <c r="W2" s="59">
        <v>8</v>
      </c>
      <c r="X2" s="64">
        <v>9</v>
      </c>
      <c r="Y2" s="74">
        <v>10</v>
      </c>
      <c r="Z2" s="69">
        <v>11</v>
      </c>
      <c r="AA2" s="59">
        <v>12</v>
      </c>
      <c r="AB2" s="59">
        <v>13</v>
      </c>
      <c r="AC2" s="59">
        <v>14</v>
      </c>
      <c r="AD2" s="59">
        <v>15</v>
      </c>
    </row>
    <row r="3" spans="1:42" x14ac:dyDescent="0.25">
      <c r="A3" s="1" t="s">
        <v>189</v>
      </c>
      <c r="M3" s="1" t="s">
        <v>189</v>
      </c>
      <c r="N3" s="96"/>
      <c r="O3" s="51" t="s">
        <v>1190</v>
      </c>
      <c r="P3" s="51" t="s">
        <v>1191</v>
      </c>
      <c r="Q3" s="51" t="s">
        <v>1192</v>
      </c>
      <c r="R3" s="51" t="s">
        <v>1193</v>
      </c>
      <c r="S3" s="51" t="s">
        <v>1194</v>
      </c>
      <c r="T3" s="51" t="s">
        <v>1195</v>
      </c>
      <c r="U3" s="51" t="s">
        <v>1196</v>
      </c>
      <c r="V3" s="51" t="s">
        <v>1197</v>
      </c>
      <c r="W3" s="51" t="s">
        <v>1198</v>
      </c>
      <c r="X3" s="65" t="s">
        <v>1186</v>
      </c>
      <c r="Y3" s="75" t="s">
        <v>387</v>
      </c>
      <c r="Z3" s="70" t="s">
        <v>388</v>
      </c>
      <c r="AA3" s="18" t="s">
        <v>389</v>
      </c>
      <c r="AB3" s="18" t="s">
        <v>390</v>
      </c>
      <c r="AC3" s="18" t="s">
        <v>1187</v>
      </c>
      <c r="AD3" s="18" t="s">
        <v>1188</v>
      </c>
    </row>
    <row r="4" spans="1:42" x14ac:dyDescent="0.25">
      <c r="AJ4" s="1" t="s">
        <v>1140</v>
      </c>
    </row>
    <row r="5" spans="1:42" x14ac:dyDescent="0.25">
      <c r="A5" s="12" t="s">
        <v>1087</v>
      </c>
      <c r="C5" s="12"/>
      <c r="AG5" s="1"/>
      <c r="AH5" s="88"/>
      <c r="AJ5" s="1" t="s">
        <v>1199</v>
      </c>
      <c r="AK5" s="1" t="s">
        <v>1200</v>
      </c>
      <c r="AL5" s="1" t="s">
        <v>1201</v>
      </c>
      <c r="AM5" s="1" t="s">
        <v>1202</v>
      </c>
      <c r="AN5" s="1" t="s">
        <v>1203</v>
      </c>
      <c r="AO5" s="1" t="s">
        <v>1204</v>
      </c>
      <c r="AP5" s="1" t="s">
        <v>1205</v>
      </c>
    </row>
    <row r="6" spans="1:42" x14ac:dyDescent="0.25">
      <c r="A6" s="1"/>
      <c r="C6" s="1"/>
      <c r="AG6" s="1"/>
      <c r="AH6" s="81"/>
    </row>
    <row r="7" spans="1:42" x14ac:dyDescent="0.25">
      <c r="A7" s="1" t="s">
        <v>981</v>
      </c>
      <c r="C7" s="1" t="s">
        <v>1052</v>
      </c>
      <c r="D7" s="1" t="s">
        <v>188</v>
      </c>
      <c r="F7" s="18" t="s">
        <v>384</v>
      </c>
      <c r="I7" s="18">
        <v>100</v>
      </c>
      <c r="J7" s="18" t="s">
        <v>1141</v>
      </c>
      <c r="K7" s="18" t="s">
        <v>637</v>
      </c>
      <c r="O7" s="60">
        <v>0</v>
      </c>
      <c r="P7" s="60">
        <v>1</v>
      </c>
      <c r="Q7" s="60">
        <v>1</v>
      </c>
      <c r="R7" s="60">
        <v>1</v>
      </c>
      <c r="S7" s="60">
        <v>1</v>
      </c>
      <c r="T7" s="60">
        <v>1</v>
      </c>
      <c r="U7" s="60">
        <v>1</v>
      </c>
      <c r="V7" s="60">
        <v>1</v>
      </c>
      <c r="W7" s="60">
        <v>1</v>
      </c>
      <c r="X7" s="66">
        <v>1</v>
      </c>
      <c r="Y7" s="76">
        <v>1</v>
      </c>
      <c r="Z7" s="71">
        <v>1</v>
      </c>
      <c r="AA7" s="60">
        <v>1</v>
      </c>
      <c r="AB7" s="60">
        <v>1</v>
      </c>
      <c r="AC7" s="60">
        <v>1</v>
      </c>
      <c r="AD7" s="60">
        <v>1</v>
      </c>
      <c r="AG7" s="1" t="s">
        <v>1284</v>
      </c>
      <c r="AH7" s="81"/>
      <c r="AJ7" s="1">
        <f>(X7*1000000)/1000000</f>
        <v>1</v>
      </c>
      <c r="AK7" s="1">
        <f t="shared" ref="AK7:AP7" si="0">(Y7*1000000)/1000000</f>
        <v>1</v>
      </c>
      <c r="AL7" s="1">
        <f t="shared" si="0"/>
        <v>1</v>
      </c>
      <c r="AM7" s="1">
        <f t="shared" si="0"/>
        <v>1</v>
      </c>
      <c r="AN7" s="1">
        <f t="shared" si="0"/>
        <v>1</v>
      </c>
      <c r="AO7" s="1">
        <f t="shared" si="0"/>
        <v>1</v>
      </c>
      <c r="AP7" s="1">
        <f t="shared" si="0"/>
        <v>1</v>
      </c>
    </row>
    <row r="8" spans="1:42" x14ac:dyDescent="0.25">
      <c r="A8" s="1" t="s">
        <v>982</v>
      </c>
      <c r="C8" s="1" t="s">
        <v>1052</v>
      </c>
      <c r="D8" s="1" t="s">
        <v>188</v>
      </c>
      <c r="F8" s="18" t="s">
        <v>385</v>
      </c>
      <c r="I8" s="18">
        <v>100</v>
      </c>
      <c r="J8" s="18" t="s">
        <v>1141</v>
      </c>
      <c r="K8" s="18" t="s">
        <v>637</v>
      </c>
      <c r="M8" s="18">
        <v>15</v>
      </c>
      <c r="O8" s="60">
        <v>0</v>
      </c>
      <c r="P8" s="60">
        <v>1</v>
      </c>
      <c r="Q8" s="60">
        <v>1</v>
      </c>
      <c r="R8" s="60">
        <v>1</v>
      </c>
      <c r="S8" s="60">
        <v>1</v>
      </c>
      <c r="T8" s="60">
        <v>1</v>
      </c>
      <c r="U8" s="60">
        <v>1</v>
      </c>
      <c r="V8" s="60">
        <v>1</v>
      </c>
      <c r="W8" s="60">
        <v>1</v>
      </c>
      <c r="X8" s="66">
        <v>1</v>
      </c>
      <c r="Y8" s="76">
        <v>1</v>
      </c>
      <c r="Z8" s="71">
        <v>1</v>
      </c>
      <c r="AA8" s="60">
        <v>1</v>
      </c>
      <c r="AB8" s="60">
        <v>1</v>
      </c>
      <c r="AC8" s="60">
        <v>1</v>
      </c>
      <c r="AD8" s="60">
        <v>1</v>
      </c>
      <c r="AG8" s="1" t="s">
        <v>1285</v>
      </c>
      <c r="AH8" s="81"/>
      <c r="AJ8" s="1">
        <f>(X8*1000000)/1000000</f>
        <v>1</v>
      </c>
      <c r="AK8" s="1">
        <f t="shared" ref="AK8:AK10" si="1">(Y8*1000000)/1000000</f>
        <v>1</v>
      </c>
      <c r="AL8" s="1">
        <f t="shared" ref="AL8:AL10" si="2">(Z8*1000000)/1000000</f>
        <v>1</v>
      </c>
      <c r="AM8" s="1">
        <f t="shared" ref="AM8:AM10" si="3">(AA8*1000000)/1000000</f>
        <v>1</v>
      </c>
      <c r="AN8" s="1">
        <f t="shared" ref="AN8:AN10" si="4">(AB8*1000000)/1000000</f>
        <v>1</v>
      </c>
      <c r="AO8" s="1">
        <f t="shared" ref="AO8:AO10" si="5">(AC8*1000000)/1000000</f>
        <v>1</v>
      </c>
      <c r="AP8" s="1">
        <f t="shared" ref="AP8:AP10" si="6">(AD8*1000000)/1000000</f>
        <v>1</v>
      </c>
    </row>
    <row r="9" spans="1:42" x14ac:dyDescent="0.25">
      <c r="A9" s="1" t="s">
        <v>983</v>
      </c>
      <c r="C9" s="1" t="s">
        <v>1052</v>
      </c>
      <c r="D9" s="1" t="s">
        <v>188</v>
      </c>
      <c r="F9" s="18" t="s">
        <v>410</v>
      </c>
      <c r="I9" s="18">
        <v>100</v>
      </c>
      <c r="J9" s="18" t="s">
        <v>1141</v>
      </c>
      <c r="K9" s="18" t="s">
        <v>637</v>
      </c>
      <c r="O9" s="60">
        <v>0</v>
      </c>
      <c r="P9" s="60">
        <v>1</v>
      </c>
      <c r="Q9" s="60">
        <v>1</v>
      </c>
      <c r="R9" s="60">
        <v>1</v>
      </c>
      <c r="S9" s="60">
        <v>1</v>
      </c>
      <c r="T9" s="60">
        <v>1</v>
      </c>
      <c r="U9" s="60">
        <v>1</v>
      </c>
      <c r="V9" s="60">
        <v>1</v>
      </c>
      <c r="W9" s="60">
        <v>1</v>
      </c>
      <c r="X9" s="66">
        <v>1</v>
      </c>
      <c r="Y9" s="76">
        <v>1</v>
      </c>
      <c r="Z9" s="71">
        <v>1</v>
      </c>
      <c r="AA9" s="60">
        <v>1</v>
      </c>
      <c r="AB9" s="60">
        <v>1</v>
      </c>
      <c r="AC9" s="60">
        <v>1</v>
      </c>
      <c r="AD9" s="60">
        <v>1</v>
      </c>
      <c r="AG9" s="1" t="s">
        <v>1277</v>
      </c>
      <c r="AH9" s="81"/>
      <c r="AJ9" s="1">
        <f t="shared" ref="AJ9:AJ10" si="7">(X9*1000000)/1000000</f>
        <v>1</v>
      </c>
      <c r="AK9" s="1">
        <f t="shared" si="1"/>
        <v>1</v>
      </c>
      <c r="AL9" s="1">
        <f t="shared" si="2"/>
        <v>1</v>
      </c>
      <c r="AM9" s="1">
        <f t="shared" si="3"/>
        <v>1</v>
      </c>
      <c r="AN9" s="1">
        <f t="shared" si="4"/>
        <v>1</v>
      </c>
      <c r="AO9" s="1">
        <f t="shared" si="5"/>
        <v>1</v>
      </c>
      <c r="AP9" s="1">
        <f t="shared" si="6"/>
        <v>1</v>
      </c>
    </row>
    <row r="10" spans="1:42" x14ac:dyDescent="0.25">
      <c r="A10" s="1" t="s">
        <v>984</v>
      </c>
      <c r="C10" s="1" t="s">
        <v>1052</v>
      </c>
      <c r="D10" s="1" t="s">
        <v>188</v>
      </c>
      <c r="F10" s="18" t="s">
        <v>386</v>
      </c>
      <c r="I10" s="18">
        <v>100</v>
      </c>
      <c r="J10" s="18" t="s">
        <v>1141</v>
      </c>
      <c r="K10" s="18" t="s">
        <v>637</v>
      </c>
      <c r="O10" s="60">
        <v>0</v>
      </c>
      <c r="P10" s="60">
        <v>1</v>
      </c>
      <c r="Q10" s="60">
        <v>1</v>
      </c>
      <c r="R10" s="60">
        <v>1</v>
      </c>
      <c r="S10" s="60">
        <v>1</v>
      </c>
      <c r="T10" s="60">
        <v>1</v>
      </c>
      <c r="U10" s="60">
        <v>1</v>
      </c>
      <c r="V10" s="60">
        <v>1</v>
      </c>
      <c r="W10" s="60">
        <v>1</v>
      </c>
      <c r="X10" s="66">
        <v>1</v>
      </c>
      <c r="Y10" s="76">
        <v>1</v>
      </c>
      <c r="Z10" s="71">
        <v>1</v>
      </c>
      <c r="AA10" s="60">
        <v>1</v>
      </c>
      <c r="AB10" s="60">
        <v>1</v>
      </c>
      <c r="AC10" s="60">
        <v>1</v>
      </c>
      <c r="AD10" s="60">
        <v>1</v>
      </c>
      <c r="AG10" s="1" t="s">
        <v>1048</v>
      </c>
      <c r="AH10" s="81"/>
      <c r="AJ10" s="1">
        <f t="shared" si="7"/>
        <v>1</v>
      </c>
      <c r="AK10" s="1">
        <f t="shared" si="1"/>
        <v>1</v>
      </c>
      <c r="AL10" s="1">
        <f t="shared" si="2"/>
        <v>1</v>
      </c>
      <c r="AM10" s="1">
        <f t="shared" si="3"/>
        <v>1</v>
      </c>
      <c r="AN10" s="1">
        <f t="shared" si="4"/>
        <v>1</v>
      </c>
      <c r="AO10" s="1">
        <f t="shared" si="5"/>
        <v>1</v>
      </c>
      <c r="AP10" s="1">
        <f t="shared" si="6"/>
        <v>1</v>
      </c>
    </row>
    <row r="11" spans="1:42" x14ac:dyDescent="0.25">
      <c r="A11" s="1"/>
      <c r="C11" s="1"/>
      <c r="AG11" s="1"/>
      <c r="AH11" s="81"/>
    </row>
    <row r="12" spans="1:42" x14ac:dyDescent="0.25">
      <c r="A12" s="1"/>
      <c r="C12" s="1"/>
      <c r="AG12" s="1"/>
      <c r="AH12" s="81"/>
    </row>
    <row r="13" spans="1:42" x14ac:dyDescent="0.25">
      <c r="A13" s="1" t="s">
        <v>985</v>
      </c>
      <c r="C13" s="1" t="s">
        <v>1052</v>
      </c>
      <c r="D13" s="1" t="s">
        <v>1074</v>
      </c>
      <c r="F13" s="18" t="s">
        <v>395</v>
      </c>
      <c r="I13" s="18">
        <v>100</v>
      </c>
      <c r="J13" s="18" t="s">
        <v>1141</v>
      </c>
      <c r="K13" s="18" t="s">
        <v>637</v>
      </c>
      <c r="M13" s="18">
        <v>30</v>
      </c>
      <c r="O13" s="60">
        <v>0</v>
      </c>
      <c r="P13" s="60">
        <v>0.2</v>
      </c>
      <c r="Q13" s="60">
        <v>0.2</v>
      </c>
      <c r="R13" s="60">
        <v>0.2</v>
      </c>
      <c r="S13" s="60">
        <v>0.5</v>
      </c>
      <c r="T13" s="60">
        <v>1</v>
      </c>
      <c r="U13" s="60">
        <v>1</v>
      </c>
      <c r="V13" s="60">
        <v>1</v>
      </c>
      <c r="W13" s="60">
        <v>1.5</v>
      </c>
      <c r="X13" s="66">
        <v>2</v>
      </c>
      <c r="Y13" s="76">
        <v>2</v>
      </c>
      <c r="Z13" s="71">
        <v>2</v>
      </c>
      <c r="AA13" s="60">
        <v>2</v>
      </c>
      <c r="AB13" s="60">
        <v>2</v>
      </c>
      <c r="AC13" s="60">
        <v>2</v>
      </c>
      <c r="AD13" s="60">
        <v>2</v>
      </c>
      <c r="AG13" s="1" t="s">
        <v>1278</v>
      </c>
      <c r="AH13" s="81"/>
      <c r="AJ13" s="1">
        <f>(X13*1000000)/1000000</f>
        <v>2</v>
      </c>
      <c r="AK13" s="1">
        <f t="shared" ref="AK13:AK15" si="8">(Y13*1000000)/1000000</f>
        <v>2</v>
      </c>
      <c r="AL13" s="1">
        <f t="shared" ref="AL13:AL15" si="9">(Z13*1000000)/1000000</f>
        <v>2</v>
      </c>
      <c r="AM13" s="1">
        <f t="shared" ref="AM13:AM15" si="10">(AA13*1000000)/1000000</f>
        <v>2</v>
      </c>
      <c r="AN13" s="1">
        <f t="shared" ref="AN13:AN15" si="11">(AB13*1000000)/1000000</f>
        <v>2</v>
      </c>
      <c r="AO13" s="1">
        <f t="shared" ref="AO13:AO15" si="12">(AC13*1000000)/1000000</f>
        <v>2</v>
      </c>
      <c r="AP13" s="1">
        <f t="shared" ref="AP13:AP15" si="13">(AD13*1000000)/1000000</f>
        <v>2</v>
      </c>
    </row>
    <row r="14" spans="1:42" x14ac:dyDescent="0.25">
      <c r="A14" s="1" t="s">
        <v>986</v>
      </c>
      <c r="C14" s="1" t="s">
        <v>1052</v>
      </c>
      <c r="D14" s="1" t="s">
        <v>1074</v>
      </c>
      <c r="F14" s="18" t="s">
        <v>396</v>
      </c>
      <c r="J14" s="18" t="s">
        <v>1141</v>
      </c>
      <c r="K14" s="18" t="s">
        <v>637</v>
      </c>
      <c r="O14" s="60">
        <v>0</v>
      </c>
      <c r="P14" s="60">
        <v>0.25</v>
      </c>
      <c r="Q14" s="60">
        <v>0.25</v>
      </c>
      <c r="R14" s="60">
        <v>0.25</v>
      </c>
      <c r="S14" s="60">
        <v>0.25</v>
      </c>
      <c r="T14" s="60">
        <v>0.25</v>
      </c>
      <c r="U14" s="60">
        <v>0.25</v>
      </c>
      <c r="V14" s="60">
        <v>0.25</v>
      </c>
      <c r="W14" s="60">
        <v>0.25</v>
      </c>
      <c r="X14" s="66">
        <v>0.25</v>
      </c>
      <c r="Y14" s="76">
        <v>0.25</v>
      </c>
      <c r="Z14" s="71">
        <v>0.25</v>
      </c>
      <c r="AA14" s="60">
        <v>0.25</v>
      </c>
      <c r="AB14" s="60">
        <v>0.25</v>
      </c>
      <c r="AC14" s="60">
        <v>0.25</v>
      </c>
      <c r="AD14" s="60">
        <v>0.25</v>
      </c>
      <c r="AG14" s="1" t="s">
        <v>1048</v>
      </c>
      <c r="AH14" s="81"/>
      <c r="AJ14" s="1">
        <f t="shared" ref="AJ14:AJ15" si="14">(X14*1000000)/1000000</f>
        <v>0.25</v>
      </c>
      <c r="AK14" s="1">
        <f t="shared" si="8"/>
        <v>0.25</v>
      </c>
      <c r="AL14" s="1">
        <f t="shared" si="9"/>
        <v>0.25</v>
      </c>
      <c r="AM14" s="1">
        <f t="shared" si="10"/>
        <v>0.25</v>
      </c>
      <c r="AN14" s="1">
        <f t="shared" si="11"/>
        <v>0.25</v>
      </c>
      <c r="AO14" s="1">
        <f t="shared" si="12"/>
        <v>0.25</v>
      </c>
      <c r="AP14" s="1">
        <f t="shared" si="13"/>
        <v>0.25</v>
      </c>
    </row>
    <row r="15" spans="1:42" x14ac:dyDescent="0.25">
      <c r="A15" s="1" t="s">
        <v>1046</v>
      </c>
      <c r="C15" s="1" t="s">
        <v>1052</v>
      </c>
      <c r="D15" s="1" t="s">
        <v>1074</v>
      </c>
      <c r="F15" s="18" t="s">
        <v>391</v>
      </c>
      <c r="I15" s="18">
        <v>100</v>
      </c>
      <c r="J15" s="18" t="s">
        <v>1141</v>
      </c>
      <c r="M15" s="18">
        <v>30</v>
      </c>
      <c r="O15" s="60">
        <v>0</v>
      </c>
      <c r="P15" s="60">
        <v>2</v>
      </c>
      <c r="Q15" s="60">
        <v>2</v>
      </c>
      <c r="R15" s="60">
        <v>2</v>
      </c>
      <c r="S15" s="60">
        <v>2</v>
      </c>
      <c r="T15" s="60">
        <v>2</v>
      </c>
      <c r="U15" s="60">
        <v>2</v>
      </c>
      <c r="V15" s="60">
        <v>2</v>
      </c>
      <c r="W15" s="60">
        <v>2</v>
      </c>
      <c r="X15" s="66">
        <v>2</v>
      </c>
      <c r="Y15" s="76">
        <v>1</v>
      </c>
      <c r="Z15" s="71">
        <v>0.5</v>
      </c>
      <c r="AA15" s="60">
        <v>0.02</v>
      </c>
      <c r="AB15" s="60">
        <v>0.01</v>
      </c>
      <c r="AC15" s="60">
        <v>0.01</v>
      </c>
      <c r="AD15" s="60">
        <v>0.01</v>
      </c>
      <c r="AG15" s="1" t="s">
        <v>1048</v>
      </c>
      <c r="AH15" s="81"/>
      <c r="AJ15" s="1">
        <f t="shared" si="14"/>
        <v>2</v>
      </c>
      <c r="AK15" s="1">
        <f t="shared" si="8"/>
        <v>1</v>
      </c>
      <c r="AL15" s="1">
        <f t="shared" si="9"/>
        <v>0.5</v>
      </c>
      <c r="AM15" s="1">
        <f t="shared" si="10"/>
        <v>0.02</v>
      </c>
      <c r="AN15" s="1">
        <f t="shared" si="11"/>
        <v>0.01</v>
      </c>
      <c r="AO15" s="1">
        <f t="shared" si="12"/>
        <v>0.01</v>
      </c>
      <c r="AP15" s="1">
        <f t="shared" si="13"/>
        <v>0.01</v>
      </c>
    </row>
    <row r="17" spans="1:42" x14ac:dyDescent="0.25">
      <c r="A17" s="1"/>
      <c r="C17" s="1"/>
      <c r="AG17" s="1"/>
      <c r="AH17" s="81"/>
    </row>
    <row r="18" spans="1:42" x14ac:dyDescent="0.25">
      <c r="A18" s="1" t="s">
        <v>1157</v>
      </c>
      <c r="C18" s="1" t="s">
        <v>1052</v>
      </c>
      <c r="D18" s="1" t="s">
        <v>1075</v>
      </c>
      <c r="F18" s="17" t="s">
        <v>1158</v>
      </c>
      <c r="G18" s="17"/>
      <c r="H18" s="17"/>
      <c r="I18" s="17">
        <v>100</v>
      </c>
      <c r="J18" s="18" t="s">
        <v>1141</v>
      </c>
      <c r="K18" s="18" t="s">
        <v>637</v>
      </c>
      <c r="M18" s="18">
        <v>12</v>
      </c>
      <c r="N18" s="17"/>
      <c r="O18" s="61">
        <v>0</v>
      </c>
      <c r="P18" s="60">
        <v>0.01</v>
      </c>
      <c r="Q18" s="61">
        <v>0.05</v>
      </c>
      <c r="R18" s="61">
        <v>0.1</v>
      </c>
      <c r="S18" s="61">
        <v>0.2</v>
      </c>
      <c r="T18" s="61">
        <v>0.5</v>
      </c>
      <c r="U18" s="61">
        <v>0.8</v>
      </c>
      <c r="V18" s="61">
        <v>1</v>
      </c>
      <c r="W18" s="61">
        <v>1.5</v>
      </c>
      <c r="X18" s="66">
        <v>1.5</v>
      </c>
      <c r="Y18" s="76">
        <v>1.2</v>
      </c>
      <c r="Z18" s="71">
        <v>1</v>
      </c>
      <c r="AA18" s="60">
        <v>0.8</v>
      </c>
      <c r="AB18" s="60">
        <v>0.5</v>
      </c>
      <c r="AC18" s="60">
        <v>0.3</v>
      </c>
      <c r="AD18" s="60">
        <v>0.2</v>
      </c>
      <c r="AG18" s="1" t="s">
        <v>1048</v>
      </c>
      <c r="AH18" s="81"/>
      <c r="AJ18" s="1">
        <f>(X18*1000000)/1000000</f>
        <v>1.5</v>
      </c>
      <c r="AK18" s="1">
        <f t="shared" ref="AK18" si="15">(Y18*1000000)/1000000</f>
        <v>1.2</v>
      </c>
      <c r="AL18" s="1">
        <f t="shared" ref="AL18" si="16">(Z18*1000000)/1000000</f>
        <v>1</v>
      </c>
      <c r="AM18" s="1">
        <f t="shared" ref="AM18" si="17">(AA18*1000000)/1000000</f>
        <v>0.8</v>
      </c>
      <c r="AN18" s="1">
        <f t="shared" ref="AN18" si="18">(AB18*1000000)/1000000</f>
        <v>0.5</v>
      </c>
      <c r="AO18" s="1">
        <f t="shared" ref="AO18" si="19">(AC18*1000000)/1000000</f>
        <v>0.3</v>
      </c>
      <c r="AP18" s="1">
        <f t="shared" ref="AP18" si="20">(AD18*1000000)/1000000</f>
        <v>0.2</v>
      </c>
    </row>
    <row r="19" spans="1:42" x14ac:dyDescent="0.25">
      <c r="A19" s="1" t="s">
        <v>1152</v>
      </c>
      <c r="C19" s="1" t="s">
        <v>1052</v>
      </c>
      <c r="D19" s="1" t="s">
        <v>1075</v>
      </c>
      <c r="F19" s="17" t="s">
        <v>1147</v>
      </c>
      <c r="G19" s="17"/>
      <c r="H19" s="17"/>
      <c r="I19" s="17">
        <v>100</v>
      </c>
      <c r="J19" s="18" t="s">
        <v>1141</v>
      </c>
      <c r="K19" s="18" t="s">
        <v>637</v>
      </c>
      <c r="M19" s="18">
        <v>10</v>
      </c>
      <c r="N19" s="17"/>
      <c r="O19" s="61">
        <v>0</v>
      </c>
      <c r="P19" s="61">
        <v>0</v>
      </c>
      <c r="Q19" s="61">
        <v>0</v>
      </c>
      <c r="R19" s="61">
        <v>0</v>
      </c>
      <c r="S19" s="61">
        <v>0</v>
      </c>
      <c r="T19" s="61">
        <v>0</v>
      </c>
      <c r="U19" s="61">
        <v>0</v>
      </c>
      <c r="V19" s="61">
        <v>0.1</v>
      </c>
      <c r="W19" s="61">
        <v>0.2</v>
      </c>
      <c r="X19" s="66">
        <v>0.5</v>
      </c>
      <c r="Y19" s="76">
        <v>1</v>
      </c>
      <c r="Z19" s="71">
        <v>1.5</v>
      </c>
      <c r="AA19" s="60">
        <v>1.8</v>
      </c>
      <c r="AB19" s="60">
        <v>2</v>
      </c>
      <c r="AC19" s="60">
        <v>2.2000000000000002</v>
      </c>
      <c r="AD19" s="60">
        <v>2.2999999999999998</v>
      </c>
      <c r="AG19" s="1" t="s">
        <v>1048</v>
      </c>
      <c r="AH19" s="81"/>
      <c r="AJ19" s="1">
        <f>(X19*1000000)/1000000</f>
        <v>0.5</v>
      </c>
      <c r="AK19" s="1">
        <f t="shared" ref="AK19:AK21" si="21">(Y19*1000000)/1000000</f>
        <v>1</v>
      </c>
      <c r="AL19" s="1">
        <f t="shared" ref="AL19:AL21" si="22">(Z19*1000000)/1000000</f>
        <v>1.5</v>
      </c>
      <c r="AM19" s="1">
        <f t="shared" ref="AM19:AM21" si="23">(AA19*1000000)/1000000</f>
        <v>1.8</v>
      </c>
      <c r="AN19" s="1">
        <f t="shared" ref="AN19:AN21" si="24">(AB19*1000000)/1000000</f>
        <v>2</v>
      </c>
      <c r="AO19" s="1">
        <f t="shared" ref="AO19:AO21" si="25">(AC19*1000000)/1000000</f>
        <v>2.2000000000000002</v>
      </c>
      <c r="AP19" s="1">
        <f t="shared" ref="AP19:AP21" si="26">(AD19*1000000)/1000000</f>
        <v>2.2999999999999998</v>
      </c>
    </row>
    <row r="20" spans="1:42" x14ac:dyDescent="0.25">
      <c r="A20" s="1" t="s">
        <v>1153</v>
      </c>
      <c r="C20" s="1" t="s">
        <v>1052</v>
      </c>
      <c r="D20" s="1" t="s">
        <v>1075</v>
      </c>
      <c r="F20" s="17" t="s">
        <v>1148</v>
      </c>
      <c r="I20" s="17">
        <v>100</v>
      </c>
      <c r="J20" s="18" t="s">
        <v>1141</v>
      </c>
      <c r="O20" s="60">
        <v>0</v>
      </c>
      <c r="P20" s="60">
        <v>0</v>
      </c>
      <c r="Q20" s="60">
        <v>0</v>
      </c>
      <c r="R20" s="60">
        <v>0</v>
      </c>
      <c r="S20" s="60">
        <v>0</v>
      </c>
      <c r="T20" s="60">
        <v>0</v>
      </c>
      <c r="U20" s="60">
        <v>0</v>
      </c>
      <c r="V20" s="60">
        <v>0</v>
      </c>
      <c r="W20" s="60">
        <v>0</v>
      </c>
      <c r="X20" s="66">
        <v>0</v>
      </c>
      <c r="Y20" s="76">
        <v>0</v>
      </c>
      <c r="Z20" s="71">
        <v>0.5</v>
      </c>
      <c r="AA20" s="60">
        <v>1</v>
      </c>
      <c r="AB20" s="60">
        <v>1.5</v>
      </c>
      <c r="AC20" s="60">
        <v>2</v>
      </c>
      <c r="AD20" s="60">
        <v>2.5</v>
      </c>
      <c r="AG20" s="1" t="s">
        <v>1048</v>
      </c>
      <c r="AH20" s="81"/>
      <c r="AJ20" s="1">
        <f t="shared" ref="AJ20:AJ21" si="27">(X20*1000000)/1000000</f>
        <v>0</v>
      </c>
      <c r="AK20" s="1">
        <f t="shared" si="21"/>
        <v>0</v>
      </c>
      <c r="AL20" s="1">
        <f t="shared" si="22"/>
        <v>0.5</v>
      </c>
      <c r="AM20" s="1">
        <f t="shared" si="23"/>
        <v>1</v>
      </c>
      <c r="AN20" s="1">
        <f t="shared" si="24"/>
        <v>1.5</v>
      </c>
      <c r="AO20" s="1">
        <f t="shared" si="25"/>
        <v>2</v>
      </c>
      <c r="AP20" s="1">
        <f t="shared" si="26"/>
        <v>2.5</v>
      </c>
    </row>
    <row r="21" spans="1:42" x14ac:dyDescent="0.25">
      <c r="A21" s="1" t="s">
        <v>1154</v>
      </c>
      <c r="C21" s="1" t="s">
        <v>1052</v>
      </c>
      <c r="D21" s="1" t="s">
        <v>1075</v>
      </c>
      <c r="F21" s="17" t="s">
        <v>1149</v>
      </c>
      <c r="I21" s="17">
        <v>100</v>
      </c>
      <c r="J21" s="18" t="s">
        <v>1141</v>
      </c>
      <c r="O21" s="60">
        <v>0</v>
      </c>
      <c r="P21" s="60">
        <v>0</v>
      </c>
      <c r="Q21" s="60">
        <v>0</v>
      </c>
      <c r="R21" s="60">
        <v>0</v>
      </c>
      <c r="S21" s="60">
        <v>0</v>
      </c>
      <c r="T21" s="60">
        <v>0</v>
      </c>
      <c r="U21" s="60">
        <v>0</v>
      </c>
      <c r="V21" s="60">
        <v>0</v>
      </c>
      <c r="W21" s="60">
        <v>0</v>
      </c>
      <c r="X21" s="66">
        <v>0</v>
      </c>
      <c r="Y21" s="76">
        <v>0</v>
      </c>
      <c r="Z21" s="71">
        <v>0</v>
      </c>
      <c r="AA21" s="60">
        <v>0.5</v>
      </c>
      <c r="AB21" s="60">
        <v>0.5</v>
      </c>
      <c r="AC21" s="60">
        <v>1</v>
      </c>
      <c r="AD21" s="60">
        <v>1.5</v>
      </c>
      <c r="AG21" s="1" t="s">
        <v>1048</v>
      </c>
      <c r="AH21" s="81"/>
      <c r="AJ21" s="1">
        <f t="shared" si="27"/>
        <v>0</v>
      </c>
      <c r="AK21" s="1">
        <f t="shared" si="21"/>
        <v>0</v>
      </c>
      <c r="AL21" s="1">
        <f t="shared" si="22"/>
        <v>0</v>
      </c>
      <c r="AM21" s="1">
        <f t="shared" si="23"/>
        <v>0.5</v>
      </c>
      <c r="AN21" s="1">
        <f t="shared" si="24"/>
        <v>0.5</v>
      </c>
      <c r="AO21" s="1">
        <f t="shared" si="25"/>
        <v>1</v>
      </c>
      <c r="AP21" s="1">
        <f t="shared" si="26"/>
        <v>1.5</v>
      </c>
    </row>
    <row r="22" spans="1:42" x14ac:dyDescent="0.25">
      <c r="A22" s="1" t="s">
        <v>1155</v>
      </c>
      <c r="C22" s="1" t="s">
        <v>1052</v>
      </c>
      <c r="D22" s="1" t="s">
        <v>1075</v>
      </c>
      <c r="F22" s="17" t="s">
        <v>1150</v>
      </c>
      <c r="I22" s="17">
        <v>100</v>
      </c>
      <c r="J22" s="18" t="s">
        <v>1141</v>
      </c>
      <c r="O22" s="60">
        <v>0</v>
      </c>
      <c r="P22" s="60">
        <v>0</v>
      </c>
      <c r="Q22" s="60">
        <v>0</v>
      </c>
      <c r="R22" s="60">
        <v>0</v>
      </c>
      <c r="S22" s="60">
        <v>0</v>
      </c>
      <c r="T22" s="60">
        <v>0</v>
      </c>
      <c r="U22" s="60">
        <v>0</v>
      </c>
      <c r="V22" s="60">
        <v>0</v>
      </c>
      <c r="W22" s="60">
        <v>0</v>
      </c>
      <c r="X22" s="66">
        <v>0</v>
      </c>
      <c r="Y22" s="76">
        <v>0</v>
      </c>
      <c r="Z22" s="71">
        <v>0</v>
      </c>
      <c r="AA22" s="60">
        <v>0</v>
      </c>
      <c r="AB22" s="60">
        <v>0.5</v>
      </c>
      <c r="AC22" s="60">
        <v>1</v>
      </c>
      <c r="AD22" s="60">
        <v>1.5</v>
      </c>
      <c r="AG22" s="1" t="s">
        <v>1048</v>
      </c>
      <c r="AH22" s="81"/>
      <c r="AJ22" s="1">
        <f t="shared" ref="AJ22:AJ23" si="28">(X22*1000000)/1000000</f>
        <v>0</v>
      </c>
      <c r="AK22" s="1">
        <f t="shared" ref="AK22:AK23" si="29">(Y22*1000000)/1000000</f>
        <v>0</v>
      </c>
      <c r="AL22" s="1">
        <f t="shared" ref="AL22:AL23" si="30">(Z22*1000000)/1000000</f>
        <v>0</v>
      </c>
      <c r="AM22" s="1">
        <f t="shared" ref="AM22:AM23" si="31">(AA22*1000000)/1000000</f>
        <v>0</v>
      </c>
      <c r="AN22" s="1">
        <f t="shared" ref="AN22:AN23" si="32">(AB22*1000000)/1000000</f>
        <v>0.5</v>
      </c>
      <c r="AO22" s="1">
        <f t="shared" ref="AO22:AO23" si="33">(AC22*1000000)/1000000</f>
        <v>1</v>
      </c>
      <c r="AP22" s="1">
        <f t="shared" ref="AP22:AP23" si="34">(AD22*1000000)/1000000</f>
        <v>1.5</v>
      </c>
    </row>
    <row r="23" spans="1:42" x14ac:dyDescent="0.25">
      <c r="A23" s="1" t="s">
        <v>1156</v>
      </c>
      <c r="C23" s="1" t="s">
        <v>1052</v>
      </c>
      <c r="D23" s="1" t="s">
        <v>1075</v>
      </c>
      <c r="F23" s="17" t="s">
        <v>1151</v>
      </c>
      <c r="I23" s="17">
        <v>100</v>
      </c>
      <c r="J23" s="18" t="s">
        <v>1141</v>
      </c>
      <c r="O23" s="60">
        <v>0</v>
      </c>
      <c r="P23" s="60">
        <v>0</v>
      </c>
      <c r="Q23" s="60">
        <v>0</v>
      </c>
      <c r="R23" s="60">
        <v>0</v>
      </c>
      <c r="S23" s="60">
        <v>0</v>
      </c>
      <c r="T23" s="60">
        <v>0</v>
      </c>
      <c r="U23" s="60">
        <v>0</v>
      </c>
      <c r="V23" s="60">
        <v>0</v>
      </c>
      <c r="W23" s="60">
        <v>0</v>
      </c>
      <c r="X23" s="66">
        <v>0</v>
      </c>
      <c r="Y23" s="76">
        <v>0</v>
      </c>
      <c r="Z23" s="71">
        <v>0</v>
      </c>
      <c r="AA23" s="60">
        <v>0</v>
      </c>
      <c r="AB23" s="60">
        <v>0.5</v>
      </c>
      <c r="AC23" s="60">
        <v>1</v>
      </c>
      <c r="AD23" s="60">
        <v>1.5</v>
      </c>
      <c r="AG23" s="1" t="s">
        <v>1048</v>
      </c>
      <c r="AH23" s="81"/>
      <c r="AJ23" s="1">
        <f t="shared" si="28"/>
        <v>0</v>
      </c>
      <c r="AK23" s="1">
        <f t="shared" si="29"/>
        <v>0</v>
      </c>
      <c r="AL23" s="1">
        <f t="shared" si="30"/>
        <v>0</v>
      </c>
      <c r="AM23" s="1">
        <f t="shared" si="31"/>
        <v>0</v>
      </c>
      <c r="AN23" s="1">
        <f t="shared" si="32"/>
        <v>0.5</v>
      </c>
      <c r="AO23" s="1">
        <f t="shared" si="33"/>
        <v>1</v>
      </c>
      <c r="AP23" s="1">
        <f t="shared" si="34"/>
        <v>1.5</v>
      </c>
    </row>
    <row r="24" spans="1:42" x14ac:dyDescent="0.25">
      <c r="B24" s="1"/>
      <c r="C24" s="1"/>
      <c r="I24" s="17"/>
      <c r="AG24" s="1"/>
      <c r="AH24" s="81"/>
    </row>
    <row r="25" spans="1:42" x14ac:dyDescent="0.25">
      <c r="B25" s="1"/>
      <c r="C25" s="1"/>
      <c r="I25" s="17"/>
      <c r="N25" s="1"/>
      <c r="AG25" s="1"/>
      <c r="AH25" s="81"/>
      <c r="AJ25" s="1" t="s">
        <v>1218</v>
      </c>
    </row>
    <row r="26" spans="1:42" x14ac:dyDescent="0.25">
      <c r="A26" s="1" t="s">
        <v>1206</v>
      </c>
      <c r="C26" s="1" t="s">
        <v>1052</v>
      </c>
      <c r="D26" s="1" t="s">
        <v>1077</v>
      </c>
      <c r="F26" s="17" t="s">
        <v>1216</v>
      </c>
      <c r="G26" s="17"/>
      <c r="H26" s="17"/>
      <c r="I26" s="17">
        <v>1</v>
      </c>
      <c r="J26" s="18" t="s">
        <v>1217</v>
      </c>
      <c r="K26" s="18" t="s">
        <v>637</v>
      </c>
      <c r="M26" s="18">
        <v>15</v>
      </c>
      <c r="N26" s="17"/>
      <c r="O26" s="61">
        <v>0</v>
      </c>
      <c r="P26" s="60">
        <v>0.5</v>
      </c>
      <c r="Q26" s="61">
        <v>1</v>
      </c>
      <c r="R26" s="61">
        <v>1.3</v>
      </c>
      <c r="S26" s="61">
        <v>1.6</v>
      </c>
      <c r="T26" s="61">
        <v>2</v>
      </c>
      <c r="U26" s="61">
        <v>2</v>
      </c>
      <c r="V26" s="61">
        <v>1.5</v>
      </c>
      <c r="W26" s="61">
        <v>1</v>
      </c>
      <c r="X26" s="66">
        <v>1</v>
      </c>
      <c r="Y26" s="76">
        <v>0.5</v>
      </c>
      <c r="Z26" s="60">
        <v>0.4</v>
      </c>
      <c r="AA26" s="60">
        <v>0.3</v>
      </c>
      <c r="AB26" s="60">
        <v>0.2</v>
      </c>
      <c r="AC26" s="60">
        <v>0.1</v>
      </c>
      <c r="AD26" s="60">
        <v>0.1</v>
      </c>
      <c r="AG26" s="1" t="s">
        <v>1048</v>
      </c>
      <c r="AH26" s="81"/>
      <c r="AJ26" s="1">
        <f>X26*1000/1000000</f>
        <v>1E-3</v>
      </c>
      <c r="AK26" s="1">
        <f t="shared" ref="AK26:AK31" si="35">(Y26*1000000)/1000000</f>
        <v>0.5</v>
      </c>
      <c r="AL26" s="1">
        <f t="shared" ref="AL26:AL31" si="36">(Z26*1000000)/1000000</f>
        <v>0.4</v>
      </c>
      <c r="AM26" s="1">
        <f t="shared" ref="AM26:AM31" si="37">(AA26*1000000)/1000000</f>
        <v>0.3</v>
      </c>
      <c r="AN26" s="1">
        <f t="shared" ref="AN26:AN31" si="38">(AB26*1000000)/1000000</f>
        <v>0.2</v>
      </c>
      <c r="AO26" s="1">
        <f t="shared" ref="AO26:AO31" si="39">(AC26*1000000)/1000000</f>
        <v>0.1</v>
      </c>
      <c r="AP26" s="1">
        <f t="shared" ref="AP26:AP31" si="40">(AD26*1000000)/1000000</f>
        <v>0.1</v>
      </c>
    </row>
    <row r="27" spans="1:42" x14ac:dyDescent="0.25">
      <c r="A27" s="1" t="s">
        <v>1142</v>
      </c>
      <c r="C27" s="1" t="s">
        <v>1052</v>
      </c>
      <c r="D27" s="1" t="s">
        <v>1077</v>
      </c>
      <c r="F27" s="17" t="s">
        <v>1211</v>
      </c>
      <c r="G27" s="17"/>
      <c r="H27" s="17"/>
      <c r="I27" s="17">
        <v>1</v>
      </c>
      <c r="J27" s="18" t="s">
        <v>1217</v>
      </c>
      <c r="K27" s="18" t="s">
        <v>637</v>
      </c>
      <c r="M27" s="18">
        <v>30</v>
      </c>
      <c r="N27" s="17"/>
      <c r="O27" s="61">
        <v>0</v>
      </c>
      <c r="P27" s="61">
        <v>0</v>
      </c>
      <c r="Q27" s="61">
        <v>0</v>
      </c>
      <c r="R27" s="61">
        <v>0</v>
      </c>
      <c r="S27" s="61">
        <v>0</v>
      </c>
      <c r="T27" s="61">
        <v>0.2</v>
      </c>
      <c r="U27" s="61">
        <v>0.5</v>
      </c>
      <c r="V27" s="61">
        <v>1.5</v>
      </c>
      <c r="W27" s="61">
        <v>2</v>
      </c>
      <c r="X27" s="66">
        <v>1.5</v>
      </c>
      <c r="Y27" s="76">
        <v>1</v>
      </c>
      <c r="Z27" s="71">
        <v>0.8</v>
      </c>
      <c r="AA27" s="60">
        <v>0.6</v>
      </c>
      <c r="AB27" s="60">
        <v>0.4</v>
      </c>
      <c r="AC27" s="60">
        <v>0.2</v>
      </c>
      <c r="AD27" s="60">
        <v>0.2</v>
      </c>
      <c r="AG27" s="1" t="s">
        <v>1048</v>
      </c>
      <c r="AH27" s="81"/>
      <c r="AJ27" s="1">
        <f>(X27*1000000)/1000000</f>
        <v>1.5</v>
      </c>
      <c r="AK27" s="1">
        <f t="shared" si="35"/>
        <v>1</v>
      </c>
      <c r="AL27" s="1">
        <f t="shared" si="36"/>
        <v>0.8</v>
      </c>
      <c r="AM27" s="1">
        <f t="shared" si="37"/>
        <v>0.6</v>
      </c>
      <c r="AN27" s="1">
        <f t="shared" si="38"/>
        <v>0.4</v>
      </c>
      <c r="AO27" s="1">
        <f t="shared" si="39"/>
        <v>0.2</v>
      </c>
      <c r="AP27" s="1">
        <f t="shared" si="40"/>
        <v>0.2</v>
      </c>
    </row>
    <row r="28" spans="1:42" x14ac:dyDescent="0.25">
      <c r="A28" s="1" t="s">
        <v>1207</v>
      </c>
      <c r="C28" s="1" t="s">
        <v>1052</v>
      </c>
      <c r="D28" s="1" t="s">
        <v>1077</v>
      </c>
      <c r="F28" s="17" t="s">
        <v>1212</v>
      </c>
      <c r="I28" s="17">
        <v>1</v>
      </c>
      <c r="J28" s="18" t="s">
        <v>1217</v>
      </c>
      <c r="O28" s="60">
        <v>0</v>
      </c>
      <c r="P28" s="60">
        <v>0</v>
      </c>
      <c r="Q28" s="60">
        <v>0</v>
      </c>
      <c r="R28" s="60">
        <v>0</v>
      </c>
      <c r="S28" s="60">
        <v>0</v>
      </c>
      <c r="T28" s="60">
        <v>0</v>
      </c>
      <c r="U28" s="60">
        <v>0</v>
      </c>
      <c r="V28" s="60">
        <v>0</v>
      </c>
      <c r="W28" s="60">
        <v>0</v>
      </c>
      <c r="X28" s="66">
        <v>0</v>
      </c>
      <c r="Y28" s="76">
        <v>0</v>
      </c>
      <c r="Z28" s="71">
        <v>1</v>
      </c>
      <c r="AA28" s="60">
        <v>0.8</v>
      </c>
      <c r="AB28" s="60">
        <v>0.6</v>
      </c>
      <c r="AC28" s="60">
        <v>0.4</v>
      </c>
      <c r="AD28" s="60">
        <v>0.2</v>
      </c>
      <c r="AG28" s="1" t="s">
        <v>1048</v>
      </c>
      <c r="AH28" s="81"/>
      <c r="AJ28" s="1">
        <f t="shared" ref="AJ28:AJ31" si="41">(X28*1000000)/1000000</f>
        <v>0</v>
      </c>
      <c r="AK28" s="1">
        <f t="shared" si="35"/>
        <v>0</v>
      </c>
      <c r="AL28" s="1">
        <f t="shared" si="36"/>
        <v>1</v>
      </c>
      <c r="AM28" s="1">
        <f t="shared" si="37"/>
        <v>0.8</v>
      </c>
      <c r="AN28" s="1">
        <f t="shared" si="38"/>
        <v>0.6</v>
      </c>
      <c r="AO28" s="1">
        <f t="shared" si="39"/>
        <v>0.4</v>
      </c>
      <c r="AP28" s="1">
        <f t="shared" si="40"/>
        <v>0.2</v>
      </c>
    </row>
    <row r="29" spans="1:42" x14ac:dyDescent="0.25">
      <c r="A29" s="1" t="s">
        <v>1208</v>
      </c>
      <c r="C29" s="1" t="s">
        <v>1052</v>
      </c>
      <c r="D29" s="1" t="s">
        <v>1077</v>
      </c>
      <c r="F29" s="17" t="s">
        <v>1213</v>
      </c>
      <c r="I29" s="17">
        <v>1</v>
      </c>
      <c r="J29" s="18" t="s">
        <v>1217</v>
      </c>
      <c r="O29" s="60">
        <v>0</v>
      </c>
      <c r="P29" s="60">
        <v>0</v>
      </c>
      <c r="Q29" s="60">
        <v>0</v>
      </c>
      <c r="R29" s="60">
        <v>0</v>
      </c>
      <c r="S29" s="60">
        <v>0</v>
      </c>
      <c r="T29" s="60">
        <v>0</v>
      </c>
      <c r="U29" s="60">
        <v>0</v>
      </c>
      <c r="V29" s="60">
        <v>0</v>
      </c>
      <c r="W29" s="60">
        <v>0</v>
      </c>
      <c r="X29" s="66">
        <v>0</v>
      </c>
      <c r="Y29" s="76">
        <v>0</v>
      </c>
      <c r="Z29" s="71">
        <v>0</v>
      </c>
      <c r="AA29" s="60">
        <v>1</v>
      </c>
      <c r="AB29" s="60">
        <v>0.8</v>
      </c>
      <c r="AC29" s="60">
        <v>0.6</v>
      </c>
      <c r="AD29" s="60">
        <v>0.4</v>
      </c>
      <c r="AG29" s="1" t="s">
        <v>1048</v>
      </c>
      <c r="AH29" s="81"/>
      <c r="AJ29" s="1">
        <f t="shared" si="41"/>
        <v>0</v>
      </c>
      <c r="AK29" s="1">
        <f t="shared" si="35"/>
        <v>0</v>
      </c>
      <c r="AL29" s="1">
        <f t="shared" si="36"/>
        <v>0</v>
      </c>
      <c r="AM29" s="1">
        <f t="shared" si="37"/>
        <v>1</v>
      </c>
      <c r="AN29" s="1">
        <f t="shared" si="38"/>
        <v>0.8</v>
      </c>
      <c r="AO29" s="1">
        <f t="shared" si="39"/>
        <v>0.6</v>
      </c>
      <c r="AP29" s="1">
        <f t="shared" si="40"/>
        <v>0.4</v>
      </c>
    </row>
    <row r="30" spans="1:42" x14ac:dyDescent="0.25">
      <c r="A30" s="1" t="s">
        <v>1209</v>
      </c>
      <c r="C30" s="1" t="s">
        <v>1052</v>
      </c>
      <c r="D30" s="1" t="s">
        <v>1077</v>
      </c>
      <c r="F30" s="17" t="s">
        <v>1214</v>
      </c>
      <c r="I30" s="17">
        <v>1</v>
      </c>
      <c r="J30" s="18" t="s">
        <v>1217</v>
      </c>
      <c r="O30" s="60">
        <v>0</v>
      </c>
      <c r="P30" s="60">
        <v>0</v>
      </c>
      <c r="Q30" s="60">
        <v>0</v>
      </c>
      <c r="R30" s="60">
        <v>0</v>
      </c>
      <c r="S30" s="60">
        <v>0</v>
      </c>
      <c r="T30" s="60">
        <v>0</v>
      </c>
      <c r="U30" s="60">
        <v>0</v>
      </c>
      <c r="V30" s="60">
        <v>0</v>
      </c>
      <c r="W30" s="60">
        <v>0</v>
      </c>
      <c r="X30" s="66">
        <v>0</v>
      </c>
      <c r="Y30" s="76">
        <v>0</v>
      </c>
      <c r="Z30" s="71">
        <v>0</v>
      </c>
      <c r="AA30" s="60">
        <v>0</v>
      </c>
      <c r="AB30" s="60">
        <v>1</v>
      </c>
      <c r="AC30" s="60">
        <v>0.8</v>
      </c>
      <c r="AD30" s="60">
        <v>0.6</v>
      </c>
      <c r="AG30" s="1" t="s">
        <v>1048</v>
      </c>
      <c r="AH30" s="81"/>
      <c r="AJ30" s="1">
        <f t="shared" si="41"/>
        <v>0</v>
      </c>
      <c r="AK30" s="1">
        <f t="shared" si="35"/>
        <v>0</v>
      </c>
      <c r="AL30" s="1">
        <f t="shared" si="36"/>
        <v>0</v>
      </c>
      <c r="AM30" s="1">
        <f t="shared" si="37"/>
        <v>0</v>
      </c>
      <c r="AN30" s="1">
        <f t="shared" si="38"/>
        <v>1</v>
      </c>
      <c r="AO30" s="1">
        <f t="shared" si="39"/>
        <v>0.8</v>
      </c>
      <c r="AP30" s="1">
        <f t="shared" si="40"/>
        <v>0.6</v>
      </c>
    </row>
    <row r="31" spans="1:42" x14ac:dyDescent="0.25">
      <c r="A31" s="1" t="s">
        <v>1210</v>
      </c>
      <c r="C31" s="1" t="s">
        <v>1052</v>
      </c>
      <c r="D31" s="1" t="s">
        <v>1077</v>
      </c>
      <c r="F31" s="17" t="s">
        <v>1215</v>
      </c>
      <c r="I31" s="17">
        <v>1</v>
      </c>
      <c r="J31" s="18" t="s">
        <v>1217</v>
      </c>
      <c r="O31" s="60">
        <v>0</v>
      </c>
      <c r="P31" s="60">
        <v>0</v>
      </c>
      <c r="Q31" s="60">
        <v>0</v>
      </c>
      <c r="R31" s="60">
        <v>0</v>
      </c>
      <c r="S31" s="60">
        <v>0</v>
      </c>
      <c r="T31" s="60">
        <v>0</v>
      </c>
      <c r="U31" s="60">
        <v>0</v>
      </c>
      <c r="V31" s="60">
        <v>0</v>
      </c>
      <c r="W31" s="60">
        <v>0</v>
      </c>
      <c r="X31" s="66">
        <v>0</v>
      </c>
      <c r="Y31" s="76">
        <v>0</v>
      </c>
      <c r="Z31" s="71">
        <v>0</v>
      </c>
      <c r="AA31" s="60">
        <v>0</v>
      </c>
      <c r="AB31" s="60">
        <v>0</v>
      </c>
      <c r="AC31" s="60">
        <v>1</v>
      </c>
      <c r="AD31" s="60">
        <v>2</v>
      </c>
      <c r="AG31" s="1" t="s">
        <v>1048</v>
      </c>
      <c r="AH31" s="81"/>
      <c r="AJ31" s="1">
        <f t="shared" si="41"/>
        <v>0</v>
      </c>
      <c r="AK31" s="1">
        <f t="shared" si="35"/>
        <v>0</v>
      </c>
      <c r="AL31" s="1">
        <f t="shared" si="36"/>
        <v>0</v>
      </c>
      <c r="AM31" s="1">
        <f t="shared" si="37"/>
        <v>0</v>
      </c>
      <c r="AN31" s="1">
        <f t="shared" si="38"/>
        <v>0</v>
      </c>
      <c r="AO31" s="1">
        <f t="shared" si="39"/>
        <v>1</v>
      </c>
      <c r="AP31" s="1">
        <f t="shared" si="40"/>
        <v>2</v>
      </c>
    </row>
    <row r="32" spans="1:42" x14ac:dyDescent="0.25">
      <c r="A32" s="1"/>
      <c r="C32" s="1"/>
      <c r="F32" s="17"/>
      <c r="I32" s="17"/>
      <c r="AG32" s="1"/>
      <c r="AH32" s="81"/>
    </row>
    <row r="33" spans="1:36" x14ac:dyDescent="0.25">
      <c r="A33" s="1"/>
      <c r="C33" s="1"/>
      <c r="F33" s="17"/>
      <c r="I33" s="17"/>
      <c r="AG33" s="1"/>
      <c r="AH33" s="81"/>
    </row>
    <row r="34" spans="1:36" x14ac:dyDescent="0.25">
      <c r="A34" s="1"/>
      <c r="C34" s="1"/>
      <c r="F34" s="1"/>
      <c r="G34" s="1"/>
      <c r="H34" s="1"/>
      <c r="I34" s="1"/>
      <c r="J34" s="1"/>
      <c r="K34" s="1"/>
      <c r="L34" s="1"/>
      <c r="M34" s="1"/>
      <c r="N34" s="1"/>
      <c r="AG34" s="1"/>
      <c r="AH34" s="81"/>
    </row>
    <row r="35" spans="1:36" x14ac:dyDescent="0.25">
      <c r="A35" s="12" t="s">
        <v>1098</v>
      </c>
      <c r="C35" s="1"/>
      <c r="F35" s="1"/>
      <c r="G35" s="1"/>
      <c r="H35" s="1"/>
      <c r="J35" s="1"/>
      <c r="K35" s="1"/>
      <c r="L35" s="1"/>
      <c r="M35" s="1"/>
      <c r="N35" s="1"/>
      <c r="AG35" s="1"/>
      <c r="AH35" s="81"/>
    </row>
    <row r="36" spans="1:36" x14ac:dyDescent="0.25">
      <c r="A36" s="1"/>
      <c r="C36" s="1"/>
      <c r="F36" s="1"/>
      <c r="G36" s="1"/>
      <c r="H36" s="1"/>
      <c r="J36" s="1"/>
      <c r="K36" s="1"/>
      <c r="L36" s="1"/>
      <c r="M36" s="1"/>
      <c r="N36" s="1"/>
      <c r="AG36" s="1"/>
      <c r="AH36" s="81"/>
      <c r="AJ36" s="1" t="s">
        <v>978</v>
      </c>
    </row>
    <row r="37" spans="1:36" x14ac:dyDescent="0.25">
      <c r="A37" s="1" t="s">
        <v>989</v>
      </c>
      <c r="C37" s="1" t="s">
        <v>1058</v>
      </c>
      <c r="D37" s="1" t="s">
        <v>1078</v>
      </c>
      <c r="F37" s="1" t="s">
        <v>913</v>
      </c>
      <c r="G37" s="1"/>
      <c r="H37" s="1"/>
      <c r="I37" s="18">
        <v>10</v>
      </c>
      <c r="J37" s="18" t="s">
        <v>1219</v>
      </c>
      <c r="K37" s="18" t="s">
        <v>637</v>
      </c>
      <c r="N37" s="1"/>
      <c r="O37" s="60">
        <v>0</v>
      </c>
      <c r="P37" s="60">
        <v>0</v>
      </c>
      <c r="Q37" s="60">
        <v>0.1</v>
      </c>
      <c r="R37" s="60">
        <v>0.5</v>
      </c>
      <c r="S37" s="60">
        <v>0.5</v>
      </c>
      <c r="T37" s="60">
        <v>0.5</v>
      </c>
      <c r="U37" s="60">
        <v>0.5</v>
      </c>
      <c r="V37" s="60">
        <v>1</v>
      </c>
      <c r="W37" s="60">
        <v>1</v>
      </c>
      <c r="X37" s="60">
        <v>1</v>
      </c>
      <c r="Y37" s="76">
        <v>1</v>
      </c>
      <c r="Z37" s="71">
        <v>1</v>
      </c>
      <c r="AA37" s="60">
        <v>1</v>
      </c>
      <c r="AB37" s="60">
        <v>1</v>
      </c>
      <c r="AC37" s="60">
        <v>1</v>
      </c>
      <c r="AD37" s="60">
        <v>1</v>
      </c>
      <c r="AG37" s="1" t="s">
        <v>1048</v>
      </c>
      <c r="AH37" s="81"/>
    </row>
    <row r="38" spans="1:36" x14ac:dyDescent="0.25">
      <c r="A38" s="1" t="s">
        <v>988</v>
      </c>
      <c r="C38" s="1" t="s">
        <v>1058</v>
      </c>
      <c r="D38" s="1" t="s">
        <v>1078</v>
      </c>
      <c r="F38" s="1" t="s">
        <v>914</v>
      </c>
      <c r="G38" s="1"/>
      <c r="H38" s="1"/>
      <c r="I38" s="18">
        <v>10</v>
      </c>
      <c r="J38" s="18" t="s">
        <v>1219</v>
      </c>
      <c r="K38" s="18" t="s">
        <v>637</v>
      </c>
      <c r="N38" s="1"/>
      <c r="O38" s="60">
        <v>0</v>
      </c>
      <c r="P38" s="60">
        <v>0</v>
      </c>
      <c r="Q38" s="60">
        <v>0</v>
      </c>
      <c r="R38" s="60">
        <v>0</v>
      </c>
      <c r="S38" s="60">
        <v>0</v>
      </c>
      <c r="T38" s="60">
        <v>0</v>
      </c>
      <c r="U38" s="60">
        <v>0</v>
      </c>
      <c r="V38" s="60">
        <v>0.5</v>
      </c>
      <c r="W38" s="60">
        <v>0.5</v>
      </c>
      <c r="X38" s="60">
        <v>0.5</v>
      </c>
      <c r="Y38" s="76">
        <v>0.5</v>
      </c>
      <c r="Z38" s="71">
        <v>0.5</v>
      </c>
      <c r="AA38" s="60">
        <v>0.5</v>
      </c>
      <c r="AB38" s="60">
        <v>0.5</v>
      </c>
      <c r="AC38" s="60">
        <v>0.5</v>
      </c>
      <c r="AD38" s="60">
        <v>0.5</v>
      </c>
      <c r="AG38" s="1" t="s">
        <v>1279</v>
      </c>
      <c r="AH38" s="81"/>
    </row>
    <row r="39" spans="1:36" x14ac:dyDescent="0.25">
      <c r="A39" s="1" t="s">
        <v>990</v>
      </c>
      <c r="C39" s="1" t="s">
        <v>1058</v>
      </c>
      <c r="D39" s="1" t="s">
        <v>1078</v>
      </c>
      <c r="F39" s="1" t="s">
        <v>915</v>
      </c>
      <c r="G39" s="1"/>
      <c r="H39" s="1"/>
      <c r="I39" s="18">
        <v>1</v>
      </c>
      <c r="J39" s="18" t="s">
        <v>1220</v>
      </c>
      <c r="K39" s="18" t="s">
        <v>637</v>
      </c>
      <c r="N39" s="1"/>
      <c r="O39" s="60">
        <v>0</v>
      </c>
      <c r="P39" s="60">
        <v>0</v>
      </c>
      <c r="Q39" s="60">
        <v>0</v>
      </c>
      <c r="R39" s="60">
        <v>0</v>
      </c>
      <c r="S39" s="60">
        <v>0</v>
      </c>
      <c r="T39" s="60">
        <v>0</v>
      </c>
      <c r="U39" s="60">
        <v>0</v>
      </c>
      <c r="V39" s="60">
        <v>0</v>
      </c>
      <c r="W39" s="60">
        <v>0.1</v>
      </c>
      <c r="X39" s="60">
        <v>0.1</v>
      </c>
      <c r="Y39" s="76">
        <v>0.1</v>
      </c>
      <c r="Z39" s="71">
        <v>0.1</v>
      </c>
      <c r="AA39" s="60">
        <v>0.15</v>
      </c>
      <c r="AB39" s="60">
        <v>0.2</v>
      </c>
      <c r="AC39" s="60">
        <v>0.25</v>
      </c>
      <c r="AD39" s="60">
        <v>0.3</v>
      </c>
      <c r="AG39" s="1" t="s">
        <v>1048</v>
      </c>
      <c r="AH39" s="81"/>
    </row>
    <row r="40" spans="1:36" x14ac:dyDescent="0.25">
      <c r="A40" s="1" t="s">
        <v>992</v>
      </c>
      <c r="C40" s="1" t="s">
        <v>1058</v>
      </c>
      <c r="D40" s="1" t="s">
        <v>1078</v>
      </c>
      <c r="F40" s="1" t="s">
        <v>976</v>
      </c>
      <c r="G40" s="1"/>
      <c r="H40" s="1"/>
      <c r="I40" s="18">
        <v>1</v>
      </c>
      <c r="J40" s="18" t="s">
        <v>1220</v>
      </c>
      <c r="K40" s="1"/>
      <c r="L40" s="1"/>
      <c r="M40" s="1"/>
      <c r="N40" s="1"/>
      <c r="O40" s="60">
        <v>0</v>
      </c>
      <c r="P40" s="60">
        <v>0</v>
      </c>
      <c r="Q40" s="60">
        <v>0</v>
      </c>
      <c r="R40" s="60">
        <v>0</v>
      </c>
      <c r="S40" s="60">
        <v>0</v>
      </c>
      <c r="T40" s="60">
        <v>0</v>
      </c>
      <c r="U40" s="60">
        <v>0</v>
      </c>
      <c r="V40" s="60">
        <v>0</v>
      </c>
      <c r="W40" s="60">
        <v>0</v>
      </c>
      <c r="X40" s="60">
        <v>0</v>
      </c>
      <c r="Y40" s="76">
        <v>0</v>
      </c>
      <c r="Z40" s="71">
        <v>0</v>
      </c>
      <c r="AA40" s="60">
        <v>0</v>
      </c>
      <c r="AB40" s="60">
        <v>1</v>
      </c>
      <c r="AC40" s="60">
        <v>5</v>
      </c>
      <c r="AD40" s="60">
        <v>10</v>
      </c>
      <c r="AG40" s="1" t="s">
        <v>1289</v>
      </c>
      <c r="AH40" s="81"/>
    </row>
    <row r="41" spans="1:36" x14ac:dyDescent="0.25">
      <c r="A41" s="1" t="s">
        <v>991</v>
      </c>
      <c r="C41" s="1" t="s">
        <v>1058</v>
      </c>
      <c r="D41" s="1" t="s">
        <v>1078</v>
      </c>
      <c r="F41" s="17" t="s">
        <v>979</v>
      </c>
      <c r="G41" s="17"/>
      <c r="H41" s="17"/>
      <c r="I41" s="17">
        <v>100</v>
      </c>
      <c r="J41" s="18" t="s">
        <v>1220</v>
      </c>
      <c r="K41" s="18" t="s">
        <v>637</v>
      </c>
      <c r="N41" s="17"/>
      <c r="O41" s="60">
        <v>0</v>
      </c>
      <c r="P41" s="60">
        <v>0</v>
      </c>
      <c r="Q41" s="60">
        <v>2</v>
      </c>
      <c r="R41" s="60">
        <v>10</v>
      </c>
      <c r="S41" s="60">
        <v>5</v>
      </c>
      <c r="T41" s="60">
        <v>2</v>
      </c>
      <c r="U41" s="60">
        <v>0</v>
      </c>
      <c r="V41" s="60">
        <v>0</v>
      </c>
      <c r="W41" s="60">
        <v>0</v>
      </c>
      <c r="X41" s="60">
        <v>0</v>
      </c>
      <c r="Y41" s="77">
        <v>0</v>
      </c>
      <c r="Z41" s="72">
        <v>0</v>
      </c>
      <c r="AA41" s="61">
        <v>0</v>
      </c>
      <c r="AB41" s="61">
        <v>0</v>
      </c>
      <c r="AC41" s="61">
        <v>0</v>
      </c>
      <c r="AD41" s="61">
        <v>0</v>
      </c>
      <c r="AE41" s="17"/>
      <c r="AF41" s="17"/>
      <c r="AG41" s="1" t="s">
        <v>1048</v>
      </c>
      <c r="AH41" s="81"/>
    </row>
    <row r="42" spans="1:36" x14ac:dyDescent="0.25">
      <c r="A42" s="1"/>
      <c r="C42" s="1"/>
      <c r="F42" s="17"/>
      <c r="G42" s="17"/>
      <c r="H42" s="17"/>
      <c r="I42" s="17"/>
      <c r="J42" s="17"/>
      <c r="K42" s="17"/>
      <c r="L42" s="17"/>
      <c r="M42" s="17"/>
      <c r="N42" s="17"/>
      <c r="O42" s="61"/>
      <c r="P42" s="61"/>
      <c r="Q42" s="61"/>
      <c r="R42" s="61"/>
      <c r="S42" s="61"/>
      <c r="T42" s="61"/>
      <c r="U42" s="61"/>
      <c r="V42" s="61"/>
      <c r="W42" s="61"/>
      <c r="X42" s="67"/>
      <c r="Y42" s="77"/>
      <c r="Z42" s="72"/>
      <c r="AA42" s="61"/>
      <c r="AB42" s="61"/>
      <c r="AC42" s="61"/>
      <c r="AD42" s="61"/>
      <c r="AE42" s="17"/>
      <c r="AF42" s="17"/>
      <c r="AG42" s="1"/>
      <c r="AH42" s="81"/>
    </row>
    <row r="43" spans="1:36" s="12" customFormat="1" x14ac:dyDescent="0.25">
      <c r="A43" s="10"/>
      <c r="B43" s="53"/>
      <c r="C43" s="1"/>
      <c r="D43" s="17"/>
      <c r="E43" s="17"/>
      <c r="F43" s="17"/>
      <c r="G43" s="17"/>
      <c r="H43" s="17"/>
      <c r="I43" s="17"/>
      <c r="J43" s="17"/>
      <c r="K43" s="17"/>
      <c r="L43" s="17"/>
      <c r="M43" s="17"/>
      <c r="N43" s="17"/>
      <c r="O43" s="61"/>
      <c r="P43" s="61"/>
      <c r="Q43" s="61"/>
      <c r="R43" s="61"/>
      <c r="S43" s="61"/>
      <c r="T43" s="61"/>
      <c r="U43" s="61"/>
      <c r="V43" s="61"/>
      <c r="W43" s="61"/>
      <c r="X43" s="67"/>
      <c r="Y43" s="77"/>
      <c r="Z43" s="72"/>
      <c r="AA43" s="61"/>
      <c r="AB43" s="61"/>
      <c r="AC43" s="61"/>
      <c r="AD43" s="61"/>
      <c r="AE43" s="17"/>
      <c r="AF43" s="17"/>
      <c r="AG43" s="1"/>
      <c r="AH43" s="81"/>
    </row>
    <row r="44" spans="1:36" s="12" customFormat="1" x14ac:dyDescent="0.25">
      <c r="A44" s="10"/>
      <c r="B44" s="53"/>
      <c r="C44" s="1"/>
      <c r="F44" s="17"/>
      <c r="G44" s="17"/>
      <c r="H44" s="17"/>
      <c r="I44" s="17"/>
      <c r="J44" s="17"/>
      <c r="K44" s="17"/>
      <c r="L44" s="17"/>
      <c r="M44" s="17"/>
      <c r="N44" s="17"/>
      <c r="O44" s="61"/>
      <c r="P44" s="61"/>
      <c r="Q44" s="61"/>
      <c r="R44" s="61"/>
      <c r="S44" s="61"/>
      <c r="T44" s="61"/>
      <c r="U44" s="61"/>
      <c r="V44" s="61"/>
      <c r="W44" s="61"/>
      <c r="X44" s="67"/>
      <c r="Y44" s="77"/>
      <c r="Z44" s="72"/>
      <c r="AA44" s="61"/>
      <c r="AB44" s="61"/>
      <c r="AC44" s="61"/>
      <c r="AD44" s="61"/>
      <c r="AE44" s="17"/>
      <c r="AF44" s="17"/>
      <c r="AG44" s="1"/>
      <c r="AH44" s="81"/>
    </row>
    <row r="45" spans="1:36" s="12" customFormat="1" x14ac:dyDescent="0.25">
      <c r="A45" s="12" t="s">
        <v>1107</v>
      </c>
      <c r="B45" s="53"/>
      <c r="C45" s="1"/>
      <c r="F45" s="17"/>
      <c r="G45" s="17"/>
      <c r="H45" s="17"/>
      <c r="I45" s="17"/>
      <c r="J45" s="17"/>
      <c r="K45" s="17"/>
      <c r="L45" s="17"/>
      <c r="M45" s="17"/>
      <c r="N45" s="17"/>
      <c r="O45" s="61"/>
      <c r="P45" s="61"/>
      <c r="Q45" s="61"/>
      <c r="R45" s="61"/>
      <c r="S45" s="61"/>
      <c r="T45" s="61"/>
      <c r="U45" s="61"/>
      <c r="V45" s="61"/>
      <c r="W45" s="61"/>
      <c r="X45" s="67"/>
      <c r="Y45" s="77"/>
      <c r="Z45" s="72"/>
      <c r="AA45" s="61"/>
      <c r="AB45" s="61"/>
      <c r="AC45" s="61"/>
      <c r="AD45" s="61"/>
      <c r="AE45" s="17"/>
      <c r="AF45" s="17"/>
      <c r="AG45" s="1"/>
      <c r="AH45" s="81"/>
    </row>
    <row r="46" spans="1:36" s="12" customFormat="1" x14ac:dyDescent="0.25">
      <c r="A46" s="1"/>
      <c r="B46" s="53"/>
      <c r="C46" s="1"/>
      <c r="D46" s="1"/>
      <c r="E46" s="1"/>
      <c r="F46" s="18"/>
      <c r="G46" s="17"/>
      <c r="H46" s="17"/>
      <c r="I46" s="17"/>
      <c r="J46" s="17"/>
      <c r="K46" s="17"/>
      <c r="L46" s="17"/>
      <c r="M46" s="17"/>
      <c r="N46" s="17"/>
      <c r="O46" s="61"/>
      <c r="P46" s="61"/>
      <c r="Q46" s="61"/>
      <c r="R46" s="61"/>
      <c r="S46" s="61"/>
      <c r="T46" s="61"/>
      <c r="U46" s="61"/>
      <c r="V46" s="61"/>
      <c r="W46" s="61"/>
      <c r="X46" s="67"/>
      <c r="Y46" s="77"/>
      <c r="Z46" s="72"/>
      <c r="AA46" s="61"/>
      <c r="AB46" s="61"/>
      <c r="AC46" s="61"/>
      <c r="AD46" s="61"/>
      <c r="AE46" s="17"/>
      <c r="AF46" s="17"/>
      <c r="AG46" s="1"/>
      <c r="AH46" s="81"/>
    </row>
    <row r="47" spans="1:36" s="12" customFormat="1" x14ac:dyDescent="0.25">
      <c r="A47" s="1" t="s">
        <v>1043</v>
      </c>
      <c r="B47" s="53"/>
      <c r="C47" s="1" t="s">
        <v>1054</v>
      </c>
      <c r="D47" s="1" t="s">
        <v>1109</v>
      </c>
      <c r="E47" s="1"/>
      <c r="F47" s="1" t="s">
        <v>1044</v>
      </c>
      <c r="G47" s="18"/>
      <c r="H47" s="18"/>
      <c r="I47" s="18">
        <v>100</v>
      </c>
      <c r="J47" s="18" t="s">
        <v>1141</v>
      </c>
      <c r="K47" s="18" t="s">
        <v>637</v>
      </c>
      <c r="L47" s="18"/>
      <c r="M47" s="18">
        <v>100</v>
      </c>
      <c r="N47" s="18"/>
      <c r="O47" s="60">
        <v>0</v>
      </c>
      <c r="P47" s="60">
        <v>0</v>
      </c>
      <c r="Q47" s="60">
        <v>0</v>
      </c>
      <c r="R47" s="60">
        <v>0</v>
      </c>
      <c r="S47" s="60">
        <v>0</v>
      </c>
      <c r="T47" s="60">
        <v>0</v>
      </c>
      <c r="U47" s="60">
        <v>0</v>
      </c>
      <c r="V47" s="60">
        <v>0</v>
      </c>
      <c r="W47" s="60">
        <v>0</v>
      </c>
      <c r="X47" s="60">
        <v>0</v>
      </c>
      <c r="Y47" s="76">
        <v>0</v>
      </c>
      <c r="Z47" s="71">
        <v>0</v>
      </c>
      <c r="AA47" s="60">
        <v>0</v>
      </c>
      <c r="AB47" s="60">
        <v>0</v>
      </c>
      <c r="AC47" s="60">
        <v>0</v>
      </c>
      <c r="AD47" s="60">
        <v>0</v>
      </c>
      <c r="AE47" s="17"/>
      <c r="AF47" s="17"/>
      <c r="AG47" s="1" t="s">
        <v>1048</v>
      </c>
      <c r="AH47" s="81"/>
    </row>
    <row r="48" spans="1:36" s="12" customFormat="1" x14ac:dyDescent="0.25">
      <c r="A48" s="1" t="s">
        <v>1108</v>
      </c>
      <c r="B48" s="53"/>
      <c r="C48" s="1" t="s">
        <v>1054</v>
      </c>
      <c r="D48" s="1" t="s">
        <v>1109</v>
      </c>
      <c r="E48" s="1"/>
      <c r="F48" s="1" t="s">
        <v>1131</v>
      </c>
      <c r="G48" s="18"/>
      <c r="H48" s="18"/>
      <c r="I48" s="18">
        <v>1000</v>
      </c>
      <c r="J48" s="18" t="s">
        <v>1220</v>
      </c>
      <c r="K48" s="18"/>
      <c r="L48" s="18"/>
      <c r="M48" s="18">
        <v>0</v>
      </c>
      <c r="N48" s="18"/>
      <c r="O48" s="60">
        <v>0</v>
      </c>
      <c r="P48" s="60">
        <v>0</v>
      </c>
      <c r="Q48" s="60">
        <v>0</v>
      </c>
      <c r="R48" s="60">
        <v>0</v>
      </c>
      <c r="S48" s="60">
        <v>0</v>
      </c>
      <c r="T48" s="60">
        <v>0</v>
      </c>
      <c r="U48" s="60">
        <v>0</v>
      </c>
      <c r="V48" s="60">
        <v>0</v>
      </c>
      <c r="W48" s="60">
        <v>0</v>
      </c>
      <c r="X48" s="60">
        <v>0</v>
      </c>
      <c r="Y48" s="76">
        <v>0</v>
      </c>
      <c r="Z48" s="71">
        <v>0</v>
      </c>
      <c r="AA48" s="60">
        <v>0</v>
      </c>
      <c r="AB48" s="60">
        <v>0</v>
      </c>
      <c r="AC48" s="60">
        <v>0</v>
      </c>
      <c r="AD48" s="60">
        <v>0</v>
      </c>
      <c r="AE48" s="17"/>
      <c r="AF48" s="17"/>
      <c r="AG48" s="1" t="s">
        <v>1280</v>
      </c>
      <c r="AH48" s="81"/>
    </row>
    <row r="49" spans="1:34" s="12" customFormat="1" x14ac:dyDescent="0.25">
      <c r="A49" s="1"/>
      <c r="B49" s="53"/>
      <c r="C49" s="1"/>
      <c r="D49" s="1"/>
      <c r="E49" s="1"/>
      <c r="F49" s="1"/>
      <c r="G49" s="18"/>
      <c r="H49" s="18"/>
      <c r="I49" s="18"/>
      <c r="J49" s="18"/>
      <c r="K49" s="18"/>
      <c r="L49" s="18"/>
      <c r="M49" s="18"/>
      <c r="N49" s="18"/>
      <c r="O49" s="60"/>
      <c r="P49" s="60"/>
      <c r="Q49" s="60"/>
      <c r="R49" s="60"/>
      <c r="S49" s="60"/>
      <c r="T49" s="60"/>
      <c r="U49" s="60"/>
      <c r="V49" s="60"/>
      <c r="W49" s="60"/>
      <c r="X49" s="66"/>
      <c r="Y49" s="76"/>
      <c r="Z49" s="71"/>
      <c r="AA49" s="60"/>
      <c r="AB49" s="60"/>
      <c r="AC49" s="60"/>
      <c r="AD49" s="60"/>
      <c r="AE49" s="17"/>
      <c r="AF49" s="17"/>
      <c r="AH49" s="81"/>
    </row>
    <row r="50" spans="1:34" s="12" customFormat="1" x14ac:dyDescent="0.25">
      <c r="A50" s="1" t="s">
        <v>993</v>
      </c>
      <c r="B50" s="53"/>
      <c r="C50" s="1" t="s">
        <v>1054</v>
      </c>
      <c r="D50" s="1" t="s">
        <v>1079</v>
      </c>
      <c r="E50" s="1"/>
      <c r="F50" s="18" t="s">
        <v>404</v>
      </c>
      <c r="G50" s="18"/>
      <c r="H50" s="18"/>
      <c r="I50" s="18">
        <v>100</v>
      </c>
      <c r="J50" s="18" t="s">
        <v>1220</v>
      </c>
      <c r="K50" s="18" t="s">
        <v>637</v>
      </c>
      <c r="L50" s="18"/>
      <c r="M50" s="18">
        <v>5</v>
      </c>
      <c r="N50" s="18"/>
      <c r="O50" s="60">
        <v>0</v>
      </c>
      <c r="P50" s="60">
        <v>0</v>
      </c>
      <c r="Q50" s="60">
        <v>0</v>
      </c>
      <c r="R50" s="60">
        <v>0</v>
      </c>
      <c r="S50" s="60">
        <v>0</v>
      </c>
      <c r="T50" s="60">
        <v>0.01</v>
      </c>
      <c r="U50" s="60">
        <v>0.3</v>
      </c>
      <c r="V50" s="60">
        <v>0.7</v>
      </c>
      <c r="W50" s="60">
        <v>1</v>
      </c>
      <c r="X50" s="66">
        <v>1</v>
      </c>
      <c r="Y50" s="76">
        <v>1</v>
      </c>
      <c r="Z50" s="71">
        <v>0.9</v>
      </c>
      <c r="AA50" s="60">
        <v>0.8</v>
      </c>
      <c r="AB50" s="60">
        <v>0.6</v>
      </c>
      <c r="AC50" s="60">
        <v>0.4</v>
      </c>
      <c r="AD50" s="60">
        <v>0.2</v>
      </c>
      <c r="AE50" s="17"/>
      <c r="AF50" s="17"/>
      <c r="AG50" s="1" t="s">
        <v>1295</v>
      </c>
      <c r="AH50" s="81"/>
    </row>
    <row r="51" spans="1:34" s="12" customFormat="1" x14ac:dyDescent="0.25">
      <c r="A51" s="1" t="s">
        <v>994</v>
      </c>
      <c r="B51" s="53"/>
      <c r="C51" s="1" t="s">
        <v>1054</v>
      </c>
      <c r="D51" s="1" t="s">
        <v>1079</v>
      </c>
      <c r="E51" s="1"/>
      <c r="F51" s="18" t="s">
        <v>402</v>
      </c>
      <c r="G51" s="18"/>
      <c r="H51" s="18"/>
      <c r="I51" s="18">
        <v>200</v>
      </c>
      <c r="J51" s="18" t="s">
        <v>1220</v>
      </c>
      <c r="K51" s="18" t="s">
        <v>637</v>
      </c>
      <c r="L51" s="18"/>
      <c r="M51" s="18">
        <v>5</v>
      </c>
      <c r="N51" s="18"/>
      <c r="O51" s="60">
        <v>0</v>
      </c>
      <c r="P51" s="60">
        <v>0</v>
      </c>
      <c r="Q51" s="60">
        <v>0</v>
      </c>
      <c r="R51" s="60">
        <v>0</v>
      </c>
      <c r="S51" s="60">
        <v>0</v>
      </c>
      <c r="T51" s="60">
        <v>0.02</v>
      </c>
      <c r="U51" s="60">
        <v>0.03</v>
      </c>
      <c r="V51" s="60">
        <v>0.02</v>
      </c>
      <c r="W51" s="60">
        <v>0.02</v>
      </c>
      <c r="X51" s="66">
        <v>0.02</v>
      </c>
      <c r="Y51" s="76">
        <v>0.02</v>
      </c>
      <c r="Z51" s="71">
        <v>0.02</v>
      </c>
      <c r="AA51" s="60">
        <v>0.02</v>
      </c>
      <c r="AB51" s="60">
        <v>0.03</v>
      </c>
      <c r="AC51" s="60">
        <v>0.04</v>
      </c>
      <c r="AD51" s="60">
        <v>0.05</v>
      </c>
      <c r="AE51" s="17"/>
      <c r="AF51" s="17"/>
      <c r="AG51" s="1" t="s">
        <v>1048</v>
      </c>
      <c r="AH51" s="81"/>
    </row>
    <row r="52" spans="1:34" s="12" customFormat="1" x14ac:dyDescent="0.25">
      <c r="A52" s="1" t="s">
        <v>995</v>
      </c>
      <c r="B52" s="53"/>
      <c r="C52" s="1" t="s">
        <v>1054</v>
      </c>
      <c r="D52" s="1" t="s">
        <v>1079</v>
      </c>
      <c r="E52" s="1"/>
      <c r="F52" s="18" t="s">
        <v>403</v>
      </c>
      <c r="G52" s="18"/>
      <c r="H52" s="18"/>
      <c r="I52" s="18">
        <v>400</v>
      </c>
      <c r="J52" s="18" t="s">
        <v>1220</v>
      </c>
      <c r="K52" s="18" t="s">
        <v>637</v>
      </c>
      <c r="L52" s="18"/>
      <c r="M52" s="18">
        <v>0.1</v>
      </c>
      <c r="N52" s="18"/>
      <c r="O52" s="60">
        <v>0</v>
      </c>
      <c r="P52" s="60">
        <v>0</v>
      </c>
      <c r="Q52" s="60">
        <v>0</v>
      </c>
      <c r="R52" s="60">
        <v>0</v>
      </c>
      <c r="S52" s="60">
        <v>0</v>
      </c>
      <c r="T52" s="60">
        <v>0</v>
      </c>
      <c r="U52" s="60">
        <v>0</v>
      </c>
      <c r="V52" s="60">
        <v>0</v>
      </c>
      <c r="W52" s="60">
        <v>0</v>
      </c>
      <c r="X52" s="66">
        <v>0</v>
      </c>
      <c r="Y52" s="76">
        <v>0</v>
      </c>
      <c r="Z52" s="71">
        <v>0</v>
      </c>
      <c r="AA52" s="60">
        <v>0</v>
      </c>
      <c r="AB52" s="60">
        <v>0</v>
      </c>
      <c r="AC52" s="60">
        <v>0</v>
      </c>
      <c r="AD52" s="60">
        <v>0</v>
      </c>
      <c r="AE52" s="17"/>
      <c r="AF52" s="17"/>
      <c r="AG52" s="1" t="s">
        <v>1048</v>
      </c>
      <c r="AH52" s="81"/>
    </row>
    <row r="53" spans="1:34" s="12" customFormat="1" x14ac:dyDescent="0.25">
      <c r="A53" s="1" t="s">
        <v>996</v>
      </c>
      <c r="B53" s="53"/>
      <c r="C53" s="1" t="s">
        <v>1054</v>
      </c>
      <c r="D53" s="1" t="s">
        <v>1079</v>
      </c>
      <c r="E53" s="1"/>
      <c r="F53" s="18" t="s">
        <v>411</v>
      </c>
      <c r="G53" s="18"/>
      <c r="H53" s="18"/>
      <c r="I53" s="18">
        <v>1000</v>
      </c>
      <c r="J53" s="18" t="s">
        <v>1220</v>
      </c>
      <c r="K53" s="18" t="s">
        <v>637</v>
      </c>
      <c r="L53" s="18"/>
      <c r="M53" s="18">
        <v>0.1</v>
      </c>
      <c r="N53" s="18"/>
      <c r="O53" s="60">
        <v>0</v>
      </c>
      <c r="P53" s="60">
        <v>0</v>
      </c>
      <c r="Q53" s="60">
        <v>0</v>
      </c>
      <c r="R53" s="60">
        <v>0</v>
      </c>
      <c r="S53" s="60">
        <v>0</v>
      </c>
      <c r="T53" s="60">
        <v>0</v>
      </c>
      <c r="U53" s="60">
        <v>0</v>
      </c>
      <c r="V53" s="60">
        <v>0</v>
      </c>
      <c r="W53" s="60">
        <v>0</v>
      </c>
      <c r="X53" s="66">
        <v>0</v>
      </c>
      <c r="Y53" s="76">
        <v>0</v>
      </c>
      <c r="Z53" s="71">
        <v>0.1</v>
      </c>
      <c r="AA53" s="60">
        <v>0.5</v>
      </c>
      <c r="AB53" s="60">
        <v>1</v>
      </c>
      <c r="AC53" s="60">
        <v>2</v>
      </c>
      <c r="AD53" s="60">
        <v>3</v>
      </c>
      <c r="AE53" s="17"/>
      <c r="AF53" s="17"/>
      <c r="AG53" s="1" t="s">
        <v>1281</v>
      </c>
      <c r="AH53" s="81"/>
    </row>
    <row r="54" spans="1:34" s="12" customFormat="1" x14ac:dyDescent="0.25">
      <c r="A54" s="1"/>
      <c r="B54" s="53"/>
      <c r="C54" s="1"/>
      <c r="D54" s="1"/>
      <c r="E54" s="1"/>
      <c r="F54" s="18"/>
      <c r="G54" s="18"/>
      <c r="H54" s="18"/>
      <c r="I54" s="18"/>
      <c r="J54" s="18"/>
      <c r="K54" s="18"/>
      <c r="L54" s="18"/>
      <c r="M54" s="18"/>
      <c r="N54" s="18"/>
      <c r="O54" s="60"/>
      <c r="P54" s="60"/>
      <c r="Q54" s="60"/>
      <c r="R54" s="60"/>
      <c r="S54" s="60"/>
      <c r="T54" s="60"/>
      <c r="U54" s="60"/>
      <c r="V54" s="60"/>
      <c r="W54" s="60"/>
      <c r="X54" s="66"/>
      <c r="Y54" s="76"/>
      <c r="Z54" s="71"/>
      <c r="AA54" s="60"/>
      <c r="AB54" s="60"/>
      <c r="AC54" s="60"/>
      <c r="AD54" s="60"/>
      <c r="AE54" s="17"/>
      <c r="AF54" s="17"/>
      <c r="AG54" s="1"/>
      <c r="AH54" s="81"/>
    </row>
    <row r="55" spans="1:34" s="12" customFormat="1" x14ac:dyDescent="0.25">
      <c r="A55" s="1"/>
      <c r="B55" s="53"/>
      <c r="C55" s="1"/>
      <c r="D55" s="1"/>
      <c r="E55" s="1"/>
      <c r="F55" s="18"/>
      <c r="G55" s="18"/>
      <c r="H55" s="18"/>
      <c r="I55" s="18"/>
      <c r="J55" s="18"/>
      <c r="K55" s="18"/>
      <c r="L55" s="18"/>
      <c r="M55" s="18"/>
      <c r="N55" s="18"/>
      <c r="O55" s="60"/>
      <c r="P55" s="60"/>
      <c r="Q55" s="60"/>
      <c r="R55" s="60"/>
      <c r="S55" s="60"/>
      <c r="T55" s="60"/>
      <c r="U55" s="60"/>
      <c r="V55" s="60"/>
      <c r="W55" s="60"/>
      <c r="X55" s="66"/>
      <c r="Y55" s="76"/>
      <c r="Z55" s="71"/>
      <c r="AA55" s="60"/>
      <c r="AB55" s="60"/>
      <c r="AC55" s="60"/>
      <c r="AD55" s="60"/>
      <c r="AE55" s="17"/>
      <c r="AF55" s="17"/>
      <c r="AG55" s="1"/>
      <c r="AH55" s="81"/>
    </row>
    <row r="56" spans="1:34" s="12" customFormat="1" x14ac:dyDescent="0.25">
      <c r="A56" s="1" t="s">
        <v>999</v>
      </c>
      <c r="B56" s="53"/>
      <c r="C56" s="1" t="s">
        <v>1054</v>
      </c>
      <c r="D56" s="1" t="s">
        <v>1080</v>
      </c>
      <c r="E56" s="1"/>
      <c r="F56" s="18" t="s">
        <v>392</v>
      </c>
      <c r="G56" s="18"/>
      <c r="H56" s="18"/>
      <c r="I56" s="18">
        <v>100</v>
      </c>
      <c r="J56" s="18" t="s">
        <v>1220</v>
      </c>
      <c r="K56" s="18" t="s">
        <v>637</v>
      </c>
      <c r="L56" s="18"/>
      <c r="M56" s="18">
        <v>20</v>
      </c>
      <c r="N56" s="18"/>
      <c r="O56" s="60"/>
      <c r="P56" s="60"/>
      <c r="Q56" s="60"/>
      <c r="R56" s="60"/>
      <c r="S56" s="60"/>
      <c r="T56" s="60"/>
      <c r="U56" s="60"/>
      <c r="V56" s="60"/>
      <c r="W56" s="60"/>
      <c r="X56" s="60"/>
      <c r="Y56" s="76"/>
      <c r="Z56" s="71"/>
      <c r="AA56" s="60"/>
      <c r="AB56" s="60"/>
      <c r="AC56" s="60"/>
      <c r="AD56" s="60"/>
      <c r="AE56" s="17"/>
      <c r="AF56" s="17"/>
      <c r="AG56" s="1" t="s">
        <v>1048</v>
      </c>
      <c r="AH56" s="81"/>
    </row>
    <row r="57" spans="1:34" s="12" customFormat="1" x14ac:dyDescent="0.25">
      <c r="A57" s="1" t="s">
        <v>1000</v>
      </c>
      <c r="B57" s="53"/>
      <c r="C57" s="1" t="s">
        <v>1054</v>
      </c>
      <c r="D57" s="1" t="s">
        <v>1080</v>
      </c>
      <c r="E57" s="1"/>
      <c r="F57" s="18" t="s">
        <v>393</v>
      </c>
      <c r="G57" s="18"/>
      <c r="H57" s="18"/>
      <c r="I57" s="18">
        <v>100</v>
      </c>
      <c r="J57" s="18" t="s">
        <v>1220</v>
      </c>
      <c r="K57" s="18"/>
      <c r="L57" s="18"/>
      <c r="M57" s="18"/>
      <c r="N57" s="18"/>
      <c r="O57" s="60"/>
      <c r="P57" s="60"/>
      <c r="Q57" s="60"/>
      <c r="R57" s="60"/>
      <c r="S57" s="60"/>
      <c r="T57" s="60"/>
      <c r="U57" s="60"/>
      <c r="V57" s="60"/>
      <c r="W57" s="60"/>
      <c r="X57" s="60"/>
      <c r="Y57" s="76"/>
      <c r="Z57" s="71"/>
      <c r="AA57" s="60"/>
      <c r="AB57" s="60"/>
      <c r="AC57" s="60"/>
      <c r="AD57" s="60"/>
      <c r="AE57" s="17"/>
      <c r="AF57" s="17"/>
      <c r="AG57" s="1" t="s">
        <v>1048</v>
      </c>
      <c r="AH57" s="81"/>
    </row>
    <row r="58" spans="1:34" s="12" customFormat="1" x14ac:dyDescent="0.25">
      <c r="A58" s="1" t="s">
        <v>1003</v>
      </c>
      <c r="B58" s="53"/>
      <c r="C58" s="1" t="s">
        <v>1054</v>
      </c>
      <c r="D58" s="1" t="s">
        <v>1080</v>
      </c>
      <c r="E58" s="1"/>
      <c r="F58" s="18" t="s">
        <v>1001</v>
      </c>
      <c r="G58" s="18"/>
      <c r="H58" s="18"/>
      <c r="I58" s="18">
        <v>100</v>
      </c>
      <c r="J58" s="18" t="s">
        <v>1220</v>
      </c>
      <c r="K58" s="18" t="s">
        <v>637</v>
      </c>
      <c r="L58" s="18"/>
      <c r="M58" s="18">
        <v>50</v>
      </c>
      <c r="N58" s="18"/>
      <c r="O58" s="60"/>
      <c r="P58" s="60"/>
      <c r="Q58" s="60"/>
      <c r="R58" s="60"/>
      <c r="S58" s="60"/>
      <c r="T58" s="60"/>
      <c r="U58" s="60"/>
      <c r="V58" s="60"/>
      <c r="W58" s="60"/>
      <c r="X58" s="60"/>
      <c r="Y58" s="76"/>
      <c r="Z58" s="71"/>
      <c r="AA58" s="60"/>
      <c r="AB58" s="60"/>
      <c r="AC58" s="60"/>
      <c r="AD58" s="60"/>
      <c r="AE58" s="17"/>
      <c r="AF58" s="17"/>
      <c r="AG58" s="1" t="s">
        <v>1048</v>
      </c>
      <c r="AH58" s="81"/>
    </row>
    <row r="59" spans="1:34" s="12" customFormat="1" x14ac:dyDescent="0.25">
      <c r="A59" s="1" t="s">
        <v>1004</v>
      </c>
      <c r="B59" s="53"/>
      <c r="C59" s="1" t="s">
        <v>1054</v>
      </c>
      <c r="D59" s="1" t="s">
        <v>1080</v>
      </c>
      <c r="E59" s="1"/>
      <c r="F59" s="18" t="s">
        <v>1002</v>
      </c>
      <c r="G59" s="18"/>
      <c r="H59" s="18"/>
      <c r="I59" s="18">
        <v>100</v>
      </c>
      <c r="J59" s="18" t="s">
        <v>1220</v>
      </c>
      <c r="K59" s="18"/>
      <c r="L59" s="18"/>
      <c r="M59" s="18"/>
      <c r="N59" s="18"/>
      <c r="O59" s="60"/>
      <c r="P59" s="60"/>
      <c r="Q59" s="60"/>
      <c r="R59" s="60"/>
      <c r="S59" s="60"/>
      <c r="T59" s="60"/>
      <c r="U59" s="60"/>
      <c r="V59" s="60"/>
      <c r="W59" s="60"/>
      <c r="X59" s="60"/>
      <c r="Y59" s="76"/>
      <c r="Z59" s="71"/>
      <c r="AA59" s="60"/>
      <c r="AB59" s="60"/>
      <c r="AC59" s="60"/>
      <c r="AD59" s="60"/>
      <c r="AE59" s="17"/>
      <c r="AF59" s="17"/>
      <c r="AG59" s="1" t="s">
        <v>1048</v>
      </c>
      <c r="AH59" s="81"/>
    </row>
    <row r="60" spans="1:34" s="12" customFormat="1" x14ac:dyDescent="0.25">
      <c r="A60" s="1"/>
      <c r="B60" s="53"/>
      <c r="C60" s="1"/>
      <c r="D60" s="1"/>
      <c r="E60" s="1"/>
      <c r="F60" s="18"/>
      <c r="G60" s="18"/>
      <c r="H60" s="18"/>
      <c r="I60" s="18"/>
      <c r="J60" s="18"/>
      <c r="K60" s="18"/>
      <c r="L60" s="18"/>
      <c r="M60" s="18"/>
      <c r="N60" s="18"/>
      <c r="O60" s="60"/>
      <c r="P60" s="60"/>
      <c r="Q60" s="60"/>
      <c r="R60" s="60"/>
      <c r="S60" s="60"/>
      <c r="T60" s="60"/>
      <c r="U60" s="60"/>
      <c r="V60" s="60"/>
      <c r="W60" s="60"/>
      <c r="X60" s="66"/>
      <c r="Y60" s="76"/>
      <c r="Z60" s="71"/>
      <c r="AA60" s="60"/>
      <c r="AB60" s="60"/>
      <c r="AC60" s="60"/>
      <c r="AD60" s="60"/>
      <c r="AE60" s="17"/>
      <c r="AF60" s="17"/>
      <c r="AG60" s="1"/>
      <c r="AH60" s="81"/>
    </row>
    <row r="61" spans="1:34" s="12" customFormat="1" x14ac:dyDescent="0.25">
      <c r="A61" s="1"/>
      <c r="B61" s="53"/>
      <c r="C61" s="1"/>
      <c r="D61" s="17"/>
      <c r="E61" s="17"/>
      <c r="F61" s="17"/>
      <c r="G61" s="17"/>
      <c r="H61" s="17"/>
      <c r="I61" s="17"/>
      <c r="J61" s="17"/>
      <c r="K61" s="17"/>
      <c r="L61" s="17"/>
      <c r="M61" s="17"/>
      <c r="N61" s="17"/>
      <c r="O61" s="61"/>
      <c r="P61" s="61"/>
      <c r="Q61" s="61"/>
      <c r="R61" s="61"/>
      <c r="S61" s="61"/>
      <c r="T61" s="61"/>
      <c r="U61" s="61"/>
      <c r="V61" s="61"/>
      <c r="W61" s="61"/>
      <c r="X61" s="67"/>
      <c r="Y61" s="77"/>
      <c r="Z61" s="72"/>
      <c r="AA61" s="61"/>
      <c r="AB61" s="61"/>
      <c r="AC61" s="61"/>
      <c r="AD61" s="61"/>
      <c r="AE61" s="17"/>
      <c r="AF61" s="17"/>
      <c r="AG61" s="1"/>
      <c r="AH61" s="81"/>
    </row>
    <row r="62" spans="1:34" x14ac:dyDescent="0.25">
      <c r="A62" s="1"/>
      <c r="C62" s="1"/>
      <c r="AG62" s="1"/>
      <c r="AH62" s="81"/>
    </row>
    <row r="63" spans="1:34" x14ac:dyDescent="0.25">
      <c r="A63" s="12" t="s">
        <v>232</v>
      </c>
      <c r="C63" s="1"/>
      <c r="AG63" s="1"/>
      <c r="AH63" s="81"/>
    </row>
    <row r="64" spans="1:34" x14ac:dyDescent="0.25">
      <c r="A64" s="1"/>
      <c r="C64" s="1"/>
      <c r="AG64" s="1"/>
      <c r="AH64" s="81"/>
    </row>
    <row r="65" spans="1:34" x14ac:dyDescent="0.25">
      <c r="A65" s="1" t="s">
        <v>1034</v>
      </c>
      <c r="C65" s="1" t="s">
        <v>1057</v>
      </c>
      <c r="D65" s="1" t="s">
        <v>1084</v>
      </c>
      <c r="F65" s="18" t="s">
        <v>1035</v>
      </c>
      <c r="I65" s="18">
        <v>10</v>
      </c>
      <c r="J65" s="18" t="s">
        <v>1219</v>
      </c>
      <c r="K65" s="18" t="s">
        <v>637</v>
      </c>
      <c r="M65" s="18">
        <v>20</v>
      </c>
      <c r="AG65" s="1" t="s">
        <v>1048</v>
      </c>
      <c r="AH65" s="81"/>
    </row>
    <row r="66" spans="1:34" x14ac:dyDescent="0.25">
      <c r="A66" s="1" t="s">
        <v>1037</v>
      </c>
      <c r="C66" s="1" t="s">
        <v>1057</v>
      </c>
      <c r="D66" s="1" t="s">
        <v>1084</v>
      </c>
      <c r="F66" s="18" t="s">
        <v>1038</v>
      </c>
      <c r="I66" s="18">
        <v>10</v>
      </c>
      <c r="J66" s="18" t="s">
        <v>1219</v>
      </c>
      <c r="K66" s="18" t="s">
        <v>637</v>
      </c>
      <c r="AG66" s="1" t="s">
        <v>1283</v>
      </c>
      <c r="AH66" s="81"/>
    </row>
    <row r="67" spans="1:34" x14ac:dyDescent="0.25">
      <c r="A67" s="1" t="s">
        <v>1039</v>
      </c>
      <c r="C67" s="1" t="s">
        <v>1057</v>
      </c>
      <c r="D67" s="1" t="s">
        <v>1084</v>
      </c>
      <c r="F67" s="1" t="s">
        <v>741</v>
      </c>
      <c r="I67" s="18">
        <v>10</v>
      </c>
      <c r="J67" s="18" t="s">
        <v>1219</v>
      </c>
      <c r="K67" s="18" t="s">
        <v>637</v>
      </c>
      <c r="AG67" s="1" t="s">
        <v>1048</v>
      </c>
      <c r="AH67" s="81"/>
    </row>
    <row r="68" spans="1:34" x14ac:dyDescent="0.25">
      <c r="A68" s="1" t="s">
        <v>1112</v>
      </c>
      <c r="C68" s="1" t="s">
        <v>1057</v>
      </c>
      <c r="D68" s="1" t="s">
        <v>1084</v>
      </c>
      <c r="F68" s="1" t="s">
        <v>1113</v>
      </c>
      <c r="I68" s="18">
        <v>10</v>
      </c>
      <c r="J68" s="18" t="s">
        <v>1219</v>
      </c>
      <c r="K68" s="18" t="s">
        <v>637</v>
      </c>
      <c r="AG68" s="1" t="s">
        <v>1048</v>
      </c>
      <c r="AH68" s="81"/>
    </row>
    <row r="69" spans="1:34" x14ac:dyDescent="0.25">
      <c r="A69" s="1" t="s">
        <v>1032</v>
      </c>
      <c r="C69" s="1" t="s">
        <v>1057</v>
      </c>
      <c r="D69" s="1" t="s">
        <v>1084</v>
      </c>
      <c r="F69" s="18" t="s">
        <v>727</v>
      </c>
      <c r="I69" s="18">
        <v>1</v>
      </c>
      <c r="J69" s="18" t="s">
        <v>1217</v>
      </c>
      <c r="AG69" s="1" t="s">
        <v>1048</v>
      </c>
      <c r="AH69" s="81"/>
    </row>
    <row r="70" spans="1:34" x14ac:dyDescent="0.25">
      <c r="A70" s="1" t="s">
        <v>1033</v>
      </c>
      <c r="C70" s="1" t="s">
        <v>1057</v>
      </c>
      <c r="D70" s="1" t="s">
        <v>1084</v>
      </c>
      <c r="F70" s="18" t="s">
        <v>744</v>
      </c>
      <c r="I70" s="18">
        <v>0.5</v>
      </c>
      <c r="J70" s="18" t="s">
        <v>1221</v>
      </c>
      <c r="AG70" s="1" t="s">
        <v>1048</v>
      </c>
      <c r="AH70" s="81"/>
    </row>
    <row r="71" spans="1:34" x14ac:dyDescent="0.25">
      <c r="A71" s="1" t="s">
        <v>1114</v>
      </c>
      <c r="C71" s="1" t="s">
        <v>1057</v>
      </c>
      <c r="D71" s="1" t="s">
        <v>1084</v>
      </c>
      <c r="F71" s="1" t="s">
        <v>321</v>
      </c>
      <c r="I71" s="18">
        <v>1</v>
      </c>
      <c r="J71" s="18" t="s">
        <v>1221</v>
      </c>
      <c r="AG71" s="1" t="s">
        <v>1286</v>
      </c>
      <c r="AH71" s="81"/>
    </row>
    <row r="72" spans="1:34" x14ac:dyDescent="0.25">
      <c r="A72" s="1"/>
      <c r="C72" s="1"/>
      <c r="F72" s="1"/>
      <c r="AG72" s="1"/>
      <c r="AH72" s="81"/>
    </row>
    <row r="73" spans="1:34" x14ac:dyDescent="0.25">
      <c r="A73" s="1"/>
      <c r="C73" s="1"/>
      <c r="F73" s="1"/>
      <c r="G73" s="1"/>
      <c r="H73" s="1"/>
      <c r="J73" s="1"/>
      <c r="K73" s="1"/>
      <c r="L73" s="1"/>
      <c r="M73" s="1"/>
      <c r="AG73" s="1"/>
      <c r="AH73" s="81"/>
    </row>
    <row r="74" spans="1:34" x14ac:dyDescent="0.25">
      <c r="A74" s="12" t="s">
        <v>1116</v>
      </c>
      <c r="C74" s="1"/>
      <c r="F74" s="1"/>
      <c r="G74" s="1"/>
      <c r="H74" s="1"/>
      <c r="J74" s="1"/>
      <c r="K74" s="1"/>
      <c r="L74" s="1"/>
      <c r="M74" s="1"/>
      <c r="AG74" s="1"/>
      <c r="AH74" s="81"/>
    </row>
    <row r="75" spans="1:34" x14ac:dyDescent="0.25">
      <c r="A75" s="27"/>
      <c r="C75" s="1"/>
      <c r="F75" s="1"/>
      <c r="G75" s="1"/>
      <c r="H75" s="1"/>
      <c r="J75" s="1"/>
      <c r="K75" s="1"/>
      <c r="L75" s="1"/>
      <c r="M75" s="1"/>
      <c r="AG75" s="1"/>
      <c r="AH75" s="81"/>
    </row>
    <row r="76" spans="1:34" x14ac:dyDescent="0.25">
      <c r="A76" s="1" t="s">
        <v>1019</v>
      </c>
      <c r="C76" s="1" t="s">
        <v>1055</v>
      </c>
      <c r="D76" s="1" t="s">
        <v>1115</v>
      </c>
      <c r="F76" s="27" t="s">
        <v>609</v>
      </c>
      <c r="G76" s="1"/>
      <c r="H76" s="1"/>
      <c r="I76" s="17">
        <v>100</v>
      </c>
      <c r="J76" s="18" t="s">
        <v>1141</v>
      </c>
      <c r="K76" s="18" t="s">
        <v>637</v>
      </c>
      <c r="M76" s="18">
        <v>50</v>
      </c>
      <c r="AG76" s="1" t="s">
        <v>1287</v>
      </c>
      <c r="AH76" s="81"/>
    </row>
    <row r="77" spans="1:34" x14ac:dyDescent="0.25">
      <c r="A77" s="1" t="s">
        <v>1015</v>
      </c>
      <c r="C77" s="1" t="s">
        <v>1055</v>
      </c>
      <c r="D77" s="1" t="s">
        <v>1115</v>
      </c>
      <c r="F77" s="1" t="s">
        <v>613</v>
      </c>
      <c r="I77" s="18">
        <v>10</v>
      </c>
      <c r="J77" s="18" t="s">
        <v>1219</v>
      </c>
      <c r="K77" s="18" t="s">
        <v>637</v>
      </c>
      <c r="M77" s="18">
        <v>10</v>
      </c>
      <c r="AG77" s="1" t="s">
        <v>1048</v>
      </c>
      <c r="AH77" s="81"/>
    </row>
    <row r="78" spans="1:34" x14ac:dyDescent="0.25">
      <c r="A78" s="1" t="s">
        <v>1016</v>
      </c>
      <c r="C78" s="1" t="s">
        <v>1055</v>
      </c>
      <c r="D78" s="1" t="s">
        <v>1115</v>
      </c>
      <c r="F78" s="18" t="s">
        <v>611</v>
      </c>
      <c r="I78" s="18">
        <v>10</v>
      </c>
      <c r="J78" s="18" t="s">
        <v>1219</v>
      </c>
      <c r="K78" s="18" t="s">
        <v>637</v>
      </c>
      <c r="M78" s="18">
        <v>1</v>
      </c>
      <c r="AG78" s="1" t="s">
        <v>1048</v>
      </c>
      <c r="AH78" s="81"/>
    </row>
    <row r="79" spans="1:34" x14ac:dyDescent="0.25">
      <c r="A79" s="1"/>
      <c r="C79" s="1"/>
      <c r="AG79" s="1"/>
      <c r="AH79" s="81"/>
    </row>
    <row r="80" spans="1:34" x14ac:dyDescent="0.25">
      <c r="A80" s="1"/>
      <c r="C80" s="1"/>
      <c r="F80" s="1"/>
      <c r="AG80" s="1"/>
      <c r="AH80" s="81"/>
    </row>
    <row r="81" spans="1:34" x14ac:dyDescent="0.25">
      <c r="A81" s="1" t="s">
        <v>1017</v>
      </c>
      <c r="C81" s="1" t="s">
        <v>1055</v>
      </c>
      <c r="D81" s="1" t="s">
        <v>1115</v>
      </c>
      <c r="F81" s="18" t="s">
        <v>761</v>
      </c>
      <c r="I81" s="18">
        <v>1</v>
      </c>
      <c r="J81" s="18" t="s">
        <v>1217</v>
      </c>
      <c r="AG81" s="1" t="s">
        <v>1048</v>
      </c>
      <c r="AH81" s="81"/>
    </row>
    <row r="82" spans="1:34" x14ac:dyDescent="0.25">
      <c r="A82" s="1" t="s">
        <v>1020</v>
      </c>
      <c r="C82" s="1" t="s">
        <v>1055</v>
      </c>
      <c r="D82" s="1" t="s">
        <v>1115</v>
      </c>
      <c r="F82" s="18" t="s">
        <v>1018</v>
      </c>
      <c r="I82" s="18">
        <v>1</v>
      </c>
      <c r="J82" s="18" t="s">
        <v>1217</v>
      </c>
      <c r="AG82" s="1" t="s">
        <v>1048</v>
      </c>
      <c r="AH82" s="81"/>
    </row>
    <row r="83" spans="1:34" x14ac:dyDescent="0.25">
      <c r="A83" s="1" t="s">
        <v>1021</v>
      </c>
      <c r="C83" s="1" t="s">
        <v>1055</v>
      </c>
      <c r="D83" s="1" t="s">
        <v>1115</v>
      </c>
      <c r="F83" s="18" t="s">
        <v>545</v>
      </c>
      <c r="I83" s="18">
        <v>1</v>
      </c>
      <c r="J83" s="18" t="s">
        <v>1217</v>
      </c>
      <c r="AG83" s="1" t="s">
        <v>1048</v>
      </c>
      <c r="AH83" s="81"/>
    </row>
    <row r="84" spans="1:34" x14ac:dyDescent="0.25">
      <c r="A84" s="1" t="s">
        <v>1022</v>
      </c>
      <c r="C84" s="1" t="s">
        <v>1055</v>
      </c>
      <c r="D84" s="1" t="s">
        <v>1115</v>
      </c>
      <c r="F84" s="18" t="s">
        <v>748</v>
      </c>
      <c r="I84" s="18">
        <v>1</v>
      </c>
      <c r="J84" s="18" t="s">
        <v>1217</v>
      </c>
      <c r="AG84" s="1" t="s">
        <v>1048</v>
      </c>
      <c r="AH84" s="81"/>
    </row>
    <row r="85" spans="1:34" x14ac:dyDescent="0.25">
      <c r="A85" s="1"/>
      <c r="C85" s="1"/>
      <c r="AG85" s="1"/>
      <c r="AH85" s="81"/>
    </row>
    <row r="86" spans="1:34" x14ac:dyDescent="0.25">
      <c r="A86" s="1" t="s">
        <v>1132</v>
      </c>
      <c r="C86" s="1" t="s">
        <v>1055</v>
      </c>
      <c r="D86" s="1" t="s">
        <v>1083</v>
      </c>
      <c r="F86" s="18" t="s">
        <v>747</v>
      </c>
      <c r="I86" s="18">
        <v>10</v>
      </c>
      <c r="J86" s="18" t="s">
        <v>1219</v>
      </c>
      <c r="K86" s="18" t="s">
        <v>637</v>
      </c>
      <c r="M86" s="18">
        <v>20</v>
      </c>
      <c r="AG86" s="1" t="s">
        <v>1288</v>
      </c>
      <c r="AH86" s="81"/>
    </row>
    <row r="87" spans="1:34" x14ac:dyDescent="0.25">
      <c r="A87" s="1" t="s">
        <v>1133</v>
      </c>
      <c r="C87" s="1" t="s">
        <v>1055</v>
      </c>
      <c r="D87" s="1" t="s">
        <v>1083</v>
      </c>
      <c r="F87" s="18" t="s">
        <v>759</v>
      </c>
      <c r="I87" s="18">
        <v>10</v>
      </c>
      <c r="J87" s="18" t="s">
        <v>1219</v>
      </c>
      <c r="AG87" s="1" t="s">
        <v>1048</v>
      </c>
      <c r="AH87" s="81"/>
    </row>
    <row r="88" spans="1:34" x14ac:dyDescent="0.25">
      <c r="A88" s="1" t="s">
        <v>1134</v>
      </c>
      <c r="C88" s="1" t="s">
        <v>1055</v>
      </c>
      <c r="D88" s="1" t="s">
        <v>1083</v>
      </c>
      <c r="F88" s="18" t="s">
        <v>1023</v>
      </c>
      <c r="I88" s="18">
        <v>10</v>
      </c>
      <c r="J88" s="18" t="s">
        <v>1219</v>
      </c>
      <c r="AG88" s="1" t="s">
        <v>1048</v>
      </c>
      <c r="AH88" s="81"/>
    </row>
    <row r="89" spans="1:34" x14ac:dyDescent="0.25">
      <c r="A89" s="1" t="s">
        <v>1135</v>
      </c>
      <c r="C89" s="1" t="s">
        <v>1055</v>
      </c>
      <c r="D89" s="1" t="s">
        <v>1083</v>
      </c>
      <c r="F89" s="18" t="s">
        <v>1024</v>
      </c>
      <c r="I89" s="18">
        <v>10</v>
      </c>
      <c r="J89" s="18" t="s">
        <v>1219</v>
      </c>
      <c r="AG89" s="1" t="s">
        <v>1048</v>
      </c>
      <c r="AH89" s="81"/>
    </row>
    <row r="90" spans="1:34" x14ac:dyDescent="0.25">
      <c r="A90" s="1"/>
      <c r="C90" s="1"/>
      <c r="AG90" s="1"/>
      <c r="AH90" s="81"/>
    </row>
    <row r="91" spans="1:34" x14ac:dyDescent="0.25">
      <c r="A91" s="1"/>
      <c r="B91" s="1"/>
      <c r="C91" s="1"/>
      <c r="F91" s="1"/>
      <c r="AG91" s="1" t="s">
        <v>1048</v>
      </c>
      <c r="AH91" s="81"/>
    </row>
    <row r="92" spans="1:34" x14ac:dyDescent="0.25">
      <c r="A92" s="1" t="s">
        <v>1036</v>
      </c>
      <c r="C92" s="1" t="s">
        <v>1055</v>
      </c>
      <c r="D92" s="1" t="s">
        <v>1119</v>
      </c>
      <c r="F92" s="18" t="s">
        <v>760</v>
      </c>
      <c r="I92" s="18">
        <v>10</v>
      </c>
      <c r="J92" s="18" t="s">
        <v>1219</v>
      </c>
      <c r="K92" s="18" t="s">
        <v>637</v>
      </c>
      <c r="M92" s="18">
        <v>20</v>
      </c>
      <c r="AG92" s="1" t="s">
        <v>1048</v>
      </c>
      <c r="AH92" s="81"/>
    </row>
    <row r="93" spans="1:34" x14ac:dyDescent="0.25">
      <c r="A93" s="1"/>
      <c r="B93" s="1"/>
      <c r="C93" s="1"/>
      <c r="F93" s="1"/>
      <c r="G93" s="1"/>
      <c r="H93" s="1"/>
      <c r="J93" s="1"/>
      <c r="K93" s="1"/>
      <c r="L93" s="1"/>
      <c r="M93" s="1"/>
      <c r="N93" s="1"/>
      <c r="AG93" s="1"/>
      <c r="AH93" s="81"/>
    </row>
    <row r="95" spans="1:34" x14ac:dyDescent="0.25">
      <c r="A95" s="1"/>
      <c r="C95" s="1"/>
      <c r="D95" s="17"/>
      <c r="E95" s="17"/>
      <c r="F95" s="17"/>
      <c r="G95" s="17"/>
      <c r="H95" s="17"/>
      <c r="I95" s="17"/>
      <c r="J95" s="17"/>
      <c r="K95" s="17"/>
      <c r="L95" s="17"/>
      <c r="M95" s="17"/>
      <c r="N95" s="17"/>
      <c r="O95" s="61"/>
      <c r="P95" s="61"/>
      <c r="Q95" s="61"/>
      <c r="R95" s="61"/>
      <c r="S95" s="61"/>
      <c r="T95" s="61"/>
      <c r="U95" s="61"/>
      <c r="V95" s="61"/>
      <c r="W95" s="61"/>
      <c r="X95" s="67"/>
      <c r="Y95" s="77"/>
      <c r="Z95" s="72"/>
      <c r="AA95" s="61"/>
      <c r="AB95" s="61"/>
      <c r="AC95" s="61"/>
      <c r="AD95" s="61"/>
      <c r="AE95" s="17"/>
      <c r="AF95" s="17"/>
      <c r="AG95" s="1"/>
      <c r="AH95" s="81"/>
    </row>
    <row r="96" spans="1:34" x14ac:dyDescent="0.25">
      <c r="A96" s="12" t="s">
        <v>1014</v>
      </c>
      <c r="C96" s="1"/>
      <c r="AG96" s="1"/>
      <c r="AH96" s="81"/>
    </row>
    <row r="97" spans="1:34" x14ac:dyDescent="0.25">
      <c r="A97" s="1"/>
      <c r="C97" s="1"/>
      <c r="AG97" s="1"/>
      <c r="AH97" s="81"/>
    </row>
    <row r="98" spans="1:34" x14ac:dyDescent="0.25">
      <c r="A98" s="1"/>
      <c r="C98" s="1"/>
      <c r="AG98" s="1"/>
      <c r="AH98" s="81"/>
    </row>
    <row r="99" spans="1:34" x14ac:dyDescent="0.25">
      <c r="A99" s="1" t="s">
        <v>1007</v>
      </c>
      <c r="C99" s="1" t="s">
        <v>1059</v>
      </c>
      <c r="D99" s="1" t="s">
        <v>1081</v>
      </c>
      <c r="F99" s="17" t="s">
        <v>1025</v>
      </c>
      <c r="G99" s="17"/>
      <c r="H99" s="17"/>
      <c r="I99" s="18">
        <v>1</v>
      </c>
      <c r="J99" s="18" t="s">
        <v>1217</v>
      </c>
      <c r="K99" s="18" t="s">
        <v>637</v>
      </c>
      <c r="N99" s="17"/>
      <c r="O99" s="61"/>
      <c r="P99" s="61"/>
      <c r="Q99" s="61"/>
      <c r="R99" s="61"/>
      <c r="S99" s="61"/>
      <c r="T99" s="61"/>
      <c r="U99" s="61"/>
      <c r="V99" s="61"/>
      <c r="W99" s="61"/>
      <c r="X99" s="66">
        <v>0.1</v>
      </c>
      <c r="Y99" s="76">
        <v>0.2</v>
      </c>
      <c r="Z99" s="71">
        <v>0.5</v>
      </c>
      <c r="AA99" s="60">
        <v>1</v>
      </c>
      <c r="AB99" s="60">
        <v>1.5</v>
      </c>
      <c r="AC99" s="60">
        <v>2</v>
      </c>
      <c r="AD99" s="60">
        <v>2.5</v>
      </c>
      <c r="AG99" s="1" t="s">
        <v>1292</v>
      </c>
      <c r="AH99" s="81"/>
    </row>
    <row r="100" spans="1:34" x14ac:dyDescent="0.25">
      <c r="A100" s="1" t="s">
        <v>1006</v>
      </c>
      <c r="C100" s="1" t="s">
        <v>1059</v>
      </c>
      <c r="D100" s="1" t="s">
        <v>1081</v>
      </c>
      <c r="F100" s="1" t="s">
        <v>1026</v>
      </c>
      <c r="G100" s="1"/>
      <c r="H100" s="1"/>
      <c r="I100" s="18">
        <v>1</v>
      </c>
      <c r="J100" s="18" t="s">
        <v>1217</v>
      </c>
      <c r="K100" s="1"/>
      <c r="L100" s="1"/>
      <c r="M100" s="1"/>
      <c r="N100" s="1"/>
      <c r="AG100" s="1" t="s">
        <v>1048</v>
      </c>
      <c r="AH100" s="81"/>
    </row>
    <row r="101" spans="1:34" x14ac:dyDescent="0.25">
      <c r="A101" s="1" t="s">
        <v>1005</v>
      </c>
      <c r="C101" s="1" t="s">
        <v>1059</v>
      </c>
      <c r="D101" s="1" t="s">
        <v>1081</v>
      </c>
      <c r="F101" s="1" t="s">
        <v>1027</v>
      </c>
      <c r="G101" s="1"/>
      <c r="H101" s="1"/>
      <c r="I101" s="18">
        <v>0.1</v>
      </c>
      <c r="J101" s="1"/>
      <c r="K101" s="1"/>
      <c r="L101" s="1"/>
      <c r="M101" s="1"/>
      <c r="N101" s="1"/>
      <c r="AG101" s="1" t="s">
        <v>1282</v>
      </c>
      <c r="AH101" s="81"/>
    </row>
    <row r="102" spans="1:34" x14ac:dyDescent="0.25">
      <c r="A102" s="1"/>
      <c r="C102" s="1"/>
      <c r="F102" s="1"/>
      <c r="G102" s="1"/>
      <c r="H102" s="1"/>
      <c r="J102" s="1"/>
      <c r="K102" s="1"/>
      <c r="L102" s="1"/>
      <c r="M102" s="1"/>
      <c r="N102" s="1"/>
      <c r="AG102" s="1"/>
      <c r="AH102" s="81"/>
    </row>
    <row r="103" spans="1:34" x14ac:dyDescent="0.25">
      <c r="A103" s="1"/>
      <c r="C103" s="1"/>
      <c r="AG103" s="1"/>
      <c r="AH103" s="81"/>
    </row>
    <row r="104" spans="1:34" x14ac:dyDescent="0.25">
      <c r="A104" s="1" t="s">
        <v>1008</v>
      </c>
      <c r="C104" s="1" t="s">
        <v>1059</v>
      </c>
      <c r="D104" s="1" t="s">
        <v>1082</v>
      </c>
      <c r="F104" s="17" t="s">
        <v>1028</v>
      </c>
      <c r="G104" s="17"/>
      <c r="H104" s="17"/>
      <c r="I104" s="17">
        <v>5</v>
      </c>
      <c r="J104" s="17" t="s">
        <v>1220</v>
      </c>
      <c r="K104" s="18" t="s">
        <v>637</v>
      </c>
      <c r="N104" s="17"/>
      <c r="O104" s="61"/>
      <c r="P104" s="61"/>
      <c r="Q104" s="61"/>
      <c r="R104" s="61"/>
      <c r="S104" s="61"/>
      <c r="T104" s="61"/>
      <c r="U104" s="61">
        <v>0.01</v>
      </c>
      <c r="V104" s="61">
        <v>0.05</v>
      </c>
      <c r="W104" s="61">
        <v>0.1</v>
      </c>
      <c r="X104" s="66">
        <v>1</v>
      </c>
      <c r="Y104" s="76">
        <v>1</v>
      </c>
      <c r="Z104" s="71">
        <v>0.5</v>
      </c>
      <c r="AA104" s="60">
        <v>0.5</v>
      </c>
      <c r="AB104" s="60">
        <v>0.5</v>
      </c>
      <c r="AC104" s="60">
        <v>0.5</v>
      </c>
      <c r="AD104" s="60">
        <v>0.5</v>
      </c>
      <c r="AG104" s="1" t="s">
        <v>1293</v>
      </c>
      <c r="AH104" s="81"/>
    </row>
    <row r="105" spans="1:34" x14ac:dyDescent="0.25">
      <c r="A105" s="1" t="s">
        <v>1012</v>
      </c>
      <c r="C105" s="1" t="s">
        <v>1059</v>
      </c>
      <c r="D105" s="1" t="s">
        <v>1082</v>
      </c>
      <c r="F105" s="17" t="s">
        <v>1029</v>
      </c>
      <c r="G105" s="17"/>
      <c r="H105" s="17"/>
      <c r="I105" s="17">
        <v>4</v>
      </c>
      <c r="J105" s="17" t="s">
        <v>1220</v>
      </c>
      <c r="K105" s="17"/>
      <c r="L105" s="17"/>
      <c r="M105" s="17"/>
      <c r="N105" s="17"/>
      <c r="O105" s="61"/>
      <c r="P105" s="61"/>
      <c r="Q105" s="61"/>
      <c r="R105" s="61"/>
      <c r="S105" s="61"/>
      <c r="T105" s="61"/>
      <c r="U105" s="61"/>
      <c r="V105" s="61"/>
      <c r="W105" s="61"/>
      <c r="X105" s="66">
        <v>0</v>
      </c>
      <c r="Y105" s="76">
        <v>0</v>
      </c>
      <c r="Z105" s="71">
        <v>0.5</v>
      </c>
      <c r="AA105" s="60">
        <v>0.8</v>
      </c>
      <c r="AB105" s="60">
        <v>1</v>
      </c>
      <c r="AC105" s="60">
        <v>1.25</v>
      </c>
      <c r="AD105" s="60">
        <v>1.5</v>
      </c>
      <c r="AG105" s="1" t="s">
        <v>1294</v>
      </c>
      <c r="AH105" s="81"/>
    </row>
    <row r="106" spans="1:34" x14ac:dyDescent="0.25">
      <c r="A106" s="1" t="s">
        <v>1009</v>
      </c>
      <c r="C106" s="1" t="s">
        <v>1059</v>
      </c>
      <c r="D106" s="1" t="s">
        <v>1082</v>
      </c>
      <c r="F106" s="17" t="s">
        <v>1030</v>
      </c>
      <c r="G106" s="17"/>
      <c r="H106" s="17"/>
      <c r="I106" s="17">
        <v>3</v>
      </c>
      <c r="J106" s="17" t="s">
        <v>1220</v>
      </c>
      <c r="K106" s="17"/>
      <c r="L106" s="17"/>
      <c r="M106" s="17"/>
      <c r="N106" s="17"/>
      <c r="O106" s="61"/>
      <c r="P106" s="61"/>
      <c r="Q106" s="61"/>
      <c r="R106" s="61"/>
      <c r="S106" s="61"/>
      <c r="T106" s="61"/>
      <c r="U106" s="61"/>
      <c r="V106" s="61"/>
      <c r="W106" s="61"/>
      <c r="X106" s="66">
        <v>0</v>
      </c>
      <c r="Y106" s="76">
        <v>0</v>
      </c>
      <c r="Z106" s="71">
        <v>0</v>
      </c>
      <c r="AA106" s="60">
        <v>0.5</v>
      </c>
      <c r="AB106" s="60">
        <v>1</v>
      </c>
      <c r="AC106" s="60">
        <v>1.25</v>
      </c>
      <c r="AD106" s="60">
        <v>1.5</v>
      </c>
      <c r="AG106" s="1" t="s">
        <v>1048</v>
      </c>
      <c r="AH106" s="81"/>
    </row>
    <row r="107" spans="1:34" x14ac:dyDescent="0.25">
      <c r="A107" s="1" t="s">
        <v>1010</v>
      </c>
      <c r="C107" s="1" t="s">
        <v>1059</v>
      </c>
      <c r="D107" s="1" t="s">
        <v>1082</v>
      </c>
      <c r="F107" s="17" t="s">
        <v>1031</v>
      </c>
      <c r="G107" s="17"/>
      <c r="H107" s="17"/>
      <c r="I107" s="17">
        <v>2</v>
      </c>
      <c r="J107" s="17" t="s">
        <v>1220</v>
      </c>
      <c r="K107" s="17"/>
      <c r="L107" s="17"/>
      <c r="M107" s="17"/>
      <c r="N107" s="17"/>
      <c r="O107" s="61"/>
      <c r="P107" s="61"/>
      <c r="Q107" s="61"/>
      <c r="R107" s="61"/>
      <c r="S107" s="61"/>
      <c r="T107" s="61"/>
      <c r="U107" s="61"/>
      <c r="V107" s="61"/>
      <c r="W107" s="61"/>
      <c r="X107" s="66">
        <v>0</v>
      </c>
      <c r="Y107" s="76">
        <v>0</v>
      </c>
      <c r="Z107" s="71">
        <v>0</v>
      </c>
      <c r="AA107" s="60">
        <v>0</v>
      </c>
      <c r="AB107" s="60">
        <v>0.5</v>
      </c>
      <c r="AC107" s="60">
        <v>1</v>
      </c>
      <c r="AD107" s="60">
        <v>1.25</v>
      </c>
      <c r="AG107" s="1" t="s">
        <v>1048</v>
      </c>
      <c r="AH107" s="81"/>
    </row>
    <row r="108" spans="1:34" x14ac:dyDescent="0.25">
      <c r="A108" s="1" t="s">
        <v>1011</v>
      </c>
      <c r="C108" s="1" t="s">
        <v>1059</v>
      </c>
      <c r="D108" s="1" t="s">
        <v>1082</v>
      </c>
      <c r="F108" s="17" t="s">
        <v>1222</v>
      </c>
      <c r="G108" s="17"/>
      <c r="H108" s="17"/>
      <c r="I108" s="17">
        <v>1</v>
      </c>
      <c r="J108" s="17" t="s">
        <v>1220</v>
      </c>
      <c r="K108" s="17"/>
      <c r="L108" s="17"/>
      <c r="M108" s="17"/>
      <c r="N108" s="17"/>
      <c r="O108" s="61"/>
      <c r="P108" s="61"/>
      <c r="Q108" s="61"/>
      <c r="R108" s="61"/>
      <c r="S108" s="61"/>
      <c r="T108" s="61"/>
      <c r="U108" s="61"/>
      <c r="V108" s="61"/>
      <c r="W108" s="61"/>
      <c r="X108" s="66">
        <v>0</v>
      </c>
      <c r="Y108" s="76">
        <v>0</v>
      </c>
      <c r="Z108" s="71">
        <v>0</v>
      </c>
      <c r="AA108" s="60">
        <v>0</v>
      </c>
      <c r="AB108" s="60">
        <v>0</v>
      </c>
      <c r="AC108" s="60">
        <v>0.1</v>
      </c>
      <c r="AD108" s="60">
        <v>0.5</v>
      </c>
      <c r="AG108" s="1" t="s">
        <v>1048</v>
      </c>
      <c r="AH108" s="81"/>
    </row>
    <row r="109" spans="1:34" x14ac:dyDescent="0.25">
      <c r="A109" s="1"/>
      <c r="C109" s="1"/>
      <c r="F109" s="17"/>
      <c r="G109" s="17"/>
      <c r="H109" s="17"/>
      <c r="I109" s="17"/>
      <c r="J109" s="17"/>
      <c r="K109" s="17"/>
      <c r="L109" s="17"/>
      <c r="M109" s="17"/>
      <c r="N109" s="17"/>
      <c r="O109" s="61"/>
      <c r="P109" s="61"/>
      <c r="Q109" s="61"/>
      <c r="R109" s="61"/>
      <c r="S109" s="61"/>
      <c r="T109" s="61"/>
      <c r="U109" s="61"/>
      <c r="V109" s="61"/>
      <c r="W109" s="61"/>
      <c r="AG109" s="1"/>
      <c r="AH109" s="81"/>
    </row>
    <row r="110" spans="1:34" x14ac:dyDescent="0.25">
      <c r="A110" s="1"/>
      <c r="C110" s="1"/>
      <c r="F110" s="17"/>
      <c r="G110" s="17"/>
      <c r="H110" s="17"/>
      <c r="I110" s="17"/>
      <c r="J110" s="17"/>
      <c r="K110" s="17"/>
      <c r="L110" s="17"/>
      <c r="M110" s="17"/>
      <c r="N110" s="17"/>
      <c r="O110" s="61"/>
      <c r="P110" s="61"/>
      <c r="Q110" s="61"/>
      <c r="R110" s="61"/>
      <c r="S110" s="61"/>
      <c r="T110" s="61"/>
      <c r="U110" s="61"/>
      <c r="V110" s="61"/>
      <c r="W110" s="61"/>
      <c r="AG110" s="1"/>
      <c r="AH110" s="81"/>
    </row>
    <row r="111" spans="1:34" x14ac:dyDescent="0.25">
      <c r="A111" s="12" t="s">
        <v>1122</v>
      </c>
      <c r="C111" s="1"/>
      <c r="F111" s="17"/>
      <c r="G111" s="17"/>
      <c r="H111" s="17"/>
      <c r="I111" s="17"/>
      <c r="J111" s="17"/>
      <c r="K111" s="17"/>
      <c r="L111" s="17"/>
      <c r="M111" s="17"/>
      <c r="N111" s="17"/>
      <c r="O111" s="61"/>
      <c r="P111" s="61"/>
      <c r="Q111" s="61"/>
      <c r="R111" s="61"/>
      <c r="S111" s="61"/>
      <c r="T111" s="61"/>
      <c r="U111" s="61"/>
      <c r="V111" s="61"/>
      <c r="W111" s="61"/>
      <c r="AG111" s="1"/>
      <c r="AH111" s="81"/>
    </row>
    <row r="112" spans="1:34" x14ac:dyDescent="0.25">
      <c r="A112" s="1"/>
      <c r="C112" s="1"/>
      <c r="F112" s="17"/>
      <c r="G112" s="17"/>
      <c r="H112" s="17"/>
      <c r="I112" s="17"/>
      <c r="J112" s="17"/>
      <c r="K112" s="17"/>
      <c r="L112" s="17"/>
      <c r="M112" s="17"/>
      <c r="N112" s="17"/>
      <c r="O112" s="61"/>
      <c r="P112" s="61"/>
      <c r="Q112" s="61"/>
      <c r="R112" s="61"/>
      <c r="S112" s="61"/>
      <c r="T112" s="61"/>
      <c r="U112" s="61"/>
      <c r="V112" s="61"/>
      <c r="W112" s="61"/>
      <c r="AG112" s="1"/>
      <c r="AH112" s="81"/>
    </row>
    <row r="113" spans="1:34" x14ac:dyDescent="0.25">
      <c r="A113" s="12" t="s">
        <v>1045</v>
      </c>
      <c r="C113" s="1"/>
      <c r="F113" s="17"/>
      <c r="G113" s="17"/>
      <c r="H113" s="17"/>
      <c r="I113" s="17"/>
      <c r="J113" s="17"/>
      <c r="K113" s="17"/>
      <c r="L113" s="17"/>
      <c r="M113" s="17"/>
      <c r="N113" s="17"/>
      <c r="O113" s="61"/>
      <c r="P113" s="61"/>
      <c r="Q113" s="61"/>
      <c r="R113" s="61"/>
      <c r="S113" s="61"/>
      <c r="T113" s="61"/>
      <c r="U113" s="61"/>
      <c r="V113" s="61"/>
      <c r="W113" s="61"/>
      <c r="AG113" s="1"/>
      <c r="AH113" s="81"/>
    </row>
    <row r="114" spans="1:34" x14ac:dyDescent="0.25">
      <c r="A114" s="1"/>
      <c r="C114" s="1"/>
      <c r="F114" s="1"/>
      <c r="G114" s="1"/>
      <c r="H114" s="1"/>
      <c r="J114" s="1"/>
      <c r="K114" s="1"/>
      <c r="L114" s="1"/>
      <c r="M114" s="1"/>
      <c r="N114" s="1"/>
      <c r="AG114" s="1"/>
      <c r="AH114" s="81"/>
    </row>
    <row r="115" spans="1:34" x14ac:dyDescent="0.25">
      <c r="A115" s="1" t="s">
        <v>1040</v>
      </c>
      <c r="C115" s="1" t="s">
        <v>1060</v>
      </c>
      <c r="D115" s="1" t="s">
        <v>420</v>
      </c>
      <c r="F115" s="18" t="s">
        <v>1041</v>
      </c>
      <c r="I115" s="18">
        <v>10</v>
      </c>
      <c r="J115" s="18" t="s">
        <v>1219</v>
      </c>
      <c r="AG115" s="1" t="s">
        <v>1290</v>
      </c>
      <c r="AH115" s="81"/>
    </row>
    <row r="116" spans="1:34" x14ac:dyDescent="0.25">
      <c r="A116" s="1" t="s">
        <v>987</v>
      </c>
      <c r="C116" s="1" t="s">
        <v>1060</v>
      </c>
      <c r="D116" s="1" t="s">
        <v>420</v>
      </c>
      <c r="F116" s="18" t="s">
        <v>911</v>
      </c>
      <c r="I116" s="18">
        <v>100</v>
      </c>
      <c r="J116" s="18" t="s">
        <v>1219</v>
      </c>
      <c r="AG116" s="1" t="s">
        <v>1291</v>
      </c>
      <c r="AH116" s="81"/>
    </row>
    <row r="117" spans="1:34" x14ac:dyDescent="0.25">
      <c r="C117" s="1"/>
      <c r="AG117" s="1"/>
      <c r="AH117" s="81"/>
    </row>
    <row r="118" spans="1:34" x14ac:dyDescent="0.25">
      <c r="A118" s="12" t="s">
        <v>1045</v>
      </c>
      <c r="C118" s="1"/>
      <c r="AG118" s="1"/>
      <c r="AH118" s="81"/>
    </row>
    <row r="119" spans="1:34" x14ac:dyDescent="0.25">
      <c r="C119" s="1"/>
      <c r="N119" s="21"/>
      <c r="O119" s="62"/>
      <c r="P119" s="62"/>
      <c r="Q119" s="62"/>
      <c r="R119" s="62"/>
      <c r="S119" s="62"/>
      <c r="T119" s="62"/>
      <c r="U119" s="62"/>
      <c r="V119" s="62"/>
      <c r="W119" s="62"/>
      <c r="AG119" s="1"/>
      <c r="AH119" s="81"/>
    </row>
    <row r="120" spans="1:34" x14ac:dyDescent="0.25">
      <c r="A120" s="1" t="s">
        <v>261</v>
      </c>
      <c r="C120" s="1" t="s">
        <v>1060</v>
      </c>
      <c r="D120" s="1" t="s">
        <v>1085</v>
      </c>
      <c r="F120" s="1" t="s">
        <v>754</v>
      </c>
      <c r="I120" s="18">
        <v>1</v>
      </c>
      <c r="J120" s="18" t="s">
        <v>1220</v>
      </c>
      <c r="AG120" s="1" t="s">
        <v>1048</v>
      </c>
      <c r="AH120" s="81"/>
    </row>
    <row r="121" spans="1:34" x14ac:dyDescent="0.25">
      <c r="A121" s="1" t="s">
        <v>262</v>
      </c>
      <c r="C121" s="1" t="s">
        <v>1060</v>
      </c>
      <c r="D121" s="1" t="s">
        <v>1085</v>
      </c>
      <c r="F121" s="1" t="s">
        <v>755</v>
      </c>
      <c r="I121" s="18">
        <v>1</v>
      </c>
      <c r="J121" s="18" t="s">
        <v>1220</v>
      </c>
      <c r="AG121" s="1" t="s">
        <v>1048</v>
      </c>
      <c r="AH121" s="81"/>
    </row>
    <row r="122" spans="1:34" x14ac:dyDescent="0.25">
      <c r="A122" s="1" t="s">
        <v>263</v>
      </c>
      <c r="C122" s="1" t="s">
        <v>1060</v>
      </c>
      <c r="D122" s="1" t="s">
        <v>1085</v>
      </c>
      <c r="F122" s="1" t="s">
        <v>756</v>
      </c>
      <c r="I122" s="18">
        <v>1</v>
      </c>
      <c r="J122" s="18" t="s">
        <v>1220</v>
      </c>
      <c r="AG122" s="1" t="s">
        <v>1048</v>
      </c>
      <c r="AH122" s="81"/>
    </row>
    <row r="123" spans="1:34" x14ac:dyDescent="0.25">
      <c r="A123" s="1"/>
      <c r="C123" s="1"/>
      <c r="F123" s="1"/>
      <c r="AG123" s="1"/>
      <c r="AH123" s="81"/>
    </row>
    <row r="124" spans="1:34" x14ac:dyDescent="0.25">
      <c r="A124" s="1"/>
      <c r="C124" s="1"/>
      <c r="F124" s="1"/>
      <c r="AG124" s="1"/>
      <c r="AH124" s="81"/>
    </row>
    <row r="126" spans="1:34" ht="15.75" thickBot="1" x14ac:dyDescent="0.3"/>
    <row r="127" spans="1:34" s="81" customFormat="1" ht="28.5" x14ac:dyDescent="0.45">
      <c r="A127" s="78" t="s">
        <v>190</v>
      </c>
      <c r="B127" s="79"/>
      <c r="C127" s="80"/>
      <c r="F127" s="82"/>
      <c r="G127" s="82"/>
      <c r="H127" s="82"/>
      <c r="I127" s="82"/>
      <c r="J127" s="82"/>
      <c r="K127" s="82"/>
      <c r="L127" s="82"/>
      <c r="M127" s="82"/>
      <c r="N127" s="82"/>
      <c r="O127" s="83"/>
      <c r="P127" s="83"/>
      <c r="Q127" s="83"/>
      <c r="R127" s="83"/>
      <c r="S127" s="83"/>
      <c r="T127" s="83"/>
      <c r="U127" s="83"/>
      <c r="V127" s="83"/>
      <c r="W127" s="83"/>
      <c r="X127" s="84"/>
      <c r="Y127" s="85"/>
      <c r="Z127" s="86"/>
      <c r="AA127" s="83"/>
      <c r="AB127" s="83"/>
      <c r="AC127" s="83"/>
      <c r="AD127" s="83"/>
      <c r="AG127" s="80"/>
      <c r="AH127" s="80"/>
    </row>
    <row r="129" spans="1:34" ht="23.25" x14ac:dyDescent="0.35">
      <c r="A129" s="1" t="s">
        <v>910</v>
      </c>
      <c r="M129" s="1" t="s">
        <v>910</v>
      </c>
      <c r="N129" s="95" t="s">
        <v>1138</v>
      </c>
      <c r="O129" s="59">
        <v>0</v>
      </c>
      <c r="P129" s="59">
        <v>1</v>
      </c>
      <c r="Q129" s="59">
        <v>2</v>
      </c>
      <c r="R129" s="59">
        <v>3</v>
      </c>
      <c r="S129" s="59">
        <v>4</v>
      </c>
      <c r="T129" s="59">
        <v>5</v>
      </c>
      <c r="U129" s="59">
        <v>6</v>
      </c>
      <c r="V129" s="59">
        <v>7</v>
      </c>
      <c r="W129" s="59">
        <v>8</v>
      </c>
      <c r="X129" s="64">
        <v>9</v>
      </c>
      <c r="Y129" s="74">
        <v>10</v>
      </c>
      <c r="Z129" s="69">
        <v>11</v>
      </c>
      <c r="AA129" s="59">
        <v>12</v>
      </c>
      <c r="AB129" s="59">
        <v>13</v>
      </c>
      <c r="AC129" s="59">
        <v>14</v>
      </c>
      <c r="AD129" s="59">
        <v>15</v>
      </c>
    </row>
    <row r="130" spans="1:34" x14ac:dyDescent="0.25">
      <c r="A130" s="1" t="s">
        <v>189</v>
      </c>
      <c r="M130" s="1" t="s">
        <v>189</v>
      </c>
      <c r="N130" s="96"/>
      <c r="O130" s="51" t="s">
        <v>1190</v>
      </c>
      <c r="P130" s="51" t="s">
        <v>1191</v>
      </c>
      <c r="Q130" s="51" t="s">
        <v>1192</v>
      </c>
      <c r="R130" s="51" t="s">
        <v>1193</v>
      </c>
      <c r="S130" s="51" t="s">
        <v>1194</v>
      </c>
      <c r="T130" s="51" t="s">
        <v>1195</v>
      </c>
      <c r="U130" s="51" t="s">
        <v>1196</v>
      </c>
      <c r="V130" s="51" t="s">
        <v>1197</v>
      </c>
      <c r="W130" s="51" t="s">
        <v>1198</v>
      </c>
      <c r="X130" s="65" t="s">
        <v>1186</v>
      </c>
      <c r="Y130" s="75" t="s">
        <v>387</v>
      </c>
      <c r="Z130" s="70" t="s">
        <v>388</v>
      </c>
      <c r="AA130" s="18" t="s">
        <v>389</v>
      </c>
      <c r="AB130" s="18" t="s">
        <v>390</v>
      </c>
      <c r="AC130" s="18" t="s">
        <v>1187</v>
      </c>
      <c r="AD130" s="18" t="s">
        <v>1188</v>
      </c>
    </row>
    <row r="132" spans="1:34" x14ac:dyDescent="0.25">
      <c r="A132" s="1"/>
      <c r="C132" s="1"/>
      <c r="AG132" s="1"/>
      <c r="AH132" s="81"/>
    </row>
    <row r="133" spans="1:34" x14ac:dyDescent="0.25">
      <c r="A133" s="1" t="s">
        <v>1143</v>
      </c>
      <c r="C133" s="1" t="s">
        <v>1052</v>
      </c>
      <c r="D133" s="1" t="s">
        <v>1076</v>
      </c>
      <c r="F133" s="18" t="s">
        <v>397</v>
      </c>
      <c r="K133" s="18" t="s">
        <v>637</v>
      </c>
      <c r="X133" s="66">
        <v>0.2</v>
      </c>
      <c r="Y133" s="76">
        <v>0.2</v>
      </c>
      <c r="Z133" s="71">
        <v>0.2</v>
      </c>
      <c r="AA133" s="60">
        <v>0.2</v>
      </c>
      <c r="AB133" s="60">
        <v>0.2</v>
      </c>
      <c r="AC133" s="60">
        <v>0.2</v>
      </c>
      <c r="AD133" s="60">
        <v>0.2</v>
      </c>
      <c r="AG133" s="1" t="s">
        <v>1048</v>
      </c>
      <c r="AH133" s="81"/>
    </row>
    <row r="134" spans="1:34" x14ac:dyDescent="0.25">
      <c r="A134" s="1" t="s">
        <v>1144</v>
      </c>
      <c r="C134" s="1" t="s">
        <v>1052</v>
      </c>
      <c r="D134" s="1" t="s">
        <v>1076</v>
      </c>
      <c r="F134" s="18" t="s">
        <v>398</v>
      </c>
      <c r="K134" s="18" t="s">
        <v>637</v>
      </c>
      <c r="X134" s="66">
        <v>0</v>
      </c>
      <c r="Y134" s="76">
        <v>0.2</v>
      </c>
      <c r="Z134" s="71">
        <v>0.2</v>
      </c>
      <c r="AA134" s="60">
        <v>0.2</v>
      </c>
      <c r="AB134" s="60">
        <v>0.2</v>
      </c>
      <c r="AC134" s="60">
        <v>0.2</v>
      </c>
      <c r="AD134" s="60">
        <v>0.2</v>
      </c>
      <c r="AG134" s="1" t="s">
        <v>1048</v>
      </c>
      <c r="AH134" s="81"/>
    </row>
    <row r="135" spans="1:34" x14ac:dyDescent="0.25">
      <c r="A135" s="1" t="s">
        <v>1145</v>
      </c>
      <c r="C135" s="1" t="s">
        <v>1052</v>
      </c>
      <c r="D135" s="1" t="s">
        <v>1076</v>
      </c>
      <c r="F135" s="1" t="s">
        <v>399</v>
      </c>
      <c r="G135" s="1"/>
      <c r="H135" s="1"/>
      <c r="I135" s="1"/>
      <c r="J135" s="1"/>
      <c r="K135" s="1"/>
      <c r="L135" s="1"/>
      <c r="M135" s="1"/>
      <c r="N135" s="1"/>
      <c r="X135" s="66">
        <v>0</v>
      </c>
      <c r="Y135" s="76">
        <v>0.2</v>
      </c>
      <c r="Z135" s="71">
        <v>0.2</v>
      </c>
      <c r="AA135" s="60">
        <v>0.2</v>
      </c>
      <c r="AB135" s="60">
        <v>0.2</v>
      </c>
      <c r="AC135" s="60">
        <v>0.2</v>
      </c>
      <c r="AD135" s="60">
        <v>0.2</v>
      </c>
      <c r="AG135" s="1" t="s">
        <v>1048</v>
      </c>
      <c r="AH135" s="81"/>
    </row>
    <row r="136" spans="1:34" x14ac:dyDescent="0.25">
      <c r="A136" s="1" t="s">
        <v>1146</v>
      </c>
      <c r="C136" s="1" t="s">
        <v>1052</v>
      </c>
      <c r="D136" s="1" t="s">
        <v>1076</v>
      </c>
      <c r="F136" s="1" t="s">
        <v>400</v>
      </c>
      <c r="G136" s="1"/>
      <c r="H136" s="1"/>
      <c r="I136" s="1"/>
      <c r="J136" s="1"/>
      <c r="N136" s="1"/>
      <c r="X136" s="66">
        <v>0</v>
      </c>
      <c r="Y136" s="76">
        <v>0.2</v>
      </c>
      <c r="Z136" s="71">
        <v>0.2</v>
      </c>
      <c r="AA136" s="60">
        <v>0.2</v>
      </c>
      <c r="AB136" s="60">
        <v>0.2</v>
      </c>
      <c r="AC136" s="60">
        <v>0.2</v>
      </c>
      <c r="AD136" s="60">
        <v>0.2</v>
      </c>
      <c r="AG136" s="1" t="s">
        <v>1048</v>
      </c>
      <c r="AH136" s="81"/>
    </row>
  </sheetData>
  <mergeCells count="2">
    <mergeCell ref="N2:N3"/>
    <mergeCell ref="N129:N130"/>
  </mergeCells>
  <phoneticPr fontId="17" type="noConversion"/>
  <conditionalFormatting sqref="X2 O2 V2">
    <cfRule type="iconSet" priority="6">
      <iconSet iconSet="5Rating" reverse="1">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conditionalFormatting sqref="AG127:AH127 A127 C127">
    <cfRule type="iconSet" priority="3">
      <iconSet iconSet="5Rating">
        <cfvo type="percent" val="0"/>
        <cfvo type="percent" val="20"/>
        <cfvo type="percent" val="40"/>
        <cfvo type="percent" val="60"/>
        <cfvo type="percent" val="80"/>
      </iconSet>
    </cfRule>
  </conditionalFormatting>
  <conditionalFormatting sqref="AK1:AL1 AE1:AF1 AI1">
    <cfRule type="iconSet" priority="1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workbookViewId="0"/>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5" t="s">
        <v>1051</v>
      </c>
      <c r="B1" s="12"/>
    </row>
    <row r="2" spans="1:24" s="11" customFormat="1" ht="34.5" customHeight="1" x14ac:dyDescent="0.45">
      <c r="A2" s="11" t="s">
        <v>143</v>
      </c>
      <c r="B2" s="11" t="s">
        <v>1047</v>
      </c>
      <c r="C2" s="11" t="s">
        <v>1049</v>
      </c>
      <c r="D2" s="45" t="s">
        <v>997</v>
      </c>
      <c r="E2" s="45" t="s">
        <v>998</v>
      </c>
      <c r="F2" s="45"/>
      <c r="G2" s="45"/>
      <c r="H2" s="45"/>
      <c r="I2" s="45"/>
      <c r="J2" s="45"/>
      <c r="K2" s="45"/>
      <c r="L2" s="45"/>
      <c r="M2" s="45"/>
      <c r="N2" s="45"/>
      <c r="O2" s="45"/>
      <c r="P2" s="45"/>
      <c r="Q2" s="54"/>
      <c r="R2" s="33"/>
      <c r="S2" s="34"/>
      <c r="T2" s="32"/>
      <c r="U2" s="33"/>
      <c r="V2" s="33"/>
      <c r="W2" s="34"/>
      <c r="X2" s="30"/>
    </row>
    <row r="3" spans="1:24" ht="30" customHeight="1" x14ac:dyDescent="0.25">
      <c r="A3" s="1" t="s">
        <v>189</v>
      </c>
      <c r="B3" s="97" t="s">
        <v>1050</v>
      </c>
      <c r="C3" s="98"/>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1052</v>
      </c>
      <c r="B6" s="1" t="s">
        <v>1089</v>
      </c>
      <c r="D6" s="18" t="s">
        <v>1053</v>
      </c>
      <c r="E6" s="18" t="s">
        <v>1053</v>
      </c>
    </row>
    <row r="7" spans="1:24" x14ac:dyDescent="0.25">
      <c r="A7" s="1" t="s">
        <v>1054</v>
      </c>
      <c r="B7" s="1" t="s">
        <v>1088</v>
      </c>
      <c r="D7" s="1" t="s">
        <v>1061</v>
      </c>
      <c r="E7" s="1"/>
    </row>
    <row r="8" spans="1:24" x14ac:dyDescent="0.25">
      <c r="A8" s="1" t="s">
        <v>1057</v>
      </c>
      <c r="B8" s="1" t="s">
        <v>1090</v>
      </c>
      <c r="D8" s="1" t="s">
        <v>1062</v>
      </c>
      <c r="E8" s="1" t="s">
        <v>1042</v>
      </c>
    </row>
    <row r="9" spans="1:24" x14ac:dyDescent="0.25">
      <c r="A9" s="1" t="s">
        <v>1055</v>
      </c>
      <c r="B9" s="1" t="s">
        <v>1092</v>
      </c>
      <c r="D9" s="1" t="s">
        <v>1063</v>
      </c>
      <c r="E9" s="1" t="s">
        <v>1064</v>
      </c>
      <c r="F9" s="1"/>
      <c r="G9" s="1"/>
      <c r="H9" s="18" t="s">
        <v>1093</v>
      </c>
    </row>
    <row r="10" spans="1:24" x14ac:dyDescent="0.25">
      <c r="A10" s="1" t="s">
        <v>1056</v>
      </c>
      <c r="B10" s="1" t="s">
        <v>1091</v>
      </c>
      <c r="D10" s="1" t="s">
        <v>1065</v>
      </c>
      <c r="E10" s="1" t="s">
        <v>1066</v>
      </c>
    </row>
    <row r="11" spans="1:24" x14ac:dyDescent="0.25">
      <c r="A11" s="1" t="s">
        <v>1059</v>
      </c>
      <c r="B11" s="1" t="s">
        <v>1129</v>
      </c>
      <c r="D11" s="1" t="s">
        <v>116</v>
      </c>
      <c r="E11" s="1" t="s">
        <v>1067</v>
      </c>
    </row>
    <row r="12" spans="1:24" x14ac:dyDescent="0.25">
      <c r="A12" s="1" t="s">
        <v>1058</v>
      </c>
      <c r="B12" s="1" t="s">
        <v>1130</v>
      </c>
      <c r="D12" s="1" t="s">
        <v>1068</v>
      </c>
      <c r="E12" s="1" t="s">
        <v>977</v>
      </c>
      <c r="H12" s="18" t="s">
        <v>1094</v>
      </c>
    </row>
    <row r="13" spans="1:24" x14ac:dyDescent="0.25">
      <c r="A13" s="1" t="s">
        <v>1060</v>
      </c>
      <c r="B13" s="1" t="s">
        <v>1095</v>
      </c>
      <c r="D13" s="1" t="s">
        <v>1069</v>
      </c>
      <c r="E13" s="1" t="s">
        <v>1069</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5" t="s">
        <v>1086</v>
      </c>
      <c r="B19" s="12"/>
    </row>
    <row r="20" spans="1:7" ht="28.5" x14ac:dyDescent="0.45">
      <c r="A20" s="11" t="s">
        <v>143</v>
      </c>
      <c r="B20" s="11" t="s">
        <v>1070</v>
      </c>
      <c r="C20" s="11"/>
      <c r="D20" s="45" t="s">
        <v>997</v>
      </c>
      <c r="E20" s="45" t="s">
        <v>998</v>
      </c>
      <c r="F20" s="45" t="s">
        <v>1071</v>
      </c>
      <c r="G20" s="52" t="s">
        <v>1104</v>
      </c>
    </row>
    <row r="21" spans="1:7" ht="44.25" customHeight="1" x14ac:dyDescent="0.45">
      <c r="A21" s="11"/>
      <c r="B21" s="11"/>
      <c r="C21" s="11"/>
      <c r="D21" s="45"/>
      <c r="E21" s="45"/>
      <c r="F21" s="57" t="s">
        <v>1072</v>
      </c>
      <c r="G21" s="57" t="s">
        <v>1105</v>
      </c>
    </row>
    <row r="23" spans="1:7" x14ac:dyDescent="0.25">
      <c r="A23" s="1" t="s">
        <v>188</v>
      </c>
      <c r="B23" s="1" t="s">
        <v>1052</v>
      </c>
      <c r="D23" s="18" t="s">
        <v>1096</v>
      </c>
      <c r="E23" s="18" t="s">
        <v>383</v>
      </c>
      <c r="F23" s="18" t="s">
        <v>637</v>
      </c>
      <c r="G23" s="18">
        <v>90</v>
      </c>
    </row>
    <row r="24" spans="1:7" x14ac:dyDescent="0.25">
      <c r="A24" s="1" t="s">
        <v>1074</v>
      </c>
      <c r="B24" s="1" t="s">
        <v>1052</v>
      </c>
      <c r="D24" s="1" t="s">
        <v>1097</v>
      </c>
      <c r="E24" s="1" t="s">
        <v>394</v>
      </c>
    </row>
    <row r="25" spans="1:7" x14ac:dyDescent="0.25">
      <c r="A25" s="1" t="s">
        <v>1075</v>
      </c>
      <c r="B25" s="1" t="s">
        <v>1052</v>
      </c>
      <c r="D25" s="1" t="s">
        <v>1099</v>
      </c>
      <c r="E25" s="1" t="s">
        <v>1100</v>
      </c>
      <c r="F25" s="18" t="s">
        <v>637</v>
      </c>
      <c r="G25" s="18">
        <v>75</v>
      </c>
    </row>
    <row r="26" spans="1:7" x14ac:dyDescent="0.25">
      <c r="A26" s="1" t="s">
        <v>1076</v>
      </c>
      <c r="B26" s="1" t="s">
        <v>1052</v>
      </c>
      <c r="D26" s="1" t="s">
        <v>1101</v>
      </c>
      <c r="E26" s="1" t="s">
        <v>1102</v>
      </c>
      <c r="F26" s="18" t="s">
        <v>637</v>
      </c>
      <c r="G26" s="18">
        <v>75</v>
      </c>
    </row>
    <row r="27" spans="1:7" x14ac:dyDescent="0.25">
      <c r="A27" s="1" t="s">
        <v>1077</v>
      </c>
      <c r="B27" s="1" t="s">
        <v>1052</v>
      </c>
      <c r="D27" s="1" t="s">
        <v>1103</v>
      </c>
      <c r="E27" s="1" t="s">
        <v>912</v>
      </c>
      <c r="F27" s="18" t="s">
        <v>637</v>
      </c>
      <c r="G27" s="18">
        <v>75</v>
      </c>
    </row>
    <row r="28" spans="1:7" x14ac:dyDescent="0.25">
      <c r="A28" s="1"/>
      <c r="B28" s="1"/>
      <c r="D28" s="1"/>
      <c r="E28" s="1"/>
    </row>
    <row r="29" spans="1:7" x14ac:dyDescent="0.25">
      <c r="A29" s="1" t="s">
        <v>1078</v>
      </c>
      <c r="B29" s="1" t="s">
        <v>1058</v>
      </c>
      <c r="D29" s="1" t="s">
        <v>1106</v>
      </c>
      <c r="E29" s="1" t="s">
        <v>1106</v>
      </c>
    </row>
    <row r="30" spans="1:7" x14ac:dyDescent="0.25">
      <c r="A30" s="1"/>
      <c r="B30" s="1"/>
      <c r="D30" s="1"/>
      <c r="E30" s="1"/>
    </row>
    <row r="31" spans="1:7" x14ac:dyDescent="0.25">
      <c r="A31" s="1" t="s">
        <v>1109</v>
      </c>
      <c r="B31" s="1" t="s">
        <v>1054</v>
      </c>
      <c r="D31" s="1" t="s">
        <v>1110</v>
      </c>
      <c r="E31" s="1" t="s">
        <v>1110</v>
      </c>
    </row>
    <row r="32" spans="1:7" x14ac:dyDescent="0.25">
      <c r="A32" s="1" t="s">
        <v>1079</v>
      </c>
      <c r="B32" s="1" t="s">
        <v>1054</v>
      </c>
      <c r="D32" s="1" t="s">
        <v>401</v>
      </c>
      <c r="E32" s="1" t="s">
        <v>401</v>
      </c>
    </row>
    <row r="33" spans="1:8" x14ac:dyDescent="0.25">
      <c r="A33" s="1" t="s">
        <v>1080</v>
      </c>
      <c r="B33" s="1" t="s">
        <v>1054</v>
      </c>
      <c r="D33" s="1" t="s">
        <v>1111</v>
      </c>
      <c r="E33" s="1" t="s">
        <v>1118</v>
      </c>
    </row>
    <row r="34" spans="1:8" x14ac:dyDescent="0.25">
      <c r="B34" s="1"/>
      <c r="D34" s="1"/>
      <c r="E34" s="1"/>
    </row>
    <row r="35" spans="1:8" x14ac:dyDescent="0.25">
      <c r="A35" s="1" t="s">
        <v>1084</v>
      </c>
      <c r="B35" s="1" t="s">
        <v>1057</v>
      </c>
      <c r="D35" s="1" t="s">
        <v>1062</v>
      </c>
      <c r="E35" s="1" t="s">
        <v>1042</v>
      </c>
    </row>
    <row r="36" spans="1:8" x14ac:dyDescent="0.25">
      <c r="A36" s="1"/>
      <c r="B36" s="1"/>
      <c r="D36" s="1"/>
      <c r="E36" s="1"/>
    </row>
    <row r="37" spans="1:8" x14ac:dyDescent="0.25">
      <c r="A37" s="1" t="s">
        <v>1115</v>
      </c>
      <c r="B37" s="1" t="s">
        <v>1055</v>
      </c>
      <c r="D37" s="1" t="s">
        <v>1063</v>
      </c>
      <c r="E37" s="1" t="s">
        <v>1064</v>
      </c>
    </row>
    <row r="38" spans="1:8" x14ac:dyDescent="0.25">
      <c r="A38" s="1" t="s">
        <v>1083</v>
      </c>
      <c r="B38" s="1" t="s">
        <v>1055</v>
      </c>
      <c r="D38" s="1" t="s">
        <v>759</v>
      </c>
      <c r="E38" s="1" t="s">
        <v>1117</v>
      </c>
    </row>
    <row r="39" spans="1:8" x14ac:dyDescent="0.25">
      <c r="A39" s="1" t="s">
        <v>1119</v>
      </c>
      <c r="B39" s="1" t="s">
        <v>1055</v>
      </c>
      <c r="D39" s="1" t="s">
        <v>1120</v>
      </c>
      <c r="E39" s="1" t="s">
        <v>1121</v>
      </c>
      <c r="F39" s="1"/>
      <c r="G39" s="1"/>
      <c r="H39" s="1"/>
    </row>
    <row r="40" spans="1:8" x14ac:dyDescent="0.25">
      <c r="A40" s="1"/>
      <c r="B40" s="1"/>
      <c r="D40" s="1"/>
      <c r="E40" s="1"/>
      <c r="H40" s="1"/>
    </row>
    <row r="41" spans="1:8" x14ac:dyDescent="0.25">
      <c r="A41" s="1" t="s">
        <v>189</v>
      </c>
      <c r="B41" s="1" t="s">
        <v>1056</v>
      </c>
      <c r="D41" s="1" t="s">
        <v>1065</v>
      </c>
      <c r="E41" s="1" t="s">
        <v>1066</v>
      </c>
      <c r="H41" s="1"/>
    </row>
    <row r="42" spans="1:8" x14ac:dyDescent="0.25">
      <c r="A42" s="1"/>
      <c r="B42" s="1"/>
      <c r="D42" s="1"/>
      <c r="E42" s="1"/>
      <c r="H42" s="1"/>
    </row>
    <row r="43" spans="1:8" x14ac:dyDescent="0.25">
      <c r="A43" s="1" t="s">
        <v>1081</v>
      </c>
      <c r="B43" s="1" t="s">
        <v>1059</v>
      </c>
      <c r="D43" s="1" t="s">
        <v>116</v>
      </c>
      <c r="E43" s="1" t="s">
        <v>1124</v>
      </c>
      <c r="H43" s="1"/>
    </row>
    <row r="44" spans="1:8" x14ac:dyDescent="0.25">
      <c r="A44" s="1" t="s">
        <v>1082</v>
      </c>
      <c r="B44" s="1" t="s">
        <v>1059</v>
      </c>
      <c r="D44" s="1" t="s">
        <v>1123</v>
      </c>
      <c r="E44" s="1" t="s">
        <v>1125</v>
      </c>
      <c r="H44" s="1"/>
    </row>
    <row r="45" spans="1:8" x14ac:dyDescent="0.25">
      <c r="A45" s="1"/>
      <c r="B45" s="1"/>
      <c r="D45" s="1"/>
      <c r="E45" s="1"/>
      <c r="H45" s="1"/>
    </row>
    <row r="46" spans="1:8" x14ac:dyDescent="0.25">
      <c r="A46" s="1" t="s">
        <v>420</v>
      </c>
      <c r="B46" s="1" t="s">
        <v>1060</v>
      </c>
      <c r="D46" s="18" t="s">
        <v>412</v>
      </c>
      <c r="E46" s="18" t="s">
        <v>412</v>
      </c>
      <c r="H46" s="1"/>
    </row>
    <row r="47" spans="1:8" x14ac:dyDescent="0.25">
      <c r="A47" s="1" t="s">
        <v>1085</v>
      </c>
      <c r="B47" s="1" t="s">
        <v>1060</v>
      </c>
      <c r="D47" s="1" t="s">
        <v>136</v>
      </c>
      <c r="E47" s="1" t="s">
        <v>1127</v>
      </c>
      <c r="H47" s="1"/>
    </row>
    <row r="48" spans="1:8" x14ac:dyDescent="0.25">
      <c r="A48" s="1" t="s">
        <v>1126</v>
      </c>
      <c r="B48" s="1" t="s">
        <v>1060</v>
      </c>
      <c r="D48" s="1" t="s">
        <v>1069</v>
      </c>
      <c r="E48" s="1" t="s">
        <v>1069</v>
      </c>
      <c r="H48" s="1"/>
    </row>
    <row r="49" spans="1:8" x14ac:dyDescent="0.25">
      <c r="A49" s="1"/>
      <c r="B49" s="1"/>
      <c r="D49" s="1"/>
      <c r="E49" s="1"/>
      <c r="H49" s="1"/>
    </row>
    <row r="50" spans="1:8" x14ac:dyDescent="0.25">
      <c r="A50" s="1"/>
      <c r="B50" s="1"/>
      <c r="D50" s="1"/>
      <c r="E50" s="1"/>
      <c r="F50" s="1"/>
      <c r="G50" s="1"/>
      <c r="H50" s="1"/>
    </row>
    <row r="51" spans="1:8" ht="15.75" thickBot="1" x14ac:dyDescent="0.3">
      <c r="A51" s="1"/>
      <c r="B51" s="1"/>
      <c r="D51" s="1"/>
      <c r="E51" s="1"/>
      <c r="F51" s="1"/>
      <c r="G51" s="1"/>
      <c r="H51" s="1"/>
    </row>
    <row r="52" spans="1:8" s="81" customFormat="1" x14ac:dyDescent="0.25">
      <c r="A52" s="89" t="s">
        <v>190</v>
      </c>
      <c r="F52" s="82"/>
      <c r="G52" s="82"/>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6" spans="2:5" x14ac:dyDescent="0.25">
      <c r="B66" s="1"/>
      <c r="D66" s="1"/>
      <c r="E66" s="1"/>
    </row>
  </sheetData>
  <mergeCells count="1">
    <mergeCell ref="B3:C3"/>
  </mergeCells>
  <conditionalFormatting sqref="A52">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640</v>
      </c>
      <c r="B1" s="43" t="s">
        <v>639</v>
      </c>
      <c r="C1" s="44" t="s">
        <v>190</v>
      </c>
    </row>
    <row r="3" spans="1:3" x14ac:dyDescent="0.25">
      <c r="A3" s="1" t="s">
        <v>632</v>
      </c>
      <c r="B3" s="18">
        <v>1000</v>
      </c>
      <c r="C3" s="1" t="s">
        <v>635</v>
      </c>
    </row>
    <row r="5" spans="1:3" x14ac:dyDescent="0.25">
      <c r="A5" s="1" t="s">
        <v>633</v>
      </c>
      <c r="B5" s="18">
        <v>10</v>
      </c>
    </row>
    <row r="6" spans="1:3" x14ac:dyDescent="0.25">
      <c r="A6" s="1" t="s">
        <v>634</v>
      </c>
      <c r="B6" s="18">
        <v>10</v>
      </c>
    </row>
    <row r="9" spans="1:3" x14ac:dyDescent="0.25">
      <c r="A9" s="1" t="s">
        <v>638</v>
      </c>
      <c r="B9" s="18">
        <v>10</v>
      </c>
      <c r="C9" s="1" t="s">
        <v>644</v>
      </c>
    </row>
    <row r="10" spans="1:3" x14ac:dyDescent="0.25">
      <c r="A10" s="1" t="s">
        <v>645</v>
      </c>
      <c r="B10" s="18" t="s">
        <v>637</v>
      </c>
    </row>
    <row r="11" spans="1:3" x14ac:dyDescent="0.25">
      <c r="A11" s="1" t="s">
        <v>646</v>
      </c>
      <c r="B11" s="18" t="s">
        <v>637</v>
      </c>
    </row>
    <row r="12" spans="1:3" x14ac:dyDescent="0.25">
      <c r="A12" s="1" t="s">
        <v>647</v>
      </c>
      <c r="B12" s="18" t="s">
        <v>637</v>
      </c>
    </row>
    <row r="14" spans="1:3" x14ac:dyDescent="0.25">
      <c r="A14" s="1" t="s">
        <v>636</v>
      </c>
      <c r="B14" s="18" t="s">
        <v>637</v>
      </c>
      <c r="C14" s="1" t="s">
        <v>648</v>
      </c>
    </row>
    <row r="18" spans="1:1" x14ac:dyDescent="0.25">
      <c r="A18" s="44" t="s">
        <v>190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621</v>
      </c>
      <c r="B1" s="1" t="s">
        <v>623</v>
      </c>
      <c r="C1" s="1" t="s">
        <v>649</v>
      </c>
      <c r="D1" s="1" t="s">
        <v>624</v>
      </c>
      <c r="F1" s="1" t="s">
        <v>651</v>
      </c>
      <c r="G1" s="1" t="s">
        <v>652</v>
      </c>
      <c r="H1" s="1" t="s">
        <v>631</v>
      </c>
      <c r="I1" s="1" t="s">
        <v>650</v>
      </c>
      <c r="K1" s="1" t="s">
        <v>625</v>
      </c>
      <c r="M1" s="1" t="s">
        <v>190</v>
      </c>
    </row>
    <row r="2" spans="1:13" x14ac:dyDescent="0.25">
      <c r="A2" s="10" t="s">
        <v>622</v>
      </c>
      <c r="B2" s="1" t="s">
        <v>629</v>
      </c>
      <c r="C2" s="1" t="s">
        <v>627</v>
      </c>
      <c r="D2" s="1" t="s">
        <v>628</v>
      </c>
      <c r="F2" s="1" t="s">
        <v>626</v>
      </c>
      <c r="G2" s="1" t="s">
        <v>626</v>
      </c>
      <c r="H2" s="1" t="s">
        <v>630</v>
      </c>
      <c r="I2" s="1" t="s">
        <v>630</v>
      </c>
      <c r="K2" s="1" t="s">
        <v>630</v>
      </c>
      <c r="M2" s="1" t="s">
        <v>643</v>
      </c>
    </row>
    <row r="3" spans="1:13" x14ac:dyDescent="0.25">
      <c r="A3" s="10" t="s">
        <v>641</v>
      </c>
      <c r="B3" s="1">
        <v>0.5</v>
      </c>
      <c r="C3" s="1">
        <v>0</v>
      </c>
      <c r="D3" s="1">
        <v>0.2</v>
      </c>
      <c r="F3" s="1">
        <v>0.1</v>
      </c>
      <c r="G3" s="1">
        <v>0.1</v>
      </c>
      <c r="H3" s="1">
        <v>0</v>
      </c>
      <c r="I3" s="1">
        <v>0</v>
      </c>
      <c r="K3" s="1">
        <v>0.1</v>
      </c>
      <c r="M3" s="1" t="s">
        <v>642</v>
      </c>
    </row>
    <row r="5" spans="1:13" x14ac:dyDescent="0.25">
      <c r="A5" s="10" t="s">
        <v>653</v>
      </c>
      <c r="B5" s="1">
        <v>350</v>
      </c>
      <c r="C5" s="1">
        <v>500</v>
      </c>
      <c r="D5" s="1">
        <v>350</v>
      </c>
      <c r="F5" s="1">
        <v>250</v>
      </c>
      <c r="G5" s="1">
        <v>300</v>
      </c>
      <c r="H5" s="1">
        <v>150</v>
      </c>
      <c r="I5" s="1">
        <v>75</v>
      </c>
      <c r="K5" s="1">
        <v>150</v>
      </c>
    </row>
    <row r="6" spans="1:13" x14ac:dyDescent="0.25">
      <c r="A6" s="10" t="s">
        <v>654</v>
      </c>
      <c r="B6" s="1">
        <v>1000</v>
      </c>
      <c r="C6" s="1">
        <v>1000</v>
      </c>
      <c r="D6" s="1">
        <v>650</v>
      </c>
      <c r="F6" s="1">
        <v>350</v>
      </c>
      <c r="G6" s="1">
        <v>400</v>
      </c>
      <c r="H6" s="1">
        <v>250</v>
      </c>
      <c r="I6" s="1">
        <v>125</v>
      </c>
      <c r="K6" s="1">
        <v>250</v>
      </c>
    </row>
    <row r="8" spans="1:13" x14ac:dyDescent="0.25">
      <c r="A8" s="10" t="s">
        <v>782</v>
      </c>
    </row>
    <row r="9" spans="1:13" x14ac:dyDescent="0.25">
      <c r="A9" s="10" t="s">
        <v>655</v>
      </c>
      <c r="B9" s="1">
        <v>0</v>
      </c>
      <c r="C9" s="1">
        <v>8</v>
      </c>
      <c r="D9" s="1">
        <v>0</v>
      </c>
      <c r="F9" s="1">
        <v>0</v>
      </c>
      <c r="G9" s="1">
        <v>0</v>
      </c>
      <c r="H9" s="1">
        <v>0</v>
      </c>
      <c r="I9" s="1">
        <v>0</v>
      </c>
      <c r="K9" s="1">
        <v>0</v>
      </c>
    </row>
    <row r="10" spans="1:13" x14ac:dyDescent="0.25">
      <c r="A10" s="10" t="s">
        <v>656</v>
      </c>
      <c r="B10" s="1">
        <v>0</v>
      </c>
      <c r="C10" s="1">
        <v>12</v>
      </c>
      <c r="D10" s="1">
        <v>0</v>
      </c>
      <c r="F10" s="1">
        <v>0</v>
      </c>
      <c r="G10" s="1">
        <v>0</v>
      </c>
      <c r="H10" s="1">
        <v>0</v>
      </c>
      <c r="I10" s="1">
        <v>0</v>
      </c>
      <c r="K10" s="1">
        <v>0</v>
      </c>
    </row>
    <row r="13" spans="1:13" x14ac:dyDescent="0.25">
      <c r="A13" s="10" t="s">
        <v>781</v>
      </c>
    </row>
    <row r="14" spans="1:13" x14ac:dyDescent="0.25">
      <c r="A14" s="10" t="s">
        <v>770</v>
      </c>
      <c r="B14" s="1">
        <v>0</v>
      </c>
      <c r="C14" s="1">
        <v>0</v>
      </c>
      <c r="D14" s="1">
        <v>0</v>
      </c>
      <c r="F14" s="1">
        <v>0</v>
      </c>
      <c r="G14" s="1">
        <v>0</v>
      </c>
      <c r="H14" s="1">
        <v>0</v>
      </c>
      <c r="I14" s="1">
        <v>0</v>
      </c>
      <c r="K14" s="1">
        <v>0</v>
      </c>
    </row>
    <row r="15" spans="1:13" x14ac:dyDescent="0.25">
      <c r="A15" s="10" t="s">
        <v>771</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772</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773</v>
      </c>
    </row>
    <row r="18" spans="1:12" x14ac:dyDescent="0.25">
      <c r="A18" s="10" t="s">
        <v>774</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775</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776</v>
      </c>
      <c r="B20" s="1">
        <v>0.01</v>
      </c>
      <c r="C20" s="1">
        <v>0.01</v>
      </c>
      <c r="D20" s="1">
        <v>5.0000000000000001E-3</v>
      </c>
      <c r="F20" s="1">
        <v>0.01</v>
      </c>
      <c r="G20" s="1">
        <v>0.02</v>
      </c>
      <c r="H20" s="1">
        <v>0.01</v>
      </c>
      <c r="I20" s="1">
        <v>0.01</v>
      </c>
      <c r="K20" s="1">
        <v>0.01</v>
      </c>
    </row>
    <row r="21" spans="1:12" x14ac:dyDescent="0.25">
      <c r="A21" s="10" t="s">
        <v>777</v>
      </c>
      <c r="B21" s="1">
        <v>0.02</v>
      </c>
      <c r="C21" s="1">
        <v>0.02</v>
      </c>
      <c r="D21" s="1">
        <v>0.01</v>
      </c>
      <c r="F21" s="1">
        <v>0.02</v>
      </c>
      <c r="G21" s="1">
        <v>0.03</v>
      </c>
      <c r="H21" s="1">
        <v>0.02</v>
      </c>
      <c r="I21" s="1">
        <v>0.02</v>
      </c>
      <c r="K21" s="1">
        <v>0.02</v>
      </c>
    </row>
    <row r="22" spans="1:12" x14ac:dyDescent="0.25">
      <c r="A22" s="10" t="s">
        <v>799</v>
      </c>
      <c r="B22" s="1">
        <v>1E-3</v>
      </c>
      <c r="C22" s="1">
        <v>1E-3</v>
      </c>
      <c r="D22" s="1">
        <v>3.0000000000000001E-3</v>
      </c>
      <c r="F22" s="1">
        <v>0</v>
      </c>
      <c r="G22" s="1">
        <v>0</v>
      </c>
      <c r="H22" s="1">
        <v>0</v>
      </c>
      <c r="I22" s="1">
        <v>0</v>
      </c>
      <c r="K22" s="1">
        <v>0</v>
      </c>
    </row>
    <row r="23" spans="1:12" x14ac:dyDescent="0.25">
      <c r="A23" s="10" t="s">
        <v>778</v>
      </c>
      <c r="B23" s="1">
        <v>1E-3</v>
      </c>
      <c r="C23" s="1">
        <v>1E-3</v>
      </c>
      <c r="D23" s="1">
        <v>5.0000000000000001E-3</v>
      </c>
      <c r="F23" s="1">
        <v>1E-3</v>
      </c>
      <c r="G23" s="1">
        <v>2E-3</v>
      </c>
      <c r="H23" s="1">
        <v>1E-3</v>
      </c>
      <c r="I23" s="1">
        <v>1E-3</v>
      </c>
      <c r="K23" s="1">
        <v>1E-3</v>
      </c>
    </row>
    <row r="24" spans="1:12" x14ac:dyDescent="0.25">
      <c r="A24" s="10" t="s">
        <v>779</v>
      </c>
      <c r="B24" s="1">
        <v>1E-3</v>
      </c>
      <c r="C24" s="1">
        <v>1E-3</v>
      </c>
      <c r="D24" s="1">
        <v>5.0000000000000001E-3</v>
      </c>
      <c r="F24" s="1">
        <v>1E-3</v>
      </c>
      <c r="G24" s="1">
        <v>2E-3</v>
      </c>
      <c r="H24" s="1">
        <v>1E-3</v>
      </c>
      <c r="I24" s="1">
        <v>1E-3</v>
      </c>
      <c r="K24" s="1">
        <v>1E-3</v>
      </c>
    </row>
    <row r="25" spans="1:12" x14ac:dyDescent="0.25">
      <c r="A25" s="10" t="s">
        <v>780</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783</v>
      </c>
      <c r="B36" s="1">
        <f>(B5+B6)/2</f>
        <v>675</v>
      </c>
      <c r="C36" s="1">
        <f>(C5+C6)/2</f>
        <v>750</v>
      </c>
      <c r="D36" s="1">
        <f>(D5+D6)/2</f>
        <v>500</v>
      </c>
      <c r="F36" s="1">
        <f>(F5+F6)/2</f>
        <v>300</v>
      </c>
      <c r="G36" s="1">
        <f>(G5+G6)/2</f>
        <v>350</v>
      </c>
      <c r="H36" s="1">
        <f>(H5+H6)/2</f>
        <v>200</v>
      </c>
      <c r="I36" s="1">
        <f>(I5+I6)/2</f>
        <v>100</v>
      </c>
      <c r="K36" s="1">
        <f>(K5+K6)/2</f>
        <v>200</v>
      </c>
    </row>
    <row r="38" spans="1:11" x14ac:dyDescent="0.25">
      <c r="A38" s="10" t="s">
        <v>898</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899</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900</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901</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902</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903</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904</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905</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906</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907</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908</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909</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657</v>
      </c>
      <c r="B1" s="1" t="s">
        <v>676</v>
      </c>
      <c r="D1" s="1" t="s">
        <v>623</v>
      </c>
      <c r="E1" s="1" t="s">
        <v>624</v>
      </c>
      <c r="F1" s="1" t="s">
        <v>649</v>
      </c>
      <c r="G1" s="1" t="s">
        <v>702</v>
      </c>
      <c r="H1" s="1" t="s">
        <v>696</v>
      </c>
      <c r="I1" s="1" t="s">
        <v>697</v>
      </c>
      <c r="J1" s="1" t="s">
        <v>698</v>
      </c>
      <c r="K1" s="1" t="s">
        <v>798</v>
      </c>
      <c r="L1" s="1" t="s">
        <v>703</v>
      </c>
      <c r="M1" s="1" t="s">
        <v>705</v>
      </c>
      <c r="N1" s="1" t="s">
        <v>704</v>
      </c>
      <c r="Q1" s="25" t="s">
        <v>190</v>
      </c>
    </row>
    <row r="2" spans="1:17" x14ac:dyDescent="0.25">
      <c r="A2" s="10" t="s">
        <v>622</v>
      </c>
      <c r="Q2" s="25" t="s">
        <v>643</v>
      </c>
    </row>
    <row r="3" spans="1:17" x14ac:dyDescent="0.25">
      <c r="A3" s="10" t="s">
        <v>641</v>
      </c>
      <c r="B3" s="1">
        <v>1</v>
      </c>
      <c r="D3" s="1">
        <v>0</v>
      </c>
      <c r="E3" s="1">
        <v>0</v>
      </c>
      <c r="F3" s="1">
        <v>0</v>
      </c>
      <c r="G3" s="1">
        <v>0</v>
      </c>
      <c r="H3" s="1">
        <v>0</v>
      </c>
      <c r="I3" s="1">
        <v>0</v>
      </c>
      <c r="J3" s="1">
        <v>0</v>
      </c>
      <c r="L3" s="1">
        <v>0</v>
      </c>
      <c r="N3" s="1">
        <v>0</v>
      </c>
      <c r="Q3" s="25" t="s">
        <v>642</v>
      </c>
    </row>
    <row r="6" spans="1:17" x14ac:dyDescent="0.25">
      <c r="A6" s="10" t="s">
        <v>677</v>
      </c>
      <c r="B6" s="1">
        <v>1.0000000000000001E-5</v>
      </c>
      <c r="D6" s="1">
        <v>5.0000000000000001E-3</v>
      </c>
      <c r="E6" s="1">
        <v>5.0000000000000001E-3</v>
      </c>
      <c r="Q6" s="25" t="s">
        <v>695</v>
      </c>
    </row>
    <row r="7" spans="1:17" x14ac:dyDescent="0.25">
      <c r="A7" s="10" t="s">
        <v>678</v>
      </c>
      <c r="B7" s="1">
        <v>4.0000000000000001E-3</v>
      </c>
      <c r="D7" s="1">
        <v>0.01</v>
      </c>
      <c r="E7" s="1">
        <v>0.01</v>
      </c>
      <c r="J7" s="1">
        <v>0.1</v>
      </c>
      <c r="L7" s="1">
        <v>0.1</v>
      </c>
    </row>
    <row r="8" spans="1:17" x14ac:dyDescent="0.25">
      <c r="A8" s="10" t="s">
        <v>679</v>
      </c>
      <c r="B8" s="1">
        <v>9.9999999999999995E-8</v>
      </c>
      <c r="D8" s="1">
        <v>2E-3</v>
      </c>
      <c r="E8" s="1">
        <v>2E-3</v>
      </c>
      <c r="L8" s="1">
        <v>0.01</v>
      </c>
      <c r="N8" s="1">
        <v>0.4</v>
      </c>
    </row>
    <row r="9" spans="1:17" x14ac:dyDescent="0.25">
      <c r="A9" s="10" t="s">
        <v>680</v>
      </c>
      <c r="B9" s="1">
        <v>1E-3</v>
      </c>
      <c r="D9" s="1">
        <v>5.0000000000000001E-3</v>
      </c>
      <c r="E9" s="1">
        <v>5.0000000000000001E-3</v>
      </c>
      <c r="I9" s="1">
        <v>0.1</v>
      </c>
      <c r="J9" s="1">
        <v>0.1</v>
      </c>
      <c r="L9" s="1">
        <v>0.1</v>
      </c>
    </row>
    <row r="10" spans="1:17" x14ac:dyDescent="0.25">
      <c r="A10" s="10" t="s">
        <v>681</v>
      </c>
      <c r="B10" s="1">
        <v>7.0000000000000001E-3</v>
      </c>
      <c r="D10" s="1">
        <v>0.01</v>
      </c>
      <c r="E10" s="1">
        <v>0.01</v>
      </c>
      <c r="I10" s="1">
        <v>0.1</v>
      </c>
      <c r="J10" s="1">
        <v>0.1</v>
      </c>
      <c r="L10" s="1">
        <v>0.15</v>
      </c>
    </row>
    <row r="11" spans="1:17" x14ac:dyDescent="0.25">
      <c r="A11" s="10" t="s">
        <v>682</v>
      </c>
      <c r="B11" s="1">
        <v>0.02</v>
      </c>
      <c r="D11" s="1">
        <v>0.02</v>
      </c>
      <c r="E11" s="1">
        <v>0.02</v>
      </c>
      <c r="F11" s="1">
        <v>0.3</v>
      </c>
      <c r="G11" s="1">
        <v>0.3</v>
      </c>
      <c r="H11" s="1">
        <v>0.3</v>
      </c>
      <c r="I11" s="1">
        <v>0.2</v>
      </c>
      <c r="J11" s="1">
        <v>0.15</v>
      </c>
      <c r="L11" s="1">
        <v>0.2</v>
      </c>
    </row>
    <row r="12" spans="1:17" x14ac:dyDescent="0.25">
      <c r="A12" s="10" t="s">
        <v>683</v>
      </c>
      <c r="B12" s="1">
        <v>3.5000000000000003E-2</v>
      </c>
      <c r="D12" s="1">
        <v>0.04</v>
      </c>
      <c r="E12" s="1">
        <v>0.04</v>
      </c>
      <c r="F12" s="1">
        <v>0.4</v>
      </c>
      <c r="G12" s="1">
        <v>0.4</v>
      </c>
      <c r="H12" s="1">
        <v>0.4</v>
      </c>
      <c r="I12" s="1">
        <v>0.3</v>
      </c>
      <c r="J12" s="1">
        <v>0.2</v>
      </c>
      <c r="L12" s="1">
        <v>0.15</v>
      </c>
    </row>
    <row r="13" spans="1:17" x14ac:dyDescent="0.25">
      <c r="A13" s="10" t="s">
        <v>684</v>
      </c>
      <c r="B13" s="1">
        <v>0.08</v>
      </c>
      <c r="D13" s="1">
        <v>0.1</v>
      </c>
      <c r="E13" s="1">
        <v>0.1</v>
      </c>
      <c r="F13" s="1">
        <v>0.3</v>
      </c>
      <c r="G13" s="1">
        <v>0.3</v>
      </c>
      <c r="H13" s="1">
        <v>0.3</v>
      </c>
      <c r="I13" s="1">
        <v>0.2</v>
      </c>
      <c r="J13" s="1">
        <v>0.15</v>
      </c>
      <c r="L13" s="1">
        <v>0.1</v>
      </c>
    </row>
    <row r="14" spans="1:17" x14ac:dyDescent="0.25">
      <c r="A14" s="10" t="s">
        <v>685</v>
      </c>
      <c r="B14" s="1">
        <v>0.8</v>
      </c>
      <c r="D14" s="1">
        <v>0.5</v>
      </c>
      <c r="E14" s="1">
        <v>0.5</v>
      </c>
      <c r="I14" s="1">
        <v>0.1</v>
      </c>
      <c r="J14" s="1">
        <v>0.2</v>
      </c>
      <c r="L14" s="1">
        <v>0.05</v>
      </c>
    </row>
    <row r="15" spans="1:17" x14ac:dyDescent="0.25">
      <c r="A15" s="10" t="s">
        <v>686</v>
      </c>
      <c r="B15" s="1">
        <v>1.9999999999999999E-6</v>
      </c>
      <c r="D15" s="1">
        <v>1E-3</v>
      </c>
      <c r="E15" s="1">
        <v>1E-3</v>
      </c>
      <c r="M15" s="1">
        <v>0.1</v>
      </c>
      <c r="Q15" s="25" t="s">
        <v>706</v>
      </c>
    </row>
    <row r="16" spans="1:17" x14ac:dyDescent="0.25">
      <c r="A16" s="10" t="s">
        <v>687</v>
      </c>
      <c r="D16" s="1">
        <v>0</v>
      </c>
      <c r="E16" s="1">
        <v>0</v>
      </c>
    </row>
    <row r="17" spans="1:14" x14ac:dyDescent="0.25">
      <c r="A17" s="10" t="s">
        <v>688</v>
      </c>
      <c r="D17" s="1">
        <v>0.01</v>
      </c>
      <c r="E17" s="1">
        <v>0.01</v>
      </c>
      <c r="L17" s="1">
        <v>0.1</v>
      </c>
      <c r="M17" s="1">
        <v>0.9</v>
      </c>
    </row>
    <row r="18" spans="1:14" x14ac:dyDescent="0.25">
      <c r="A18" s="10" t="s">
        <v>689</v>
      </c>
      <c r="B18" s="1">
        <v>0.05</v>
      </c>
      <c r="D18" s="1">
        <v>0.02</v>
      </c>
      <c r="E18" s="1">
        <v>0.02</v>
      </c>
      <c r="L18" s="1">
        <v>0.04</v>
      </c>
    </row>
    <row r="19" spans="1:14" x14ac:dyDescent="0.25">
      <c r="A19" s="10" t="s">
        <v>690</v>
      </c>
      <c r="D19" s="1">
        <v>2E-3</v>
      </c>
      <c r="E19" s="1">
        <v>2E-3</v>
      </c>
    </row>
    <row r="20" spans="1:14" x14ac:dyDescent="0.25">
      <c r="A20" s="10" t="s">
        <v>691</v>
      </c>
      <c r="K20" s="1">
        <v>0.8</v>
      </c>
    </row>
    <row r="21" spans="1:14" x14ac:dyDescent="0.25">
      <c r="A21" s="10" t="s">
        <v>692</v>
      </c>
      <c r="K21" s="1">
        <v>0.2</v>
      </c>
    </row>
    <row r="22" spans="1:14" x14ac:dyDescent="0.25">
      <c r="A22" s="10" t="s">
        <v>693</v>
      </c>
      <c r="B22" s="1">
        <v>6.4000000000000005E-4</v>
      </c>
      <c r="N22" s="1">
        <v>0.6</v>
      </c>
    </row>
    <row r="23" spans="1:14" x14ac:dyDescent="0.25">
      <c r="A23" s="10" t="s">
        <v>694</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784</v>
      </c>
      <c r="B34" s="26">
        <v>1000</v>
      </c>
    </row>
    <row r="36" spans="1:14" x14ac:dyDescent="0.25">
      <c r="A36" s="10" t="s">
        <v>677</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678</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679</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680</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681</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682</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683</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684</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685</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686</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687</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688</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689</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690</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691</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692</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f t="shared" si="1"/>
        <v>200</v>
      </c>
      <c r="L51" s="1" t="str">
        <f t="shared" si="1"/>
        <v/>
      </c>
      <c r="M51" s="1" t="str">
        <f t="shared" si="1"/>
        <v/>
      </c>
      <c r="N51" s="1" t="str">
        <f t="shared" si="1"/>
        <v/>
      </c>
    </row>
    <row r="52" spans="1:14" x14ac:dyDescent="0.25">
      <c r="A52" s="10" t="s">
        <v>693</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694</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769</v>
      </c>
      <c r="B1" s="1" t="s">
        <v>667</v>
      </c>
      <c r="C1" s="1" t="s">
        <v>665</v>
      </c>
      <c r="D1" s="1" t="s">
        <v>673</v>
      </c>
      <c r="E1" s="1" t="s">
        <v>658</v>
      </c>
      <c r="F1" s="1" t="s">
        <v>659</v>
      </c>
      <c r="G1" s="1" t="s">
        <v>660</v>
      </c>
      <c r="H1" s="1" t="s">
        <v>661</v>
      </c>
      <c r="I1" s="1" t="s">
        <v>662</v>
      </c>
      <c r="J1" s="1" t="s">
        <v>663</v>
      </c>
      <c r="K1" s="1" t="s">
        <v>664</v>
      </c>
      <c r="L1" s="1" t="s">
        <v>671</v>
      </c>
      <c r="M1" s="1" t="s">
        <v>674</v>
      </c>
      <c r="N1" s="1" t="s">
        <v>666</v>
      </c>
      <c r="O1" s="1" t="s">
        <v>668</v>
      </c>
      <c r="P1" s="1" t="s">
        <v>669</v>
      </c>
      <c r="Q1" s="1" t="s">
        <v>670</v>
      </c>
      <c r="R1" s="1" t="s">
        <v>672</v>
      </c>
      <c r="S1" s="1" t="s">
        <v>675</v>
      </c>
      <c r="U1" s="1" t="s">
        <v>190</v>
      </c>
    </row>
    <row r="2" spans="1:21" x14ac:dyDescent="0.25">
      <c r="A2" s="10" t="s">
        <v>622</v>
      </c>
      <c r="E2" s="1" t="s">
        <v>765</v>
      </c>
      <c r="F2" s="1" t="s">
        <v>627</v>
      </c>
      <c r="G2" s="1" t="s">
        <v>629</v>
      </c>
      <c r="H2" s="1" t="s">
        <v>629</v>
      </c>
      <c r="I2" s="1" t="s">
        <v>766</v>
      </c>
      <c r="J2" s="1" t="s">
        <v>767</v>
      </c>
      <c r="K2" s="1" t="s">
        <v>768</v>
      </c>
      <c r="M2" s="1" t="s">
        <v>627</v>
      </c>
      <c r="N2" s="1" t="s">
        <v>629</v>
      </c>
      <c r="R2" s="1" t="s">
        <v>630</v>
      </c>
      <c r="U2" s="1" t="s">
        <v>643</v>
      </c>
    </row>
    <row r="3" spans="1:21" x14ac:dyDescent="0.25">
      <c r="A3" s="10" t="s">
        <v>641</v>
      </c>
      <c r="U3" s="1" t="s">
        <v>642</v>
      </c>
    </row>
    <row r="6" spans="1:21" x14ac:dyDescent="0.25">
      <c r="A6" s="10" t="s">
        <v>701</v>
      </c>
    </row>
    <row r="8" spans="1:21" x14ac:dyDescent="0.25">
      <c r="A8" s="10" t="s">
        <v>785</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786</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787</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788</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789</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700</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790</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791</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792</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793</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794</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795</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796</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797</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699</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Techs</vt:lpstr>
      <vt:lpstr>Equipment</vt:lpstr>
      <vt:lpstr>Resources</vt:lpstr>
      <vt:lpstr>Resources_categories</vt:lpstr>
      <vt:lpstr>MapGenerator</vt:lpstr>
      <vt:lpstr>MG_sectors</vt:lpstr>
      <vt:lpstr>MG_systems_types</vt:lpstr>
      <vt:lpstr>MG_systems</vt:lpstr>
      <vt:lpstr>|||</vt:lpstr>
      <vt:lpstr>Units</vt:lpstr>
      <vt:lpstr>Fleet</vt:lpstr>
      <vt:lpstr>Buildings</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2025-01-14T21:12:34Z</dcterms:modified>
</cp:coreProperties>
</file>