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6C156DC8-EFF8-421A-BB2B-1BA0CDADEAEB}" xr6:coauthVersionLast="47" xr6:coauthVersionMax="47" xr10:uidLastSave="{00000000-0000-0000-0000-000000000000}"/>
  <bookViews>
    <workbookView xWindow="-120" yWindow="-120" windowWidth="29040" windowHeight="15840" activeTab="2" xr2:uid="{0B1E411E-C41C-40BF-92AF-52F4E913E376}"/>
    <workbookView minimized="1" xWindow="14175" yWindow="420" windowWidth="9675" windowHeight="11385" firstSheet="13" activeTab="14"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2" i="5" l="1"/>
  <c r="AI22" i="5"/>
  <c r="AJ22" i="5"/>
  <c r="AK22" i="5"/>
  <c r="AL22" i="5"/>
  <c r="AM22" i="5"/>
  <c r="AN22" i="5"/>
  <c r="AH23" i="5"/>
  <c r="AI23" i="5"/>
  <c r="AJ23" i="5"/>
  <c r="AK23" i="5"/>
  <c r="AL23" i="5"/>
  <c r="AM23" i="5"/>
  <c r="AN23" i="5"/>
  <c r="AN18" i="5"/>
  <c r="AM18" i="5"/>
  <c r="AL18" i="5"/>
  <c r="AK18" i="5"/>
  <c r="AJ18" i="5"/>
  <c r="AI18" i="5"/>
  <c r="AH18" i="5"/>
  <c r="AN21" i="5"/>
  <c r="AM21" i="5"/>
  <c r="AL21" i="5"/>
  <c r="AK21" i="5"/>
  <c r="AJ21" i="5"/>
  <c r="AI21" i="5"/>
  <c r="AH21" i="5"/>
  <c r="AN20" i="5"/>
  <c r="AM20" i="5"/>
  <c r="AL20" i="5"/>
  <c r="AK20" i="5"/>
  <c r="AJ20" i="5"/>
  <c r="AI20" i="5"/>
  <c r="AH20" i="5"/>
  <c r="AN19" i="5"/>
  <c r="AM19" i="5"/>
  <c r="AL19" i="5"/>
  <c r="AK19" i="5"/>
  <c r="AJ19" i="5"/>
  <c r="AI19" i="5"/>
  <c r="AH19" i="5"/>
  <c r="AN15" i="5"/>
  <c r="AM15" i="5"/>
  <c r="AL15" i="5"/>
  <c r="AK15" i="5"/>
  <c r="AJ15" i="5"/>
  <c r="AI15" i="5"/>
  <c r="AH15" i="5"/>
  <c r="AN14" i="5"/>
  <c r="AM14" i="5"/>
  <c r="AL14" i="5"/>
  <c r="AK14" i="5"/>
  <c r="AJ14" i="5"/>
  <c r="AI14" i="5"/>
  <c r="AH14" i="5"/>
  <c r="AN13" i="5"/>
  <c r="AM13" i="5"/>
  <c r="AL13" i="5"/>
  <c r="AK13" i="5"/>
  <c r="AJ13" i="5"/>
  <c r="AI13" i="5"/>
  <c r="AH13" i="5"/>
  <c r="AH8" i="5"/>
  <c r="AI8" i="5"/>
  <c r="AJ8" i="5"/>
  <c r="AK8" i="5"/>
  <c r="AL8" i="5"/>
  <c r="AM8" i="5"/>
  <c r="AN8" i="5"/>
  <c r="AH9" i="5"/>
  <c r="AI9" i="5"/>
  <c r="AJ9" i="5"/>
  <c r="AK9" i="5"/>
  <c r="AL9" i="5"/>
  <c r="AM9" i="5"/>
  <c r="AN9" i="5"/>
  <c r="AH10" i="5"/>
  <c r="AI10" i="5"/>
  <c r="AJ10" i="5"/>
  <c r="AK10" i="5"/>
  <c r="AL10" i="5"/>
  <c r="AM10" i="5"/>
  <c r="AN10" i="5"/>
  <c r="AI7" i="5"/>
  <c r="AJ7" i="5"/>
  <c r="AK7" i="5"/>
  <c r="AL7" i="5"/>
  <c r="AM7" i="5"/>
  <c r="AN7" i="5"/>
  <c r="AH7" i="5"/>
  <c r="AH40" i="5"/>
  <c r="AI40" i="5"/>
  <c r="AJ40" i="5"/>
  <c r="AK40" i="5"/>
  <c r="AH41" i="5"/>
  <c r="AI41" i="5"/>
  <c r="AJ41" i="5"/>
  <c r="AK41" i="5"/>
  <c r="AI42" i="5"/>
  <c r="AJ42" i="5"/>
  <c r="AK42" i="5"/>
  <c r="AH42" i="5"/>
  <c r="AH43" i="5"/>
  <c r="AI43" i="5"/>
  <c r="AJ43" i="5"/>
  <c r="AK43"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<sst xmlns="http://schemas.openxmlformats.org/spreadsheetml/2006/main" count="2544" uniqueCount="1214">
  <si>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</si>
  <si>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</si>
  <si>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</si>
  <si>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</si>
  <si>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</si>
  <si>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</si>
  <si>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</si>
  <si>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</si>
  <si>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</si>
  <si>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</si>
  <si>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</si>
  <si>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</si>
  <si>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</si>
  <si>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</si>
  <si>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</si>
  <si>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</si>
  <si>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</si>
  <si>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</si>
  <si>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</si>
  <si>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</si>
  <si>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</si>
  <si>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</si>
  <si>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</si>
  <si>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</si>
  <si>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</si>
  <si>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</si>
  <si>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</si>
  <si>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</si>
  <si>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</si>
  <si>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</si>
  <si>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</si>
  <si>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</si>
  <si>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</si>
  <si>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</si>
  <si>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</si>
  <si>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</si>
  <si>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</si>
  <si>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</si>
  <si>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</si>
  <si>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</si>
  <si>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</si>
  <si>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</si>
  <si>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</si>
  <si>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</si>
  <si>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</si>
  <si>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</si>
  <si>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</si>
  <si>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</si>
  <si>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</si>
  <si>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</si>
  <si>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</si>
  <si>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</si>
  <si>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</si>
  <si>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</si>
  <si>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</si>
  <si>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</si>
  <si>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</si>
  <si>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</si>
  <si>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</si>
  <si>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</si>
  <si>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</si>
  <si>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</si>
  <si>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</si>
  <si>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</si>
  <si>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</si>
  <si>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</si>
  <si>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</si>
  <si>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</si>
  <si>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</si>
  <si>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</si>
  <si>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</si>
  <si>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</si>
  <si>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</si>
  <si>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</si>
  <si>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</si>
  <si>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</si>
  <si>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</si>
  <si>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</si>
  <si>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</si>
  <si>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</si>
  <si>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</si>
  <si>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</si>
  <si>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</si>
  <si>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</si>
  <si>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</si>
  <si>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</si>
  <si>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</si>
  <si>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</si>
  <si>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</si>
  <si>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</si>
  <si>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</si>
  <si>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</si>
  <si>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</si>
  <si>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</si>
  <si>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</si>
  <si>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</si>
  <si>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</si>
  <si>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</si>
  <si>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</si>
  <si>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</si>
  <si>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</si>
  <si>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</si>
  <si>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</si>
  <si>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</si>
  <si>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</si>
  <si>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</si>
  <si>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</si>
  <si>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</si>
  <si>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</si>
  <si>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</si>
  <si>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</si>
  <si>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</si>
  <si>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</si>
  <si>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</si>
  <si>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</si>
  <si>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</si>
  <si>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</si>
  <si>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</si>
  <si>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</si>
  <si>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</si>
  <si>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</si>
  <si>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</si>
  <si>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</si>
  <si>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</si>
  <si>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</si>
  <si>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</si>
  <si>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</si>
  <si>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</si>
  <si>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</si>
  <si>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</si>
  <si>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</si>
  <si>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</si>
  <si>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</si>
  <si>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</si>
  <si>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</si>
  <si>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</si>
  <si>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</si>
  <si>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</si>
  <si>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</si>
  <si>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</si>
  <si>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</si>
  <si>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</si>
  <si>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</si>
  <si>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</si>
  <si>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</si>
  <si>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</si>
  <si>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</si>
  <si>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</si>
  <si>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</si>
  <si>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</si>
  <si>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</si>
  <si>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</si>
  <si>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</si>
  <si>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</si>
  <si>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</si>
  <si>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</si>
  <si>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</si>
  <si>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</si>
  <si>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</si>
  <si>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</si>
  <si>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</si>
  <si>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</si>
  <si>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</si>
  <si>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</si>
  <si>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</si>
  <si>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</si>
  <si>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</si>
  <si>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</si>
  <si>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</si>
  <si>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</si>
  <si>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</si>
  <si>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</si>
  <si>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</si>
  <si>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</si>
  <si>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</si>
  <si>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</si>
  <si>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</si>
  <si>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</si>
  <si>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</si>
  <si>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</si>
  <si>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</si>
  <si>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</si>
  <si>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</si>
  <si>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</si>
  <si>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</si>
  <si>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</si>
  <si>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</si>
  <si>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</si>
  <si>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</si>
  <si>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</si>
  <si>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</si>
  <si>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</si>
  <si>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</si>
  <si>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</si>
  <si>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</si>
  <si>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</si>
  <si>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</si>
  <si>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</si>
  <si>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</si>
  <si>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</si>
  <si>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</si>
  <si>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</si>
  <si>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</si>
  <si>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</si>
  <si>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</si>
  <si>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</si>
  <si>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</si>
  <si>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</si>
  <si>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</si>
  <si>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</si>
  <si>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</si>
  <si>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</si>
  <si>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</si>
  <si>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</si>
  <si>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</si>
  <si>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</si>
  <si>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</si>
  <si>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</si>
  <si>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</si>
  <si>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</si>
  <si>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</si>
  <si>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</si>
  <si>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</si>
  <si>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</si>
  <si>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</si>
  <si>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</si>
  <si>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</si>
  <si>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</si>
  <si>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</si>
  <si>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</si>
  <si>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</si>
  <si>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</si>
  <si>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</si>
  <si>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</si>
  <si>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</si>
  <si>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</si>
  <si>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</si>
  <si>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</si>
  <si>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</si>
  <si>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</si>
  <si>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</si>
  <si>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</si>
  <si>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</si>
  <si>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</si>
  <si>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</si>
  <si>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</si>
  <si>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</si>
  <si>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</si>
  <si>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</si>
  <si>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</si>
  <si>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</si>
  <si>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</si>
  <si>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</si>
  <si>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</si>
  <si>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</si>
  <si>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</si>
  <si>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</si>
  <si>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</si>
  <si>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</si>
  <si>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</si>
  <si>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</si>
  <si>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</si>
  <si>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</si>
  <si>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</si>
  <si>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</si>
  <si>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</si>
  <si>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</si>
  <si>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</si>
  <si>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</si>
  <si>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</si>
  <si>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</si>
  <si>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</si>
  <si>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</si>
  <si>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</si>
  <si>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</si>
  <si>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</si>
  <si>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</si>
  <si>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</si>
  <si>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</si>
  <si>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</si>
  <si>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</si>
  <si>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</si>
  <si>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</si>
  <si>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</si>
  <si>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</si>
  <si>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</si>
  <si>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</si>
  <si>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</si>
  <si>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</si>
  <si>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</si>
  <si>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</si>
  <si>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</si>
  <si>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</si>
  <si>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</si>
  <si>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</si>
  <si>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</si>
  <si>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</si>
  <si>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</si>
  <si>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</si>
  <si>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</si>
  <si>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</si>
  <si>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</si>
  <si>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</si>
  <si>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</si>
  <si>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</si>
  <si>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</si>
  <si>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</si>
  <si>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</si>
  <si>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</si>
  <si>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</si>
  <si>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</si>
  <si>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</si>
  <si>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</si>
  <si>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</si>
  <si>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</si>
  <si>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</si>
  <si>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</si>
  <si>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</si>
  <si>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</si>
  <si>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</si>
  <si>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</si>
  <si>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</si>
  <si>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</si>
  <si>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</si>
  <si>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</si>
  <si>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</si>
  <si>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</si>
  <si>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</si>
  <si>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</si>
  <si>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</si>
  <si>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</si>
  <si>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</si>
  <si>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</si>
  <si>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</si>
  <si>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</si>
  <si>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</si>
  <si>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</si>
  <si>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</si>
  <si>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</si>
  <si>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</si>
  <si>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</si>
  <si>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</si>
  <si>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</si>
  <si>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</si>
  <si>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</si>
  <si>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</si>
  <si>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</si>
  <si>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</si>
  <si>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</si>
  <si>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</si>
  <si>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</si>
  <si>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</si>
  <si>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</si>
  <si>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</si>
  <si>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</si>
  <si>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</si>
  <si>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</si>
  <si>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</si>
  <si>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</si>
  <si>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</si>
  <si>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</si>
  <si>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</si>
  <si>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</si>
  <si>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</si>
  <si>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</si>
  <si>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</si>
  <si>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</si>
  <si>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</si>
  <si>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</si>
  <si>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</si>
  <si>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</si>
  <si>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</si>
  <si>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</si>
  <si>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</si>
  <si>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</si>
  <si>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</si>
  <si>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</si>
  <si>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</si>
  <si>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</si>
  <si>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</si>
  <si>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</si>
  <si>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</si>
  <si>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</si>
  <si>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</si>
  <si>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</si>
  <si>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</si>
  <si>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</si>
  <si>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</si>
  <si>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</si>
  <si>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</si>
  <si>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</si>
  <si>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</si>
  <si>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</si>
  <si>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</si>
  <si>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</si>
  <si>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</si>
  <si>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</si>
  <si>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</si>
  <si>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</si>
  <si>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</si>
  <si>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</si>
  <si>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</si>
  <si>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</si>
  <si>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</si>
  <si>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</si>
  <si>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</si>
  <si>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</si>
  <si>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</si>
  <si>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</si>
  <si>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</si>
  <si>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</si>
  <si>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</si>
  <si>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</si>
  <si>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</si>
  <si>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</si>
  <si>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</si>
  <si>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</si>
  <si>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</si>
  <si>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</si>
  <si>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</si>
  <si>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</si>
  <si>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</si>
  <si>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</si>
  <si>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</si>
  <si>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</si>
  <si>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</si>
  <si>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</si>
  <si>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</si>
  <si>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</si>
  <si>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</si>
  <si>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</si>
  <si>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</si>
  <si>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</si>
  <si>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</si>
  <si>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</si>
  <si>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</si>
  <si>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</si>
  <si>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</si>
  <si>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</si>
  <si>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</si>
  <si>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</si>
  <si>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</si>
  <si>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</si>
  <si>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</si>
  <si>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</si>
  <si>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</si>
  <si>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</si>
  <si>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</si>
  <si>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</si>
  <si>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</si>
  <si>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</si>
  <si>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</si>
  <si>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</si>
  <si>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</si>
  <si>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</si>
  <si>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</si>
  <si>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</si>
  <si>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</si>
  <si>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</si>
  <si>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</si>
  <si>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</si>
  <si>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</si>
  <si>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</si>
  <si>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</si>
  <si>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</si>
  <si>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</si>
  <si>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</si>
  <si>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</si>
  <si>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</si>
  <si>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</si>
  <si>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</si>
  <si>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</si>
  <si>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</si>
  <si>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</si>
  <si>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</si>
  <si>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</si>
  <si>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</si>
  <si>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</si>
  <si>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</si>
  <si>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</si>
  <si>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</si>
  <si>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</si>
  <si>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</si>
  <si>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</si>
  <si>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</si>
  <si>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</si>
  <si>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</si>
  <si>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</si>
  <si>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</si>
  <si>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</si>
  <si>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</si>
  <si>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</si>
  <si>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</si>
  <si>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</si>
  <si>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</si>
  <si>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</si>
  <si>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</si>
  <si>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</si>
  <si>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</si>
  <si>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</si>
  <si>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</si>
  <si>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</si>
  <si>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</si>
  <si>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</si>
  <si>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</si>
  <si>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</si>
  <si>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</si>
  <si>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</si>
  <si>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</si>
  <si>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</si>
  <si>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</si>
  <si>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</si>
  <si>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</si>
  <si>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</si>
  <si>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</si>
  <si>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</si>
  <si>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</si>
  <si>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</si>
  <si>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</si>
  <si>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</si>
  <si>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</si>
  <si>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</si>
  <si>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</si>
  <si>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</si>
  <si>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</si>
  <si>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</si>
  <si>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</si>
  <si>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</si>
  <si>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</si>
  <si>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</si>
  <si>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</si>
  <si>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</si>
  <si>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</si>
  <si>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</si>
  <si>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</si>
  <si>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</si>
  <si>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</si>
  <si>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</si>
  <si>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</si>
  <si>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</si>
  <si>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</si>
  <si>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</si>
  <si>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</si>
  <si>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</si>
  <si>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</si>
  <si>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</si>
  <si>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</si>
  <si>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</si>
  <si>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</si>
  <si>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</si>
  <si>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</si>
  <si>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</si>
  <si>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</si>
  <si>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</si>
  <si>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</si>
  <si>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</si>
  <si>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</si>
  <si>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</si>
  <si>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</si>
  <si>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</si>
  <si>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</si>
  <si>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</si>
  <si>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</si>
  <si>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</si>
  <si>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</si>
  <si>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</si>
  <si>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</si>
  <si>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</si>
  <si>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</si>
  <si>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</si>
  <si>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</si>
  <si>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</si>
  <si>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</si>
  <si>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</si>
  <si>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</si>
  <si>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</si>
  <si>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</si>
  <si>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</si>
  <si>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</si>
  <si>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</si>
  <si>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</si>
  <si>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</si>
  <si>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</si>
  <si>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</si>
  <si>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</si>
  <si>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</si>
  <si>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</si>
  <si>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</si>
  <si>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</si>
  <si>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</si>
  <si>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</si>
  <si>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</si>
  <si>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</si>
  <si>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</si>
  <si>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</si>
  <si>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</si>
  <si>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</si>
  <si>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</si>
  <si>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</si>
  <si>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</si>
  <si>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</si>
  <si>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</si>
  <si>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</si>
  <si>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</si>
  <si>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</si>
  <si>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</si>
  <si>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</si>
  <si>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</si>
  <si>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</si>
  <si>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</si>
  <si>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</si>
  <si>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</si>
  <si>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</si>
  <si>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</si>
  <si>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</si>
  <si>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</si>
  <si>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</si>
  <si>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</si>
  <si>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</si>
  <si>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</si>
  <si>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</si>
  <si>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</si>
  <si>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</si>
  <si>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</si>
  <si>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</si>
  <si>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</si>
  <si>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</si>
  <si>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</si>
  <si>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</si>
  <si>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</si>
  <si>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</si>
  <si>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</si>
  <si>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</si>
  <si>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</si>
  <si>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</si>
  <si>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</si>
  <si>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</si>
  <si>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</si>
  <si>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</si>
  <si>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</si>
  <si>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</si>
  <si>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</si>
  <si>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</si>
  <si>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</si>
  <si>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</si>
  <si>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</si>
  <si>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</si>
  <si>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</si>
  <si>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</si>
  <si>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</si>
  <si>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</si>
  <si>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</si>
  <si>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</si>
  <si>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</si>
  <si>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</si>
  <si>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</si>
  <si>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</si>
  <si>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</si>
  <si>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</si>
  <si>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</si>
  <si>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</si>
  <si>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</si>
  <si>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</si>
  <si>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</si>
  <si>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</si>
  <si>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</si>
  <si>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</si>
  <si>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</si>
  <si>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</si>
  <si>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</si>
  <si>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</si>
  <si>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</si>
  <si>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</si>
  <si>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</si>
  <si>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</si>
  <si>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</si>
  <si>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</si>
  <si>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</si>
  <si>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</si>
  <si>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</si>
  <si>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</si>
  <si>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</si>
  <si>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</si>
  <si>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</si>
  <si>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</si>
  <si>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</si>
  <si>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</si>
  <si>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</si>
  <si>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</si>
  <si>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</si>
  <si>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</si>
  <si>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</si>
  <si>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</si>
  <si>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</si>
  <si>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</si>
  <si>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</si>
  <si>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</si>
  <si>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</si>
  <si>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</si>
  <si>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</si>
  <si>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</si>
  <si>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</si>
  <si>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</si>
  <si>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</si>
  <si>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</si>
  <si>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</si>
  <si>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</si>
  <si>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</si>
  <si>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</si>
  <si>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</si>
  <si>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</si>
  <si>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</si>
  <si>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</si>
  <si>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</si>
  <si>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</si>
  <si>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</si>
  <si>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</si>
  <si>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</si>
  <si>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</si>
  <si>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</si>
  <si>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</si>
  <si>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</si>
  <si>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</si>
  <si>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</si>
  <si>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</si>
  <si>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</si>
  <si>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</si>
  <si>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</si>
  <si>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</si>
  <si>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</si>
  <si>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</si>
  <si>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</si>
  <si>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</si>
  <si>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</si>
  <si>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</si>
  <si>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</si>
  <si>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</si>
  <si>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</si>
  <si>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</si>
  <si>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</si>
  <si>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</si>
  <si>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</si>
  <si>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</si>
  <si>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</si>
  <si>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</si>
  <si>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</si>
  <si>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</si>
  <si>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</si>
  <si>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</si>
  <si>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</si>
  <si>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</si>
  <si>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</si>
  <si>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</si>
  <si>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</si>
  <si>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</si>
  <si>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</si>
  <si>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</si>
  <si>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</si>
  <si>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</si>
  <si>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</si>
  <si>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</si>
  <si>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</si>
  <si>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</si>
  <si>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</si>
  <si>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</si>
  <si>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</si>
  <si>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</si>
  <si>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</si>
  <si>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</si>
  <si>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</si>
  <si>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</si>
  <si>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</si>
  <si>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</si>
  <si>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</si>
  <si>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</si>
  <si>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</si>
  <si>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</si>
  <si>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</si>
  <si>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</si>
  <si>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</si>
  <si>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</si>
  <si>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</si>
  <si>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</si>
  <si>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</si>
  <si>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</si>
  <si>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</si>
  <si>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</si>
  <si>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</si>
  <si>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</si>
  <si>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</si>
  <si>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</si>
  <si>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</si>
  <si>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</si>
  <si>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</si>
  <si>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</si>
  <si>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</si>
  <si>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</si>
  <si>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</si>
  <si>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</si>
  <si>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</si>
  <si>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</si>
  <si>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</si>
  <si>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</si>
  <si>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</si>
  <si>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</si>
  <si>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</si>
  <si>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</si>
  <si>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</si>
  <si>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</si>
  <si>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</si>
  <si>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</si>
  <si>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</si>
  <si>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</si>
  <si>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</si>
  <si>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</si>
  <si>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</si>
  <si>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</si>
  <si>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</si>
  <si>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</si>
  <si>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</si>
  <si>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</si>
  <si>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</si>
  <si>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</si>
  <si>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</si>
  <si>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</si>
  <si>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</si>
  <si>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</si>
  <si>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</si>
  <si>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</si>
  <si>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</si>
  <si>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</si>
  <si>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</si>
  <si>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</si>
  <si>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</si>
  <si>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</si>
  <si>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</si>
  <si>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</si>
  <si>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</si>
  <si>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</si>
  <si>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</si>
  <si>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</si>
  <si>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</si>
  <si>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</si>
  <si>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</si>
  <si>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</si>
  <si>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</si>
  <si>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</si>
  <si>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</si>
  <si>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</si>
  <si>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</si>
  <si>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</si>
  <si>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</si>
  <si>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</si>
  <si>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</si>
  <si>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</si>
  <si>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</si>
  <si>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</si>
  <si>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</si>
  <si>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</si>
  <si>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</si>
  <si>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</si>
  <si>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</si>
  <si>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</si>
  <si>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</si>
  <si>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</si>
  <si>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</si>
  <si>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</si>
  <si>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</si>
  <si>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</si>
  <si>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</si>
  <si>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</si>
  <si>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</si>
  <si>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</si>
  <si>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</si>
  <si>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</si>
  <si>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</si>
  <si>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</si>
  <si>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</si>
  <si>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</si>
  <si>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</si>
  <si>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</si>
  <si>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</si>
  <si>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</si>
  <si>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</si>
  <si>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</si>
  <si>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</si>
  <si>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</si>
  <si>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</si>
  <si>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</si>
  <si>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</si>
  <si>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</si>
  <si>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</si>
  <si>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</si>
  <si>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</si>
  <si>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</si>
  <si>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</si>
  <si>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</si>
  <si>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</si>
  <si>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</si>
  <si>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</si>
  <si>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</si>
  <si>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</si>
  <si>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</si>
  <si>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</si>
  <si>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</si>
  <si>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</si>
  <si>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</si>
  <si>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</si>
  <si>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</si>
  <si>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</si>
  <si>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</si>
  <si>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</si>
  <si>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</si>
  <si>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</si>
  <si>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</si>
  <si>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</si>
  <si>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</si>
  <si>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</si>
  <si>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</si>
  <si>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</si>
  <si>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</si>
  <si>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</si>
  <si>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</si>
  <si>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</si>
  <si>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</si>
  <si>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</si>
  <si>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</si>
  <si>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</si>
  <si>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</si>
  <si>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</si>
  <si>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</si>
  <si>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</si>
  <si>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</si>
  <si>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</si>
  <si>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</si>
  <si>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</si>
  <si>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</si>
  <si>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</si>
  <si>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</si>
  <si>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</si>
  <si>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</si>
  <si>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</si>
  <si>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</si>
  <si>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</si>
  <si>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</si>
  <si>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</si>
  <si>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</si>
  <si>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</si>
  <si>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</si>
  <si>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</si>
  <si>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</si>
  <si>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</si>
  <si>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</si>
  <si>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</si>
  <si>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</si>
  <si>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</si>
  <si>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</si>
  <si>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</si>
  <si>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</si>
  <si>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</si>
  <si>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</si>
  <si>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</si>
  <si>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</si>
  <si>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</si>
  <si>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</si>
  <si>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</si>
  <si>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</si>
  <si>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</si>
  <si>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</si>
  <si>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</si>
  <si>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</si>
  <si>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</si>
  <si>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</si>
  <si>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</si>
  <si>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</si>
  <si>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</si>
  <si>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</si>
  <si>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</si>
  <si>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</si>
  <si>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</si>
  <si>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</si>
  <si>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</si>
  <si>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</si>
  <si>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</si>
  <si>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</si>
  <si>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</si>
  <si>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</si>
  <si>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</si>
  <si>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</si>
  <si>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</si>
  <si>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</si>
  <si>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medicine_traditional</t>
  </si>
  <si>
    <t>medicine_</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</si>
  <si>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</si>
  <si>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</si>
  <si>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</si>
  <si>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</si>
  <si>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</si>
  <si>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</si>
  <si>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</si>
  <si>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</si>
  <si>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</si>
  <si>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</si>
  <si>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</si>
  <si>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</si>
  <si>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</si>
  <si>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</si>
  <si>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</si>
  <si>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</si>
  <si>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</si>
  <si>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</si>
  <si>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</si>
  <si>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</si>
  <si>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</si>
  <si>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</si>
  <si>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</si>
  <si>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</si>
  <si>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</si>
  <si>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</si>
  <si>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</si>
  <si>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</si>
  <si>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</si>
  <si>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</si>
  <si>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</si>
  <si>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</si>
  <si>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</si>
  <si>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</si>
  <si>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</si>
  <si>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</si>
  <si>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</si>
  <si>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</si>
  <si>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</si>
  <si>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</si>
  <si>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</si>
  <si>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</si>
  <si>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</si>
  <si>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</si>
  <si>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</si>
  <si>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</si>
  <si>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</si>
  <si>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</si>
  <si>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</si>
  <si>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</si>
  <si>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</si>
  <si>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</si>
  <si>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</si>
  <si>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</si>
  <si>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</si>
  <si>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</si>
  <si>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</si>
  <si>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</si>
  <si>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</si>
  <si>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</si>
  <si>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</si>
  <si>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</si>
  <si>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</si>
  <si>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</si>
  <si>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</si>
  <si>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</si>
  <si>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</si>
  <si>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</si>
  <si>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</si>
  <si>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</si>
  <si>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</si>
  <si>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</si>
  <si>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</si>
  <si>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</si>
  <si>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</si>
  <si>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</si>
  <si>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</si>
  <si>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</si>
  <si>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</si>
  <si>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</si>
  <si>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</si>
  <si>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</si>
  <si>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</si>
  <si>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</si>
  <si>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</si>
  <si>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</si>
  <si>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</si>
  <si>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</si>
  <si>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</si>
  <si>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</si>
  <si>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</si>
  <si>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</si>
  <si>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</si>
  <si>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</si>
  <si>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</si>
  <si>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</si>
  <si>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</si>
  <si>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</si>
  <si>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</si>
  <si>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</si>
  <si>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</si>
  <si>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</si>
  <si>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</si>
  <si>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</si>
  <si>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</si>
  <si>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</si>
  <si>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</si>
  <si>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</si>
  <si>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</si>
  <si>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</si>
  <si>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</si>
  <si>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</si>
  <si>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</si>
  <si>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</si>
  <si>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</si>
  <si>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</si>
  <si>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</si>
  <si>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</si>
  <si>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</si>
  <si>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</si>
  <si>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</si>
  <si>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</si>
  <si>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</si>
  <si>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</si>
  <si>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</si>
  <si>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</si>
  <si>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</si>
  <si>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</si>
  <si>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</si>
  <si>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</si>
  <si>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</si>
  <si>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</si>
  <si>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</si>
  <si>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</si>
  <si>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</si>
  <si>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</si>
  <si>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</si>
  <si>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</si>
  <si>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</si>
  <si>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</si>
  <si>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</si>
  <si>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</si>
  <si>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</si>
  <si>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</si>
  <si>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</si>
  <si>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</si>
  <si>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</si>
  <si>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</si>
  <si>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</si>
  <si>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</si>
  <si>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Méd</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</si>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</sst>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22"/>
      <color rgb="FFFF0000"/>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8">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0" fillId="2" borderId="19"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2" fillId="2" borderId="12" xfId="0" applyFont="1" applyFill="1" applyBorder="1"/>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9" t="s">
        <v>104</v>
      </c>
      <c r="C1" s="70"/>
      <c r="D1" s="71"/>
      <c r="E1" s="69" t="s">
        <v>105</v>
      </c>
      <c r="F1" s="70"/>
      <c r="G1" s="71"/>
      <c r="H1" s="69" t="s">
        <v>106</v>
      </c>
      <c r="I1" s="70"/>
      <c r="J1" s="71"/>
      <c r="K1" s="69" t="s">
        <v>107</v>
      </c>
      <c r="L1" s="70"/>
      <c r="M1" s="71"/>
      <c r="N1" s="69" t="s">
        <v>108</v>
      </c>
      <c r="O1" s="70"/>
      <c r="P1" s="71"/>
      <c r="Q1" s="68"/>
      <c r="R1" s="68"/>
      <c r="S1" s="68"/>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 workbookViewId="1"/>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G15" sqref="G15"/>
    </sheetView>
    <sheetView tabSelected="1" workbookViewId="1">
      <selection activeCell="E17" sqref="E17"/>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1182</v>
      </c>
    </row>
    <row r="3" spans="2:12" ht="30" x14ac:dyDescent="0.4">
      <c r="B3" s="47" t="s">
        <v>1167</v>
      </c>
      <c r="C3" s="47" t="s">
        <v>928</v>
      </c>
      <c r="F3" s="46" t="s">
        <v>968</v>
      </c>
    </row>
    <row r="4" spans="2:12" ht="30" x14ac:dyDescent="0.4">
      <c r="B4" s="47" t="s">
        <v>944</v>
      </c>
      <c r="C4" s="47" t="s">
        <v>965</v>
      </c>
      <c r="E4" s="48" t="s">
        <v>973</v>
      </c>
      <c r="F4" s="46" t="s">
        <v>969</v>
      </c>
    </row>
    <row r="5" spans="2:12" ht="30" x14ac:dyDescent="0.4">
      <c r="B5" s="47" t="s">
        <v>945</v>
      </c>
      <c r="C5" s="47" t="s">
        <v>967</v>
      </c>
      <c r="E5" s="50" t="s">
        <v>1176</v>
      </c>
      <c r="F5" s="46" t="s">
        <v>970</v>
      </c>
      <c r="L5" s="47"/>
    </row>
    <row r="6" spans="2:12" ht="30" x14ac:dyDescent="0.4">
      <c r="B6" s="47" t="s">
        <v>946</v>
      </c>
      <c r="C6" s="47" t="s">
        <v>1178</v>
      </c>
      <c r="E6" s="73" t="s">
        <v>1177</v>
      </c>
      <c r="L6" s="47"/>
    </row>
    <row r="7" spans="2:12" ht="30" x14ac:dyDescent="0.4">
      <c r="B7" s="47" t="s">
        <v>947</v>
      </c>
      <c r="C7" s="47" t="s">
        <v>938</v>
      </c>
      <c r="E7" s="48" t="s">
        <v>975</v>
      </c>
      <c r="F7" s="46" t="s">
        <v>971</v>
      </c>
      <c r="L7" s="47"/>
    </row>
    <row r="8" spans="2:12" ht="30" x14ac:dyDescent="0.4">
      <c r="B8" s="47" t="s">
        <v>948</v>
      </c>
      <c r="C8" s="47" t="s">
        <v>29</v>
      </c>
      <c r="E8" s="48" t="s">
        <v>1175</v>
      </c>
      <c r="F8" s="46" t="s">
        <v>972</v>
      </c>
      <c r="L8" s="47"/>
    </row>
    <row r="9" spans="2:12" ht="30" x14ac:dyDescent="0.4">
      <c r="B9" s="47" t="s">
        <v>949</v>
      </c>
      <c r="C9" s="47" t="s">
        <v>1174</v>
      </c>
      <c r="E9" s="48" t="s">
        <v>1179</v>
      </c>
      <c r="L9" s="47"/>
    </row>
    <row r="10" spans="2:12" ht="30" x14ac:dyDescent="0.4">
      <c r="B10" s="47" t="s">
        <v>950</v>
      </c>
      <c r="C10" s="47" t="s">
        <v>1173</v>
      </c>
      <c r="E10" s="48" t="s">
        <v>1180</v>
      </c>
      <c r="L10" s="47"/>
    </row>
    <row r="11" spans="2:12" ht="30" x14ac:dyDescent="0.4">
      <c r="B11" s="47" t="s">
        <v>951</v>
      </c>
      <c r="C11" s="47" t="s">
        <v>939</v>
      </c>
      <c r="E11" s="48" t="s">
        <v>1181</v>
      </c>
      <c r="L11" s="47"/>
    </row>
    <row r="12" spans="2:12" ht="30" x14ac:dyDescent="0.4">
      <c r="B12" s="47" t="s">
        <v>952</v>
      </c>
      <c r="C12" s="47" t="s">
        <v>51</v>
      </c>
      <c r="E12" s="48" t="s">
        <v>1183</v>
      </c>
      <c r="L12" s="47"/>
    </row>
    <row r="13" spans="2:12" ht="30" x14ac:dyDescent="0.4">
      <c r="B13" s="47" t="s">
        <v>953</v>
      </c>
      <c r="C13" s="47" t="s">
        <v>940</v>
      </c>
      <c r="E13" s="48" t="s">
        <v>1184</v>
      </c>
      <c r="L13" s="47"/>
    </row>
    <row r="14" spans="2:12" ht="30" x14ac:dyDescent="0.4">
      <c r="B14" s="47" t="s">
        <v>1168</v>
      </c>
      <c r="C14" s="47" t="s">
        <v>941</v>
      </c>
      <c r="L14" s="47"/>
    </row>
    <row r="15" spans="2:12" ht="30" x14ac:dyDescent="0.4">
      <c r="B15" s="47" t="s">
        <v>1169</v>
      </c>
      <c r="C15" s="47" t="s">
        <v>942</v>
      </c>
      <c r="L15" s="47"/>
    </row>
    <row r="16" spans="2:12" ht="30" x14ac:dyDescent="0.4">
      <c r="B16" s="47" t="s">
        <v>1170</v>
      </c>
      <c r="C16" s="47" t="s">
        <v>1019</v>
      </c>
      <c r="L16" s="47"/>
    </row>
    <row r="17" spans="2:12" ht="30" x14ac:dyDescent="0.4">
      <c r="B17" s="47" t="s">
        <v>1171</v>
      </c>
      <c r="C17" s="47" t="s">
        <v>943</v>
      </c>
      <c r="L17" s="47"/>
    </row>
    <row r="18" spans="2:12" ht="30" x14ac:dyDescent="0.4">
      <c r="B18" s="47" t="s">
        <v>1172</v>
      </c>
      <c r="C18" s="47" t="s">
        <v>1197</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964</v>
      </c>
      <c r="C25" s="47" t="s">
        <v>928</v>
      </c>
      <c r="F25" s="46" t="s">
        <v>968</v>
      </c>
    </row>
    <row r="26" spans="2:12" ht="30" x14ac:dyDescent="0.4">
      <c r="B26" s="47" t="s">
        <v>963</v>
      </c>
      <c r="C26" s="47" t="s">
        <v>965</v>
      </c>
      <c r="E26" s="48" t="s">
        <v>973</v>
      </c>
      <c r="F26" s="46" t="s">
        <v>969</v>
      </c>
    </row>
    <row r="27" spans="2:12" ht="30" x14ac:dyDescent="0.4">
      <c r="B27" s="47" t="s">
        <v>962</v>
      </c>
      <c r="C27" s="47" t="s">
        <v>967</v>
      </c>
      <c r="E27" s="50" t="s">
        <v>974</v>
      </c>
      <c r="F27" s="46" t="s">
        <v>970</v>
      </c>
      <c r="L27" s="47"/>
    </row>
    <row r="28" spans="2:12" ht="30" x14ac:dyDescent="0.4">
      <c r="B28" s="47" t="s">
        <v>961</v>
      </c>
      <c r="C28" s="47" t="s">
        <v>938</v>
      </c>
      <c r="E28" s="48" t="s">
        <v>975</v>
      </c>
      <c r="F28" s="46" t="s">
        <v>971</v>
      </c>
      <c r="L28" s="47"/>
    </row>
    <row r="29" spans="2:12" ht="30" x14ac:dyDescent="0.4">
      <c r="B29" s="47" t="s">
        <v>960</v>
      </c>
      <c r="C29" s="47" t="s">
        <v>29</v>
      </c>
      <c r="E29" s="48" t="s">
        <v>976</v>
      </c>
      <c r="F29" s="46" t="s">
        <v>972</v>
      </c>
      <c r="L29" s="47"/>
    </row>
    <row r="30" spans="2:12" ht="30" x14ac:dyDescent="0.4">
      <c r="B30" s="47" t="s">
        <v>959</v>
      </c>
      <c r="C30" s="47" t="s">
        <v>939</v>
      </c>
      <c r="E30" s="48" t="s">
        <v>977</v>
      </c>
      <c r="L30" s="47"/>
    </row>
    <row r="31" spans="2:12" ht="30" x14ac:dyDescent="0.4">
      <c r="B31" s="47" t="s">
        <v>966</v>
      </c>
      <c r="C31" s="47" t="s">
        <v>51</v>
      </c>
      <c r="E31" s="48" t="s">
        <v>978</v>
      </c>
      <c r="L31" s="47"/>
    </row>
    <row r="32" spans="2:12" ht="30" x14ac:dyDescent="0.4">
      <c r="B32" s="47" t="s">
        <v>955</v>
      </c>
      <c r="C32" s="47" t="s">
        <v>940</v>
      </c>
      <c r="L32" s="47"/>
    </row>
    <row r="33" spans="2:12" ht="30" x14ac:dyDescent="0.4">
      <c r="B33" s="47" t="s">
        <v>954</v>
      </c>
      <c r="C33" s="47" t="s">
        <v>941</v>
      </c>
      <c r="L33" s="47"/>
    </row>
    <row r="34" spans="2:12" ht="30" x14ac:dyDescent="0.4">
      <c r="B34" s="47" t="s">
        <v>956</v>
      </c>
      <c r="C34" s="47" t="s">
        <v>942</v>
      </c>
      <c r="L34" s="47"/>
    </row>
    <row r="35" spans="2:12" ht="30" x14ac:dyDescent="0.4">
      <c r="B35" s="47" t="s">
        <v>957</v>
      </c>
      <c r="C35" s="47" t="s">
        <v>1019</v>
      </c>
      <c r="L35" s="47"/>
    </row>
    <row r="36" spans="2:12" ht="30" x14ac:dyDescent="0.4">
      <c r="B36" s="47" t="s">
        <v>958</v>
      </c>
      <c r="C36" s="47" t="s">
        <v>943</v>
      </c>
      <c r="L36" s="47"/>
    </row>
    <row r="46" spans="2:12" ht="30" x14ac:dyDescent="0.4">
      <c r="B46" s="47" t="s">
        <v>927</v>
      </c>
      <c r="C46" s="47" t="s">
        <v>928</v>
      </c>
      <c r="D46" s="47"/>
      <c r="E46" s="49"/>
      <c r="F46" s="47"/>
      <c r="G46" s="47"/>
      <c r="H46" s="47" t="s">
        <v>944</v>
      </c>
      <c r="I46" s="47" t="s">
        <v>928</v>
      </c>
    </row>
    <row r="47" spans="2:12" ht="30" x14ac:dyDescent="0.4">
      <c r="B47" s="47" t="s">
        <v>929</v>
      </c>
      <c r="C47" s="47" t="s">
        <v>938</v>
      </c>
      <c r="D47" s="47"/>
      <c r="E47" s="49"/>
      <c r="F47" s="47"/>
      <c r="G47" s="47"/>
      <c r="H47" s="47" t="s">
        <v>945</v>
      </c>
      <c r="I47" s="47" t="s">
        <v>938</v>
      </c>
    </row>
    <row r="48" spans="2:12" ht="30" x14ac:dyDescent="0.4">
      <c r="B48" s="47" t="s">
        <v>930</v>
      </c>
      <c r="C48" s="47" t="s">
        <v>29</v>
      </c>
      <c r="D48" s="47"/>
      <c r="E48" s="49"/>
      <c r="F48" s="47"/>
      <c r="G48" s="47"/>
      <c r="H48" s="47" t="s">
        <v>946</v>
      </c>
      <c r="I48" s="47" t="s">
        <v>29</v>
      </c>
    </row>
    <row r="49" spans="2:9" ht="30" x14ac:dyDescent="0.4">
      <c r="B49" s="47" t="s">
        <v>931</v>
      </c>
      <c r="C49" s="47" t="s">
        <v>939</v>
      </c>
      <c r="D49" s="47"/>
      <c r="E49" s="49"/>
      <c r="F49" s="47"/>
      <c r="G49" s="47"/>
      <c r="H49" s="47" t="s">
        <v>947</v>
      </c>
      <c r="I49" s="47" t="s">
        <v>939</v>
      </c>
    </row>
    <row r="50" spans="2:9" ht="30" x14ac:dyDescent="0.4">
      <c r="B50" s="47" t="s">
        <v>932</v>
      </c>
      <c r="C50" s="47" t="s">
        <v>51</v>
      </c>
      <c r="D50" s="47"/>
      <c r="E50" s="49"/>
      <c r="F50" s="47"/>
      <c r="G50" s="47"/>
      <c r="H50" s="47" t="s">
        <v>948</v>
      </c>
      <c r="I50" s="47" t="s">
        <v>51</v>
      </c>
    </row>
    <row r="51" spans="2:9" ht="30" x14ac:dyDescent="0.4">
      <c r="B51" s="47" t="s">
        <v>933</v>
      </c>
      <c r="C51" s="47" t="s">
        <v>940</v>
      </c>
      <c r="D51" s="47"/>
      <c r="E51" s="49"/>
      <c r="F51" s="47"/>
      <c r="G51" s="47"/>
      <c r="H51" s="47" t="s">
        <v>949</v>
      </c>
      <c r="I51" s="47" t="s">
        <v>940</v>
      </c>
    </row>
    <row r="52" spans="2:9" ht="30" x14ac:dyDescent="0.4">
      <c r="B52" s="47" t="s">
        <v>934</v>
      </c>
      <c r="C52" s="47" t="s">
        <v>941</v>
      </c>
      <c r="D52" s="47"/>
      <c r="E52" s="49"/>
      <c r="F52" s="47"/>
      <c r="G52" s="47"/>
      <c r="H52" s="47" t="s">
        <v>950</v>
      </c>
      <c r="I52" s="47" t="s">
        <v>941</v>
      </c>
    </row>
    <row r="53" spans="2:9" ht="30" x14ac:dyDescent="0.4">
      <c r="B53" s="47" t="s">
        <v>935</v>
      </c>
      <c r="C53" s="47" t="s">
        <v>942</v>
      </c>
      <c r="D53" s="47"/>
      <c r="E53" s="49"/>
      <c r="F53" s="47"/>
      <c r="G53" s="47"/>
      <c r="H53" s="47" t="s">
        <v>951</v>
      </c>
      <c r="I53" s="47" t="s">
        <v>942</v>
      </c>
    </row>
    <row r="54" spans="2:9" ht="30" x14ac:dyDescent="0.4">
      <c r="B54" s="47" t="s">
        <v>936</v>
      </c>
      <c r="C54" s="47" t="s">
        <v>943</v>
      </c>
      <c r="D54" s="47"/>
      <c r="E54" s="49"/>
      <c r="F54" s="47"/>
      <c r="G54" s="47"/>
      <c r="H54" s="47" t="s">
        <v>952</v>
      </c>
      <c r="I54" s="47" t="s">
        <v>943</v>
      </c>
    </row>
    <row r="55" spans="2:9" ht="30" x14ac:dyDescent="0.4">
      <c r="B55" s="47" t="s">
        <v>937</v>
      </c>
      <c r="C55" s="47" t="s">
        <v>943</v>
      </c>
      <c r="D55" s="47"/>
      <c r="E55" s="49"/>
      <c r="F55" s="47"/>
      <c r="G55" s="47"/>
      <c r="H55" s="47" t="s">
        <v>953</v>
      </c>
      <c r="I55" s="47" t="s">
        <v>943</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 workbookViewId="1"/>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 workbookViewId="1"/>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1007</v>
      </c>
      <c r="K10" s="21" t="s">
        <v>742</v>
      </c>
    </row>
    <row r="12" spans="3:11" ht="15.75" customHeight="1" x14ac:dyDescent="0.25">
      <c r="E12" s="18" t="s">
        <v>391</v>
      </c>
      <c r="I12" s="18" t="s">
        <v>1008</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59" t="s">
        <v>831</v>
      </c>
      <c r="H2" s="60"/>
      <c r="I2" s="60"/>
      <c r="J2" s="61"/>
      <c r="K2" s="59" t="s">
        <v>840</v>
      </c>
      <c r="L2" s="60"/>
      <c r="M2" s="60"/>
      <c r="N2" s="61"/>
      <c r="O2" s="59" t="s">
        <v>845</v>
      </c>
      <c r="P2" s="60"/>
      <c r="Q2" s="60"/>
      <c r="R2" s="61"/>
      <c r="S2" s="29"/>
    </row>
    <row r="3" spans="1:19" s="28" customFormat="1" ht="21" customHeight="1" x14ac:dyDescent="0.25">
      <c r="A3" s="35" t="s">
        <v>189</v>
      </c>
      <c r="F3" s="36"/>
      <c r="G3" s="59" t="s">
        <v>832</v>
      </c>
      <c r="H3" s="62"/>
      <c r="I3" s="63" t="s">
        <v>835</v>
      </c>
      <c r="J3" s="61"/>
      <c r="K3" s="59" t="s">
        <v>832</v>
      </c>
      <c r="L3" s="62"/>
      <c r="M3" s="63" t="s">
        <v>835</v>
      </c>
      <c r="N3" s="61"/>
      <c r="O3" s="59" t="s">
        <v>832</v>
      </c>
      <c r="P3" s="62"/>
      <c r="Q3" s="63" t="s">
        <v>835</v>
      </c>
      <c r="R3" s="61"/>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N138"/>
  <sheetViews>
    <sheetView tabSelected="1" workbookViewId="0">
      <pane xSplit="1" topLeftCell="G1" activePane="topRight" state="frozen"/>
      <selection pane="topRight" activeCell="Z32" sqref="Z32"/>
    </sheetView>
    <sheetView workbookViewId="1"/>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7" width="4.28515625" style="18" customWidth="1"/>
    <col min="8" max="8" width="8.42578125" style="18" customWidth="1"/>
    <col min="9" max="9" width="4.28515625" style="18" customWidth="1"/>
    <col min="10" max="10" width="7" style="18" customWidth="1"/>
    <col min="11" max="11" width="11" style="18" customWidth="1"/>
    <col min="12" max="12" width="5.7109375" style="18" customWidth="1"/>
    <col min="13" max="13" width="17" style="18" customWidth="1"/>
    <col min="14" max="29" width="8.140625" style="75" customWidth="1"/>
    <col min="30" max="31" width="7.5703125" style="1"/>
    <col min="32" max="32" width="31.7109375" style="53" customWidth="1"/>
    <col min="33" max="33" width="7.5703125" style="1"/>
    <col min="34" max="34" width="10" style="1" bestFit="1" customWidth="1"/>
    <col min="35" max="16384" width="7.5703125" style="1"/>
  </cols>
  <sheetData>
    <row r="1" spans="1:40" s="11" customFormat="1" ht="34.5" customHeight="1" x14ac:dyDescent="0.45">
      <c r="A1" s="11" t="s">
        <v>143</v>
      </c>
      <c r="B1" s="53"/>
      <c r="C1" s="11" t="s">
        <v>919</v>
      </c>
      <c r="D1" s="11" t="s">
        <v>1080</v>
      </c>
      <c r="F1" s="45" t="s">
        <v>1003</v>
      </c>
      <c r="G1" s="45" t="s">
        <v>1004</v>
      </c>
      <c r="H1" s="52" t="s">
        <v>1147</v>
      </c>
      <c r="I1" s="52" t="s">
        <v>1145</v>
      </c>
      <c r="J1" s="52" t="s">
        <v>983</v>
      </c>
      <c r="K1" s="52" t="s">
        <v>1135</v>
      </c>
      <c r="L1" s="52" t="s">
        <v>1144</v>
      </c>
      <c r="M1" s="45"/>
      <c r="N1" s="52" t="s">
        <v>920</v>
      </c>
      <c r="O1" s="52" t="s">
        <v>921</v>
      </c>
      <c r="P1" s="52" t="s">
        <v>922</v>
      </c>
      <c r="Q1" s="52" t="s">
        <v>923</v>
      </c>
      <c r="R1" s="52" t="s">
        <v>924</v>
      </c>
      <c r="S1" s="52" t="s">
        <v>925</v>
      </c>
      <c r="T1" s="52" t="s">
        <v>926</v>
      </c>
      <c r="U1" s="52" t="s">
        <v>1185</v>
      </c>
      <c r="V1" s="52" t="s">
        <v>1186</v>
      </c>
      <c r="W1" s="52" t="s">
        <v>1187</v>
      </c>
      <c r="X1" s="52" t="s">
        <v>1188</v>
      </c>
      <c r="Y1" s="52" t="s">
        <v>1189</v>
      </c>
      <c r="Z1" s="52" t="s">
        <v>1190</v>
      </c>
      <c r="AA1" s="52" t="s">
        <v>1191</v>
      </c>
      <c r="AB1" s="52" t="s">
        <v>1192</v>
      </c>
      <c r="AC1" s="52" t="s">
        <v>1193</v>
      </c>
      <c r="AD1" s="32"/>
      <c r="AE1" s="57"/>
      <c r="AF1" s="11" t="s">
        <v>1054</v>
      </c>
      <c r="AG1" s="54"/>
      <c r="AH1" s="34"/>
      <c r="AI1" s="32"/>
      <c r="AJ1" s="33"/>
      <c r="AK1" s="33"/>
      <c r="AL1" s="34"/>
      <c r="AM1" s="30"/>
    </row>
    <row r="2" spans="1:40" ht="23.25" x14ac:dyDescent="0.35">
      <c r="D2" s="1" t="s">
        <v>910</v>
      </c>
      <c r="M2" s="64" t="s">
        <v>1146</v>
      </c>
      <c r="N2" s="74">
        <v>0</v>
      </c>
      <c r="O2" s="74">
        <v>1</v>
      </c>
      <c r="P2" s="74">
        <v>2</v>
      </c>
      <c r="Q2" s="74">
        <v>3</v>
      </c>
      <c r="R2" s="74">
        <v>4</v>
      </c>
      <c r="S2" s="74">
        <v>5</v>
      </c>
      <c r="T2" s="74">
        <v>6</v>
      </c>
      <c r="U2" s="74">
        <v>7</v>
      </c>
      <c r="V2" s="74">
        <v>8</v>
      </c>
      <c r="W2" s="74">
        <v>9</v>
      </c>
      <c r="X2" s="74">
        <v>10</v>
      </c>
      <c r="Y2" s="74">
        <v>11</v>
      </c>
      <c r="Z2" s="74">
        <v>12</v>
      </c>
      <c r="AA2" s="74">
        <v>13</v>
      </c>
      <c r="AB2" s="74">
        <v>14</v>
      </c>
      <c r="AC2" s="74">
        <v>15</v>
      </c>
    </row>
    <row r="3" spans="1:40" x14ac:dyDescent="0.25">
      <c r="D3" s="1" t="s">
        <v>189</v>
      </c>
      <c r="M3" s="65"/>
      <c r="N3" s="51" t="s">
        <v>1198</v>
      </c>
      <c r="O3" s="51" t="s">
        <v>1199</v>
      </c>
      <c r="P3" s="51" t="s">
        <v>1200</v>
      </c>
      <c r="Q3" s="51" t="s">
        <v>1201</v>
      </c>
      <c r="R3" s="51" t="s">
        <v>1202</v>
      </c>
      <c r="S3" s="51" t="s">
        <v>1203</v>
      </c>
      <c r="T3" s="51" t="s">
        <v>1204</v>
      </c>
      <c r="U3" s="51" t="s">
        <v>1205</v>
      </c>
      <c r="V3" s="51" t="s">
        <v>1206</v>
      </c>
      <c r="W3" s="18" t="s">
        <v>1194</v>
      </c>
      <c r="X3" s="18" t="s">
        <v>387</v>
      </c>
      <c r="Y3" s="18" t="s">
        <v>388</v>
      </c>
      <c r="Z3" s="18" t="s">
        <v>389</v>
      </c>
      <c r="AA3" s="18" t="s">
        <v>390</v>
      </c>
      <c r="AB3" s="18" t="s">
        <v>1195</v>
      </c>
      <c r="AC3" s="75" t="s">
        <v>1196</v>
      </c>
    </row>
    <row r="4" spans="1:40" x14ac:dyDescent="0.25">
      <c r="AH4" s="1" t="s">
        <v>1148</v>
      </c>
    </row>
    <row r="5" spans="1:40" x14ac:dyDescent="0.25">
      <c r="A5" s="12" t="s">
        <v>1094</v>
      </c>
      <c r="C5" s="12"/>
      <c r="AF5" s="12"/>
      <c r="AH5" s="1" t="s">
        <v>1207</v>
      </c>
      <c r="AI5" s="1" t="s">
        <v>1208</v>
      </c>
      <c r="AJ5" s="1" t="s">
        <v>1209</v>
      </c>
      <c r="AK5" s="1" t="s">
        <v>1210</v>
      </c>
      <c r="AL5" s="1" t="s">
        <v>1211</v>
      </c>
      <c r="AM5" s="1" t="s">
        <v>1212</v>
      </c>
      <c r="AN5" s="1" t="s">
        <v>1213</v>
      </c>
    </row>
    <row r="6" spans="1:40" x14ac:dyDescent="0.25">
      <c r="A6" s="1"/>
      <c r="C6" s="1"/>
      <c r="AF6" s="1"/>
    </row>
    <row r="7" spans="1:40" x14ac:dyDescent="0.25">
      <c r="A7" s="1" t="s">
        <v>984</v>
      </c>
      <c r="C7" s="1" t="s">
        <v>1059</v>
      </c>
      <c r="D7" s="1" t="s">
        <v>188</v>
      </c>
      <c r="F7" s="18" t="s">
        <v>384</v>
      </c>
      <c r="H7" s="18">
        <v>1000</v>
      </c>
      <c r="I7" s="18" t="s">
        <v>1149</v>
      </c>
      <c r="J7" s="18" t="s">
        <v>637</v>
      </c>
      <c r="L7" s="18">
        <v>1000</v>
      </c>
      <c r="N7" s="75">
        <v>0</v>
      </c>
      <c r="O7" s="75">
        <v>1</v>
      </c>
      <c r="P7" s="75">
        <v>1</v>
      </c>
      <c r="Q7" s="75">
        <v>1</v>
      </c>
      <c r="R7" s="75">
        <v>1</v>
      </c>
      <c r="S7" s="75">
        <v>1</v>
      </c>
      <c r="T7" s="75">
        <v>1</v>
      </c>
      <c r="U7" s="75">
        <v>1</v>
      </c>
      <c r="V7" s="75">
        <v>1</v>
      </c>
      <c r="W7" s="75">
        <v>1</v>
      </c>
      <c r="X7" s="75">
        <v>1</v>
      </c>
      <c r="Y7" s="75">
        <v>1</v>
      </c>
      <c r="Z7" s="75">
        <v>1</v>
      </c>
      <c r="AA7" s="75">
        <v>1</v>
      </c>
      <c r="AB7" s="75">
        <v>1</v>
      </c>
      <c r="AC7" s="75">
        <v>1</v>
      </c>
      <c r="AF7" s="1" t="s">
        <v>1055</v>
      </c>
      <c r="AH7" s="1">
        <f>(W7*1000000)/1000000</f>
        <v>1</v>
      </c>
      <c r="AI7" s="1">
        <f t="shared" ref="AI7:AN7" si="0">(X7*1000000)/1000000</f>
        <v>1</v>
      </c>
      <c r="AJ7" s="1">
        <f t="shared" si="0"/>
        <v>1</v>
      </c>
      <c r="AK7" s="1">
        <f t="shared" si="0"/>
        <v>1</v>
      </c>
      <c r="AL7" s="1">
        <f t="shared" si="0"/>
        <v>1</v>
      </c>
      <c r="AM7" s="1">
        <f t="shared" si="0"/>
        <v>1</v>
      </c>
      <c r="AN7" s="1">
        <f t="shared" si="0"/>
        <v>1</v>
      </c>
    </row>
    <row r="8" spans="1:40" x14ac:dyDescent="0.25">
      <c r="A8" s="1" t="s">
        <v>985</v>
      </c>
      <c r="C8" s="1" t="s">
        <v>1059</v>
      </c>
      <c r="D8" s="1" t="s">
        <v>188</v>
      </c>
      <c r="F8" s="18" t="s">
        <v>385</v>
      </c>
      <c r="H8" s="18">
        <v>1000</v>
      </c>
      <c r="I8" s="18" t="s">
        <v>1149</v>
      </c>
      <c r="J8" s="18" t="s">
        <v>637</v>
      </c>
      <c r="L8" s="18">
        <v>1000</v>
      </c>
      <c r="N8" s="75">
        <v>0</v>
      </c>
      <c r="O8" s="75">
        <v>1</v>
      </c>
      <c r="P8" s="75">
        <v>1</v>
      </c>
      <c r="Q8" s="75">
        <v>1</v>
      </c>
      <c r="R8" s="75">
        <v>1</v>
      </c>
      <c r="S8" s="75">
        <v>1</v>
      </c>
      <c r="T8" s="75">
        <v>1</v>
      </c>
      <c r="U8" s="75">
        <v>1</v>
      </c>
      <c r="V8" s="75">
        <v>1</v>
      </c>
      <c r="W8" s="75">
        <v>1</v>
      </c>
      <c r="X8" s="75">
        <v>1</v>
      </c>
      <c r="Y8" s="75">
        <v>1</v>
      </c>
      <c r="Z8" s="75">
        <v>1</v>
      </c>
      <c r="AA8" s="75">
        <v>1</v>
      </c>
      <c r="AB8" s="75">
        <v>1</v>
      </c>
      <c r="AC8" s="75">
        <v>1</v>
      </c>
      <c r="AF8" s="1" t="s">
        <v>1055</v>
      </c>
      <c r="AH8" s="1">
        <f t="shared" ref="AH8:AH10" si="1">(W8*1000000)/1000000</f>
        <v>1</v>
      </c>
      <c r="AI8" s="1">
        <f t="shared" ref="AI8:AI10" si="2">(X8*1000000)/1000000</f>
        <v>1</v>
      </c>
      <c r="AJ8" s="1">
        <f t="shared" ref="AJ8:AJ10" si="3">(Y8*1000000)/1000000</f>
        <v>1</v>
      </c>
      <c r="AK8" s="1">
        <f t="shared" ref="AK8:AK10" si="4">(Z8*1000000)/1000000</f>
        <v>1</v>
      </c>
      <c r="AL8" s="1">
        <f t="shared" ref="AL8:AL10" si="5">(AA8*1000000)/1000000</f>
        <v>1</v>
      </c>
      <c r="AM8" s="1">
        <f t="shared" ref="AM8:AM10" si="6">(AB8*1000000)/1000000</f>
        <v>1</v>
      </c>
      <c r="AN8" s="1">
        <f t="shared" ref="AN8:AN10" si="7">(AC8*1000000)/1000000</f>
        <v>1</v>
      </c>
    </row>
    <row r="9" spans="1:40" x14ac:dyDescent="0.25">
      <c r="A9" s="1" t="s">
        <v>986</v>
      </c>
      <c r="C9" s="1" t="s">
        <v>1059</v>
      </c>
      <c r="D9" s="1" t="s">
        <v>188</v>
      </c>
      <c r="F9" s="18" t="s">
        <v>410</v>
      </c>
      <c r="H9" s="18">
        <v>1000</v>
      </c>
      <c r="I9" s="18" t="s">
        <v>1149</v>
      </c>
      <c r="J9" s="18" t="s">
        <v>637</v>
      </c>
      <c r="L9" s="18">
        <v>1000</v>
      </c>
      <c r="N9" s="75">
        <v>0</v>
      </c>
      <c r="O9" s="75">
        <v>1</v>
      </c>
      <c r="P9" s="75">
        <v>1</v>
      </c>
      <c r="Q9" s="75">
        <v>1</v>
      </c>
      <c r="R9" s="75">
        <v>1</v>
      </c>
      <c r="S9" s="75">
        <v>1</v>
      </c>
      <c r="T9" s="75">
        <v>1</v>
      </c>
      <c r="U9" s="75">
        <v>1</v>
      </c>
      <c r="V9" s="75">
        <v>1</v>
      </c>
      <c r="W9" s="75">
        <v>1</v>
      </c>
      <c r="X9" s="75">
        <v>1</v>
      </c>
      <c r="Y9" s="75">
        <v>1</v>
      </c>
      <c r="Z9" s="75">
        <v>1</v>
      </c>
      <c r="AA9" s="75">
        <v>1</v>
      </c>
      <c r="AB9" s="75">
        <v>1</v>
      </c>
      <c r="AC9" s="75">
        <v>1</v>
      </c>
      <c r="AF9" s="1" t="s">
        <v>1055</v>
      </c>
      <c r="AH9" s="1">
        <f t="shared" si="1"/>
        <v>1</v>
      </c>
      <c r="AI9" s="1">
        <f t="shared" si="2"/>
        <v>1</v>
      </c>
      <c r="AJ9" s="1">
        <f t="shared" si="3"/>
        <v>1</v>
      </c>
      <c r="AK9" s="1">
        <f t="shared" si="4"/>
        <v>1</v>
      </c>
      <c r="AL9" s="1">
        <f t="shared" si="5"/>
        <v>1</v>
      </c>
      <c r="AM9" s="1">
        <f t="shared" si="6"/>
        <v>1</v>
      </c>
      <c r="AN9" s="1">
        <f t="shared" si="7"/>
        <v>1</v>
      </c>
    </row>
    <row r="10" spans="1:40" x14ac:dyDescent="0.25">
      <c r="A10" s="1" t="s">
        <v>987</v>
      </c>
      <c r="C10" s="1" t="s">
        <v>1059</v>
      </c>
      <c r="D10" s="1" t="s">
        <v>188</v>
      </c>
      <c r="F10" s="18" t="s">
        <v>386</v>
      </c>
      <c r="H10" s="18">
        <v>1000</v>
      </c>
      <c r="I10" s="18" t="s">
        <v>1149</v>
      </c>
      <c r="J10" s="18" t="s">
        <v>637</v>
      </c>
      <c r="L10" s="18">
        <v>1000</v>
      </c>
      <c r="N10" s="75">
        <v>0</v>
      </c>
      <c r="O10" s="75">
        <v>1</v>
      </c>
      <c r="P10" s="75">
        <v>1</v>
      </c>
      <c r="Q10" s="75">
        <v>1</v>
      </c>
      <c r="R10" s="75">
        <v>1</v>
      </c>
      <c r="S10" s="75">
        <v>1</v>
      </c>
      <c r="T10" s="75">
        <v>1</v>
      </c>
      <c r="U10" s="75">
        <v>1</v>
      </c>
      <c r="V10" s="75">
        <v>1</v>
      </c>
      <c r="W10" s="75">
        <v>1</v>
      </c>
      <c r="X10" s="75">
        <v>1</v>
      </c>
      <c r="Y10" s="75">
        <v>1</v>
      </c>
      <c r="Z10" s="75">
        <v>1</v>
      </c>
      <c r="AA10" s="75">
        <v>1</v>
      </c>
      <c r="AB10" s="75">
        <v>1</v>
      </c>
      <c r="AC10" s="75">
        <v>1</v>
      </c>
      <c r="AF10" s="1" t="s">
        <v>1055</v>
      </c>
      <c r="AH10" s="1">
        <f t="shared" si="1"/>
        <v>1</v>
      </c>
      <c r="AI10" s="1">
        <f t="shared" si="2"/>
        <v>1</v>
      </c>
      <c r="AJ10" s="1">
        <f t="shared" si="3"/>
        <v>1</v>
      </c>
      <c r="AK10" s="1">
        <f t="shared" si="4"/>
        <v>1</v>
      </c>
      <c r="AL10" s="1">
        <f t="shared" si="5"/>
        <v>1</v>
      </c>
      <c r="AM10" s="1">
        <f t="shared" si="6"/>
        <v>1</v>
      </c>
      <c r="AN10" s="1">
        <f t="shared" si="7"/>
        <v>1</v>
      </c>
    </row>
    <row r="11" spans="1:40" x14ac:dyDescent="0.25">
      <c r="A11" s="1"/>
      <c r="C11" s="1"/>
      <c r="AF11" s="1"/>
    </row>
    <row r="12" spans="1:40" x14ac:dyDescent="0.25">
      <c r="A12" s="1"/>
      <c r="C12" s="1"/>
      <c r="AF12" s="1"/>
    </row>
    <row r="13" spans="1:40" x14ac:dyDescent="0.25">
      <c r="A13" s="1" t="s">
        <v>988</v>
      </c>
      <c r="C13" s="1" t="s">
        <v>1059</v>
      </c>
      <c r="D13" s="1" t="s">
        <v>1081</v>
      </c>
      <c r="F13" s="18" t="s">
        <v>395</v>
      </c>
      <c r="H13" s="18">
        <v>1000</v>
      </c>
      <c r="I13" s="18" t="s">
        <v>1149</v>
      </c>
      <c r="J13" s="18" t="s">
        <v>637</v>
      </c>
      <c r="N13" s="75">
        <v>0</v>
      </c>
      <c r="O13" s="75">
        <v>0.2</v>
      </c>
      <c r="P13" s="75">
        <v>0.2</v>
      </c>
      <c r="Q13" s="75">
        <v>0.2</v>
      </c>
      <c r="R13" s="75">
        <v>0.5</v>
      </c>
      <c r="S13" s="75">
        <v>1</v>
      </c>
      <c r="T13" s="75">
        <v>1</v>
      </c>
      <c r="U13" s="75">
        <v>1</v>
      </c>
      <c r="V13" s="75">
        <v>1.5</v>
      </c>
      <c r="W13" s="75">
        <v>2</v>
      </c>
      <c r="X13" s="75">
        <v>2</v>
      </c>
      <c r="Y13" s="75">
        <v>2</v>
      </c>
      <c r="Z13" s="75">
        <v>2</v>
      </c>
      <c r="AA13" s="75">
        <v>2</v>
      </c>
      <c r="AB13" s="75">
        <v>2</v>
      </c>
      <c r="AC13" s="75">
        <v>2</v>
      </c>
      <c r="AF13" s="1" t="s">
        <v>1055</v>
      </c>
      <c r="AH13" s="1">
        <f>(W13*1000000)/1000000</f>
        <v>2</v>
      </c>
      <c r="AI13" s="1">
        <f t="shared" ref="AI13:AI15" si="8">(X13*1000000)/1000000</f>
        <v>2</v>
      </c>
      <c r="AJ13" s="1">
        <f t="shared" ref="AJ13:AJ15" si="9">(Y13*1000000)/1000000</f>
        <v>2</v>
      </c>
      <c r="AK13" s="1">
        <f t="shared" ref="AK13:AK15" si="10">(Z13*1000000)/1000000</f>
        <v>2</v>
      </c>
      <c r="AL13" s="1">
        <f t="shared" ref="AL13:AL15" si="11">(AA13*1000000)/1000000</f>
        <v>2</v>
      </c>
      <c r="AM13" s="1">
        <f t="shared" ref="AM13:AM15" si="12">(AB13*1000000)/1000000</f>
        <v>2</v>
      </c>
      <c r="AN13" s="1">
        <f t="shared" ref="AN13:AN15" si="13">(AC13*1000000)/1000000</f>
        <v>2</v>
      </c>
    </row>
    <row r="14" spans="1:40" x14ac:dyDescent="0.25">
      <c r="A14" s="1" t="s">
        <v>989</v>
      </c>
      <c r="C14" s="1" t="s">
        <v>1059</v>
      </c>
      <c r="D14" s="1" t="s">
        <v>1081</v>
      </c>
      <c r="F14" s="18" t="s">
        <v>396</v>
      </c>
      <c r="I14" s="18" t="s">
        <v>1149</v>
      </c>
      <c r="J14" s="18" t="s">
        <v>637</v>
      </c>
      <c r="N14" s="75">
        <v>0</v>
      </c>
      <c r="O14" s="75">
        <v>0.25</v>
      </c>
      <c r="P14" s="75">
        <v>0.25</v>
      </c>
      <c r="Q14" s="75">
        <v>0.25</v>
      </c>
      <c r="R14" s="75">
        <v>0.25</v>
      </c>
      <c r="S14" s="75">
        <v>0.25</v>
      </c>
      <c r="T14" s="75">
        <v>0.25</v>
      </c>
      <c r="U14" s="75">
        <v>0.25</v>
      </c>
      <c r="V14" s="75">
        <v>0.25</v>
      </c>
      <c r="W14" s="75">
        <v>0.25</v>
      </c>
      <c r="X14" s="75">
        <v>0.25</v>
      </c>
      <c r="Y14" s="75">
        <v>0.25</v>
      </c>
      <c r="Z14" s="75">
        <v>0.25</v>
      </c>
      <c r="AA14" s="75">
        <v>0.25</v>
      </c>
      <c r="AB14" s="75">
        <v>0.25</v>
      </c>
      <c r="AC14" s="75">
        <v>0.25</v>
      </c>
      <c r="AF14" s="1" t="s">
        <v>1055</v>
      </c>
      <c r="AH14" s="1">
        <f t="shared" ref="AH14:AH15" si="14">(W14*1000000)/1000000</f>
        <v>0.25</v>
      </c>
      <c r="AI14" s="1">
        <f t="shared" si="8"/>
        <v>0.25</v>
      </c>
      <c r="AJ14" s="1">
        <f t="shared" si="9"/>
        <v>0.25</v>
      </c>
      <c r="AK14" s="1">
        <f t="shared" si="10"/>
        <v>0.25</v>
      </c>
      <c r="AL14" s="1">
        <f t="shared" si="11"/>
        <v>0.25</v>
      </c>
      <c r="AM14" s="1">
        <f t="shared" si="12"/>
        <v>0.25</v>
      </c>
      <c r="AN14" s="1">
        <f t="shared" si="13"/>
        <v>0.25</v>
      </c>
    </row>
    <row r="15" spans="1:40" x14ac:dyDescent="0.25">
      <c r="A15" s="1" t="s">
        <v>1053</v>
      </c>
      <c r="C15" s="1" t="s">
        <v>1059</v>
      </c>
      <c r="D15" s="1" t="s">
        <v>1081</v>
      </c>
      <c r="F15" s="18" t="s">
        <v>391</v>
      </c>
      <c r="H15" s="18">
        <v>1000</v>
      </c>
      <c r="I15" s="18" t="s">
        <v>1149</v>
      </c>
      <c r="N15" s="75">
        <v>0</v>
      </c>
      <c r="O15" s="75">
        <v>2</v>
      </c>
      <c r="P15" s="75">
        <v>2</v>
      </c>
      <c r="Q15" s="75">
        <v>2</v>
      </c>
      <c r="R15" s="75">
        <v>2</v>
      </c>
      <c r="S15" s="75">
        <v>2</v>
      </c>
      <c r="T15" s="75">
        <v>2</v>
      </c>
      <c r="U15" s="75">
        <v>2</v>
      </c>
      <c r="V15" s="75">
        <v>2</v>
      </c>
      <c r="W15" s="75">
        <v>2</v>
      </c>
      <c r="X15" s="75">
        <v>1</v>
      </c>
      <c r="Y15" s="75">
        <v>0.5</v>
      </c>
      <c r="Z15" s="75">
        <v>0.02</v>
      </c>
      <c r="AA15" s="75">
        <v>0.01</v>
      </c>
      <c r="AB15" s="75">
        <v>0.01</v>
      </c>
      <c r="AC15" s="75">
        <v>0.01</v>
      </c>
      <c r="AF15" s="1" t="s">
        <v>1055</v>
      </c>
      <c r="AH15" s="1">
        <f t="shared" si="14"/>
        <v>2</v>
      </c>
      <c r="AI15" s="1">
        <f t="shared" si="8"/>
        <v>1</v>
      </c>
      <c r="AJ15" s="1">
        <f t="shared" si="9"/>
        <v>0.5</v>
      </c>
      <c r="AK15" s="1">
        <f t="shared" si="10"/>
        <v>0.02</v>
      </c>
      <c r="AL15" s="1">
        <f t="shared" si="11"/>
        <v>0.01</v>
      </c>
      <c r="AM15" s="1">
        <f t="shared" si="12"/>
        <v>0.01</v>
      </c>
      <c r="AN15" s="1">
        <f t="shared" si="13"/>
        <v>0.01</v>
      </c>
    </row>
    <row r="17" spans="1:40" x14ac:dyDescent="0.25">
      <c r="A17" s="1"/>
      <c r="C17" s="1"/>
      <c r="AF17" s="1"/>
    </row>
    <row r="18" spans="1:40" x14ac:dyDescent="0.25">
      <c r="A18" s="1" t="s">
        <v>1165</v>
      </c>
      <c r="C18" s="1" t="s">
        <v>1059</v>
      </c>
      <c r="D18" s="1" t="s">
        <v>1082</v>
      </c>
      <c r="F18" s="17" t="s">
        <v>1166</v>
      </c>
      <c r="G18" s="17"/>
      <c r="H18" s="17">
        <v>1000</v>
      </c>
      <c r="I18" s="18" t="s">
        <v>1149</v>
      </c>
      <c r="J18" s="18" t="s">
        <v>637</v>
      </c>
      <c r="M18" s="17"/>
      <c r="N18" s="76">
        <v>0</v>
      </c>
      <c r="O18" s="75">
        <v>0.01</v>
      </c>
      <c r="P18" s="76">
        <v>0.05</v>
      </c>
      <c r="Q18" s="76">
        <v>0.1</v>
      </c>
      <c r="R18" s="76">
        <v>0.2</v>
      </c>
      <c r="S18" s="76">
        <v>0.5</v>
      </c>
      <c r="T18" s="76">
        <v>0.8</v>
      </c>
      <c r="U18" s="76">
        <v>1</v>
      </c>
      <c r="V18" s="76">
        <v>1.5</v>
      </c>
      <c r="W18" s="75">
        <v>1.5</v>
      </c>
      <c r="X18" s="75">
        <v>1.2</v>
      </c>
      <c r="Y18" s="75">
        <v>1</v>
      </c>
      <c r="Z18" s="75">
        <v>0.8</v>
      </c>
      <c r="AA18" s="75">
        <v>0.5</v>
      </c>
      <c r="AB18" s="75">
        <v>0.3</v>
      </c>
      <c r="AC18" s="75">
        <v>0.2</v>
      </c>
      <c r="AF18" s="1" t="s">
        <v>1055</v>
      </c>
      <c r="AH18" s="1">
        <f>(W18*1000000)/1000000</f>
        <v>1.5</v>
      </c>
      <c r="AI18" s="1">
        <f t="shared" ref="AI18" si="15">(X18*1000000)/1000000</f>
        <v>1.2</v>
      </c>
      <c r="AJ18" s="1">
        <f t="shared" ref="AJ18" si="16">(Y18*1000000)/1000000</f>
        <v>1</v>
      </c>
      <c r="AK18" s="1">
        <f t="shared" ref="AK18" si="17">(Z18*1000000)/1000000</f>
        <v>0.8</v>
      </c>
      <c r="AL18" s="1">
        <f t="shared" ref="AL18" si="18">(AA18*1000000)/1000000</f>
        <v>0.5</v>
      </c>
      <c r="AM18" s="1">
        <f t="shared" ref="AM18" si="19">(AB18*1000000)/1000000</f>
        <v>0.3</v>
      </c>
      <c r="AN18" s="1">
        <f t="shared" ref="AN18" si="20">(AC18*1000000)/1000000</f>
        <v>0.2</v>
      </c>
    </row>
    <row r="19" spans="1:40" x14ac:dyDescent="0.25">
      <c r="A19" s="1" t="s">
        <v>1160</v>
      </c>
      <c r="C19" s="1" t="s">
        <v>1059</v>
      </c>
      <c r="D19" s="1" t="s">
        <v>1082</v>
      </c>
      <c r="F19" s="17" t="s">
        <v>1155</v>
      </c>
      <c r="G19" s="17"/>
      <c r="H19" s="17">
        <v>1000</v>
      </c>
      <c r="I19" s="18" t="s">
        <v>1149</v>
      </c>
      <c r="J19" s="18" t="s">
        <v>637</v>
      </c>
      <c r="M19" s="17"/>
      <c r="N19" s="76">
        <v>0</v>
      </c>
      <c r="O19" s="76">
        <v>0</v>
      </c>
      <c r="P19" s="76">
        <v>0</v>
      </c>
      <c r="Q19" s="76">
        <v>0</v>
      </c>
      <c r="R19" s="76">
        <v>0</v>
      </c>
      <c r="S19" s="76">
        <v>0</v>
      </c>
      <c r="T19" s="76">
        <v>0</v>
      </c>
      <c r="U19" s="76">
        <v>0.1</v>
      </c>
      <c r="V19" s="76">
        <v>0.2</v>
      </c>
      <c r="W19" s="75">
        <v>0.5</v>
      </c>
      <c r="X19" s="75">
        <v>1</v>
      </c>
      <c r="Y19" s="75">
        <v>1.5</v>
      </c>
      <c r="Z19" s="75">
        <v>1.8</v>
      </c>
      <c r="AA19" s="75">
        <v>2</v>
      </c>
      <c r="AB19" s="75">
        <v>2.2000000000000002</v>
      </c>
      <c r="AC19" s="75">
        <v>2.2999999999999998</v>
      </c>
      <c r="AF19" s="1" t="s">
        <v>1055</v>
      </c>
      <c r="AH19" s="1">
        <f>(W19*1000000)/1000000</f>
        <v>0.5</v>
      </c>
      <c r="AI19" s="1">
        <f t="shared" ref="AI19:AI21" si="21">(X19*1000000)/1000000</f>
        <v>1</v>
      </c>
      <c r="AJ19" s="1">
        <f t="shared" ref="AJ19:AJ21" si="22">(Y19*1000000)/1000000</f>
        <v>1.5</v>
      </c>
      <c r="AK19" s="1">
        <f t="shared" ref="AK19:AK21" si="23">(Z19*1000000)/1000000</f>
        <v>1.8</v>
      </c>
      <c r="AL19" s="1">
        <f t="shared" ref="AL19:AL21" si="24">(AA19*1000000)/1000000</f>
        <v>2</v>
      </c>
      <c r="AM19" s="1">
        <f t="shared" ref="AM19:AM21" si="25">(AB19*1000000)/1000000</f>
        <v>2.2000000000000002</v>
      </c>
      <c r="AN19" s="1">
        <f t="shared" ref="AN19:AN21" si="26">(AC19*1000000)/1000000</f>
        <v>2.2999999999999998</v>
      </c>
    </row>
    <row r="20" spans="1:40" x14ac:dyDescent="0.25">
      <c r="A20" s="1" t="s">
        <v>1161</v>
      </c>
      <c r="C20" s="1" t="s">
        <v>1059</v>
      </c>
      <c r="D20" s="1" t="s">
        <v>1082</v>
      </c>
      <c r="F20" s="17" t="s">
        <v>1156</v>
      </c>
      <c r="H20" s="17">
        <v>1000</v>
      </c>
      <c r="I20" s="18" t="s">
        <v>1149</v>
      </c>
      <c r="N20" s="75">
        <v>0</v>
      </c>
      <c r="O20" s="75">
        <v>0</v>
      </c>
      <c r="P20" s="75">
        <v>0</v>
      </c>
      <c r="Q20" s="75">
        <v>0</v>
      </c>
      <c r="R20" s="75">
        <v>0</v>
      </c>
      <c r="S20" s="75">
        <v>0</v>
      </c>
      <c r="T20" s="75">
        <v>0</v>
      </c>
      <c r="U20" s="75">
        <v>0</v>
      </c>
      <c r="V20" s="75">
        <v>0</v>
      </c>
      <c r="W20" s="75">
        <v>0</v>
      </c>
      <c r="X20" s="75">
        <v>0</v>
      </c>
      <c r="Y20" s="75">
        <v>0.5</v>
      </c>
      <c r="Z20" s="75">
        <v>1</v>
      </c>
      <c r="AA20" s="75">
        <v>1.5</v>
      </c>
      <c r="AB20" s="75">
        <v>2</v>
      </c>
      <c r="AC20" s="75">
        <v>2.5</v>
      </c>
      <c r="AF20" s="1" t="s">
        <v>1055</v>
      </c>
      <c r="AH20" s="1">
        <f t="shared" ref="AH20:AH21" si="27">(W20*1000000)/1000000</f>
        <v>0</v>
      </c>
      <c r="AI20" s="1">
        <f t="shared" si="21"/>
        <v>0</v>
      </c>
      <c r="AJ20" s="1">
        <f t="shared" si="22"/>
        <v>0.5</v>
      </c>
      <c r="AK20" s="1">
        <f t="shared" si="23"/>
        <v>1</v>
      </c>
      <c r="AL20" s="1">
        <f t="shared" si="24"/>
        <v>1.5</v>
      </c>
      <c r="AM20" s="1">
        <f t="shared" si="25"/>
        <v>2</v>
      </c>
      <c r="AN20" s="1">
        <f t="shared" si="26"/>
        <v>2.5</v>
      </c>
    </row>
    <row r="21" spans="1:40" x14ac:dyDescent="0.25">
      <c r="A21" s="1" t="s">
        <v>1162</v>
      </c>
      <c r="C21" s="1" t="s">
        <v>1059</v>
      </c>
      <c r="D21" s="1" t="s">
        <v>1082</v>
      </c>
      <c r="F21" s="17" t="s">
        <v>1157</v>
      </c>
      <c r="H21" s="17">
        <v>1000</v>
      </c>
      <c r="I21" s="18" t="s">
        <v>1149</v>
      </c>
      <c r="N21" s="75">
        <v>0</v>
      </c>
      <c r="O21" s="75">
        <v>0</v>
      </c>
      <c r="P21" s="75">
        <v>0</v>
      </c>
      <c r="Q21" s="75">
        <v>0</v>
      </c>
      <c r="R21" s="75">
        <v>0</v>
      </c>
      <c r="S21" s="75">
        <v>0</v>
      </c>
      <c r="T21" s="75">
        <v>0</v>
      </c>
      <c r="U21" s="75">
        <v>0</v>
      </c>
      <c r="V21" s="75">
        <v>0</v>
      </c>
      <c r="W21" s="75">
        <v>0</v>
      </c>
      <c r="X21" s="75">
        <v>0</v>
      </c>
      <c r="Y21" s="75">
        <v>0</v>
      </c>
      <c r="Z21" s="75">
        <v>0.5</v>
      </c>
      <c r="AA21" s="75">
        <v>0.5</v>
      </c>
      <c r="AB21" s="75">
        <v>1</v>
      </c>
      <c r="AC21" s="75">
        <v>1.5</v>
      </c>
      <c r="AF21" s="1" t="s">
        <v>1055</v>
      </c>
      <c r="AH21" s="1">
        <f t="shared" si="27"/>
        <v>0</v>
      </c>
      <c r="AI21" s="1">
        <f t="shared" si="21"/>
        <v>0</v>
      </c>
      <c r="AJ21" s="1">
        <f t="shared" si="22"/>
        <v>0</v>
      </c>
      <c r="AK21" s="1">
        <f t="shared" si="23"/>
        <v>0.5</v>
      </c>
      <c r="AL21" s="1">
        <f t="shared" si="24"/>
        <v>0.5</v>
      </c>
      <c r="AM21" s="1">
        <f t="shared" si="25"/>
        <v>1</v>
      </c>
      <c r="AN21" s="1">
        <f t="shared" si="26"/>
        <v>1.5</v>
      </c>
    </row>
    <row r="22" spans="1:40" x14ac:dyDescent="0.25">
      <c r="A22" s="1" t="s">
        <v>1163</v>
      </c>
      <c r="C22" s="1" t="s">
        <v>1059</v>
      </c>
      <c r="D22" s="1" t="s">
        <v>1082</v>
      </c>
      <c r="F22" s="17" t="s">
        <v>1158</v>
      </c>
      <c r="H22" s="17">
        <v>1000</v>
      </c>
      <c r="I22" s="18" t="s">
        <v>1149</v>
      </c>
      <c r="N22" s="75">
        <v>0</v>
      </c>
      <c r="O22" s="75">
        <v>0</v>
      </c>
      <c r="P22" s="75">
        <v>0</v>
      </c>
      <c r="Q22" s="75">
        <v>0</v>
      </c>
      <c r="R22" s="75">
        <v>0</v>
      </c>
      <c r="S22" s="75">
        <v>0</v>
      </c>
      <c r="T22" s="75">
        <v>0</v>
      </c>
      <c r="U22" s="75">
        <v>0</v>
      </c>
      <c r="V22" s="75">
        <v>0</v>
      </c>
      <c r="W22" s="75">
        <v>0</v>
      </c>
      <c r="X22" s="75">
        <v>0</v>
      </c>
      <c r="Y22" s="75">
        <v>0</v>
      </c>
      <c r="Z22" s="75">
        <v>0</v>
      </c>
      <c r="AA22" s="75">
        <v>0.5</v>
      </c>
      <c r="AB22" s="75">
        <v>1</v>
      </c>
      <c r="AC22" s="75">
        <v>1.5</v>
      </c>
      <c r="AF22" s="1" t="s">
        <v>1055</v>
      </c>
      <c r="AH22" s="1">
        <f t="shared" ref="AH22:AH23" si="28">(W22*1000000)/1000000</f>
        <v>0</v>
      </c>
      <c r="AI22" s="1">
        <f t="shared" ref="AI22:AI23" si="29">(X22*1000000)/1000000</f>
        <v>0</v>
      </c>
      <c r="AJ22" s="1">
        <f t="shared" ref="AJ22:AJ23" si="30">(Y22*1000000)/1000000</f>
        <v>0</v>
      </c>
      <c r="AK22" s="1">
        <f t="shared" ref="AK22:AK23" si="31">(Z22*1000000)/1000000</f>
        <v>0</v>
      </c>
      <c r="AL22" s="1">
        <f t="shared" ref="AL22:AL23" si="32">(AA22*1000000)/1000000</f>
        <v>0.5</v>
      </c>
      <c r="AM22" s="1">
        <f t="shared" ref="AM22:AM23" si="33">(AB22*1000000)/1000000</f>
        <v>1</v>
      </c>
      <c r="AN22" s="1">
        <f t="shared" ref="AN22:AN23" si="34">(AC22*1000000)/1000000</f>
        <v>1.5</v>
      </c>
    </row>
    <row r="23" spans="1:40" x14ac:dyDescent="0.25">
      <c r="A23" s="1" t="s">
        <v>1164</v>
      </c>
      <c r="C23" s="1" t="s">
        <v>1059</v>
      </c>
      <c r="D23" s="1" t="s">
        <v>1082</v>
      </c>
      <c r="F23" s="17" t="s">
        <v>1159</v>
      </c>
      <c r="H23" s="17">
        <v>1000</v>
      </c>
      <c r="I23" s="18" t="s">
        <v>1149</v>
      </c>
      <c r="N23" s="75">
        <v>0</v>
      </c>
      <c r="O23" s="75">
        <v>0</v>
      </c>
      <c r="P23" s="75">
        <v>0</v>
      </c>
      <c r="Q23" s="75">
        <v>0</v>
      </c>
      <c r="R23" s="75">
        <v>0</v>
      </c>
      <c r="S23" s="75">
        <v>0</v>
      </c>
      <c r="T23" s="75">
        <v>0</v>
      </c>
      <c r="U23" s="75">
        <v>0</v>
      </c>
      <c r="V23" s="75">
        <v>0</v>
      </c>
      <c r="W23" s="75">
        <v>0</v>
      </c>
      <c r="X23" s="75">
        <v>0</v>
      </c>
      <c r="Y23" s="75">
        <v>0</v>
      </c>
      <c r="Z23" s="75">
        <v>0</v>
      </c>
      <c r="AA23" s="75">
        <v>0.5</v>
      </c>
      <c r="AB23" s="75">
        <v>1</v>
      </c>
      <c r="AC23" s="75">
        <v>1.5</v>
      </c>
      <c r="AF23" s="1" t="s">
        <v>1055</v>
      </c>
      <c r="AH23" s="1">
        <f t="shared" si="28"/>
        <v>0</v>
      </c>
      <c r="AI23" s="1">
        <f t="shared" si="29"/>
        <v>0</v>
      </c>
      <c r="AJ23" s="1">
        <f t="shared" si="30"/>
        <v>0</v>
      </c>
      <c r="AK23" s="1">
        <f t="shared" si="31"/>
        <v>0</v>
      </c>
      <c r="AL23" s="1">
        <f t="shared" si="32"/>
        <v>0.5</v>
      </c>
      <c r="AM23" s="1">
        <f t="shared" si="33"/>
        <v>1</v>
      </c>
      <c r="AN23" s="1">
        <f t="shared" si="34"/>
        <v>1.5</v>
      </c>
    </row>
    <row r="24" spans="1:40" x14ac:dyDescent="0.25">
      <c r="B24" s="1"/>
      <c r="C24" s="1"/>
      <c r="H24" s="17"/>
      <c r="AF24" s="1"/>
    </row>
    <row r="25" spans="1:40" x14ac:dyDescent="0.25">
      <c r="B25" s="1"/>
      <c r="C25" s="1"/>
      <c r="H25" s="17"/>
      <c r="AF25" s="1"/>
    </row>
    <row r="26" spans="1:40" x14ac:dyDescent="0.25">
      <c r="B26" s="1"/>
      <c r="C26" s="1"/>
      <c r="H26" s="17"/>
      <c r="AF26" s="1"/>
    </row>
    <row r="27" spans="1:40" x14ac:dyDescent="0.25">
      <c r="B27" s="1"/>
      <c r="C27" s="1"/>
      <c r="H27" s="17"/>
      <c r="AF27" s="1"/>
    </row>
    <row r="28" spans="1:40" x14ac:dyDescent="0.25">
      <c r="A28" s="1"/>
      <c r="C28" s="1"/>
      <c r="H28" s="17"/>
      <c r="AF28" s="1"/>
    </row>
    <row r="29" spans="1:40" x14ac:dyDescent="0.25">
      <c r="A29" s="1"/>
      <c r="C29" s="1"/>
      <c r="AF29" s="1"/>
    </row>
    <row r="30" spans="1:40" x14ac:dyDescent="0.25">
      <c r="A30" s="1"/>
      <c r="C30" s="1"/>
      <c r="F30" s="1"/>
      <c r="G30" s="1"/>
      <c r="H30" s="1"/>
      <c r="I30" s="1"/>
      <c r="J30" s="1"/>
      <c r="K30" s="1"/>
      <c r="L30" s="1"/>
      <c r="M30" s="1"/>
      <c r="AF30" s="1"/>
    </row>
    <row r="31" spans="1:40" x14ac:dyDescent="0.25">
      <c r="A31" s="1"/>
      <c r="C31" s="1"/>
      <c r="F31" s="1"/>
      <c r="G31" s="1"/>
      <c r="H31" s="1"/>
      <c r="I31" s="1"/>
      <c r="J31" s="1"/>
      <c r="K31" s="1"/>
      <c r="L31" s="1"/>
      <c r="M31" s="1"/>
      <c r="AF31" s="1"/>
    </row>
    <row r="32" spans="1:40" x14ac:dyDescent="0.25">
      <c r="A32" s="1" t="s">
        <v>991</v>
      </c>
      <c r="C32" s="1" t="s">
        <v>1059</v>
      </c>
      <c r="D32" s="1" t="s">
        <v>1084</v>
      </c>
      <c r="F32" s="1" t="s">
        <v>913</v>
      </c>
      <c r="G32" s="1"/>
      <c r="H32" s="1"/>
      <c r="I32" s="1"/>
      <c r="J32" s="18" t="s">
        <v>637</v>
      </c>
      <c r="M32" s="1"/>
      <c r="AF32" s="1" t="s">
        <v>1055</v>
      </c>
    </row>
    <row r="33" spans="1:37" x14ac:dyDescent="0.25">
      <c r="A33" s="1" t="s">
        <v>1150</v>
      </c>
      <c r="C33" s="1" t="s">
        <v>1059</v>
      </c>
      <c r="D33" s="1" t="s">
        <v>1084</v>
      </c>
      <c r="F33" s="1" t="s">
        <v>914</v>
      </c>
      <c r="G33" s="1"/>
      <c r="H33" s="1"/>
      <c r="I33" s="1"/>
      <c r="J33" s="18" t="s">
        <v>637</v>
      </c>
      <c r="M33" s="1"/>
      <c r="AF33" s="1" t="s">
        <v>1055</v>
      </c>
    </row>
    <row r="34" spans="1:37" x14ac:dyDescent="0.25">
      <c r="A34" s="1" t="s">
        <v>993</v>
      </c>
      <c r="C34" s="1" t="s">
        <v>1059</v>
      </c>
      <c r="D34" s="1" t="s">
        <v>1084</v>
      </c>
      <c r="F34" s="1" t="s">
        <v>915</v>
      </c>
      <c r="G34" s="1"/>
      <c r="H34" s="1"/>
      <c r="I34" s="1"/>
      <c r="J34" s="1"/>
      <c r="K34" s="1"/>
      <c r="L34" s="1"/>
      <c r="M34" s="1"/>
      <c r="AF34" s="1" t="s">
        <v>1055</v>
      </c>
    </row>
    <row r="35" spans="1:37" x14ac:dyDescent="0.25">
      <c r="A35" s="1" t="s">
        <v>992</v>
      </c>
      <c r="C35" s="1" t="s">
        <v>1059</v>
      </c>
      <c r="D35" s="1" t="s">
        <v>1084</v>
      </c>
      <c r="F35" s="1" t="s">
        <v>1143</v>
      </c>
      <c r="G35" s="1"/>
      <c r="H35" s="1"/>
      <c r="I35" s="1"/>
      <c r="J35" s="1"/>
      <c r="K35" s="1"/>
      <c r="L35" s="1"/>
      <c r="M35" s="1"/>
      <c r="AF35" s="1" t="s">
        <v>1055</v>
      </c>
    </row>
    <row r="36" spans="1:37" x14ac:dyDescent="0.25">
      <c r="A36" s="1"/>
      <c r="C36" s="1"/>
      <c r="F36" s="1"/>
      <c r="G36" s="1"/>
      <c r="H36" s="1"/>
      <c r="I36" s="1"/>
      <c r="J36" s="1"/>
      <c r="K36" s="1"/>
      <c r="L36" s="1"/>
      <c r="M36" s="1"/>
      <c r="AF36" s="1"/>
    </row>
    <row r="37" spans="1:37" x14ac:dyDescent="0.25">
      <c r="A37" s="1"/>
      <c r="C37" s="1"/>
      <c r="F37" s="1"/>
      <c r="G37" s="1"/>
      <c r="H37" s="1"/>
      <c r="I37" s="1"/>
      <c r="J37" s="1"/>
      <c r="K37" s="1"/>
      <c r="L37" s="1"/>
      <c r="M37" s="1"/>
      <c r="AF37" s="1"/>
    </row>
    <row r="38" spans="1:37" x14ac:dyDescent="0.25">
      <c r="A38" s="12" t="s">
        <v>1105</v>
      </c>
      <c r="C38" s="1"/>
      <c r="F38" s="1"/>
      <c r="G38" s="1"/>
      <c r="H38" s="1"/>
      <c r="I38" s="1"/>
      <c r="J38" s="1"/>
      <c r="K38" s="1"/>
      <c r="L38" s="1"/>
      <c r="M38" s="1"/>
      <c r="AF38" s="1"/>
    </row>
    <row r="39" spans="1:37" x14ac:dyDescent="0.25">
      <c r="A39" s="1"/>
      <c r="C39" s="1"/>
      <c r="F39" s="1"/>
      <c r="G39" s="1"/>
      <c r="H39" s="1"/>
      <c r="I39" s="1"/>
      <c r="J39" s="1"/>
      <c r="K39" s="1"/>
      <c r="L39" s="1"/>
      <c r="M39" s="1"/>
      <c r="AF39" s="1"/>
      <c r="AH39" s="1" t="s">
        <v>981</v>
      </c>
    </row>
    <row r="40" spans="1:37" x14ac:dyDescent="0.25">
      <c r="A40" s="1" t="s">
        <v>995</v>
      </c>
      <c r="C40" s="1" t="s">
        <v>1065</v>
      </c>
      <c r="D40" s="1" t="s">
        <v>1085</v>
      </c>
      <c r="F40" s="1" t="s">
        <v>916</v>
      </c>
      <c r="G40" s="1"/>
      <c r="H40" s="1"/>
      <c r="I40" s="1"/>
      <c r="J40" s="18" t="s">
        <v>637</v>
      </c>
      <c r="M40" s="1"/>
      <c r="W40" s="75">
        <v>0.05</v>
      </c>
      <c r="X40" s="75">
        <v>0.05</v>
      </c>
      <c r="Y40" s="75">
        <v>0.05</v>
      </c>
      <c r="Z40" s="75">
        <v>0.05</v>
      </c>
      <c r="AA40" s="75">
        <v>0.05</v>
      </c>
      <c r="AB40" s="75">
        <v>0.05</v>
      </c>
      <c r="AC40" s="75">
        <v>0.05</v>
      </c>
      <c r="AF40" s="1" t="s">
        <v>1055</v>
      </c>
      <c r="AH40" s="1">
        <f t="shared" ref="AH40:AH41" si="35">100000000*Z40</f>
        <v>5000000</v>
      </c>
      <c r="AI40" s="1">
        <f t="shared" ref="AI40:AI41" si="36">100000000*AA40</f>
        <v>5000000</v>
      </c>
      <c r="AJ40" s="1">
        <f t="shared" ref="AJ40:AJ41" si="37">100000000*AB40</f>
        <v>5000000</v>
      </c>
      <c r="AK40" s="1">
        <f t="shared" ref="AK40:AK41" si="38">100000000*AC40</f>
        <v>5000000</v>
      </c>
    </row>
    <row r="41" spans="1:37" x14ac:dyDescent="0.25">
      <c r="A41" s="1" t="s">
        <v>994</v>
      </c>
      <c r="C41" s="1" t="s">
        <v>1065</v>
      </c>
      <c r="D41" s="1" t="s">
        <v>1085</v>
      </c>
      <c r="F41" s="1" t="s">
        <v>917</v>
      </c>
      <c r="G41" s="1"/>
      <c r="H41" s="1"/>
      <c r="I41" s="1"/>
      <c r="J41" s="18" t="s">
        <v>637</v>
      </c>
      <c r="M41" s="1"/>
      <c r="X41" s="75">
        <v>0.01</v>
      </c>
      <c r="Y41" s="75">
        <v>0.01</v>
      </c>
      <c r="Z41" s="75">
        <v>0.01</v>
      </c>
      <c r="AA41" s="75">
        <v>0.01</v>
      </c>
      <c r="AB41" s="75">
        <v>0.01</v>
      </c>
      <c r="AC41" s="75">
        <v>0.01</v>
      </c>
      <c r="AF41" s="1" t="s">
        <v>1055</v>
      </c>
      <c r="AH41" s="1">
        <f t="shared" si="35"/>
        <v>1000000</v>
      </c>
      <c r="AI41" s="1">
        <f t="shared" si="36"/>
        <v>1000000</v>
      </c>
      <c r="AJ41" s="1">
        <f t="shared" si="37"/>
        <v>1000000</v>
      </c>
      <c r="AK41" s="1">
        <f t="shared" si="38"/>
        <v>1000000</v>
      </c>
    </row>
    <row r="42" spans="1:37" x14ac:dyDescent="0.25">
      <c r="A42" s="1" t="s">
        <v>996</v>
      </c>
      <c r="C42" s="1" t="s">
        <v>1065</v>
      </c>
      <c r="D42" s="1" t="s">
        <v>1085</v>
      </c>
      <c r="F42" s="1" t="s">
        <v>918</v>
      </c>
      <c r="G42" s="1"/>
      <c r="H42" s="1"/>
      <c r="I42" s="1"/>
      <c r="J42" s="18" t="s">
        <v>637</v>
      </c>
      <c r="M42" s="1"/>
      <c r="X42" s="75">
        <v>1E-4</v>
      </c>
      <c r="Y42" s="75">
        <v>8.0000000000000007E-5</v>
      </c>
      <c r="Z42" s="75">
        <v>6.0000000000000002E-5</v>
      </c>
      <c r="AA42" s="75">
        <v>4.0000000000000003E-5</v>
      </c>
      <c r="AB42" s="75">
        <v>2.0000000000000002E-5</v>
      </c>
      <c r="AC42" s="75">
        <v>1.0000000000000001E-5</v>
      </c>
      <c r="AF42" s="1" t="s">
        <v>1055</v>
      </c>
      <c r="AH42" s="1">
        <f>100000000*Z42</f>
        <v>6000</v>
      </c>
      <c r="AI42" s="1">
        <f t="shared" ref="AI42:AK42" si="39">100000000*AA42</f>
        <v>4000.0000000000005</v>
      </c>
      <c r="AJ42" s="1">
        <f t="shared" si="39"/>
        <v>2000.0000000000002</v>
      </c>
      <c r="AK42" s="1">
        <f t="shared" si="39"/>
        <v>1000.0000000000001</v>
      </c>
    </row>
    <row r="43" spans="1:37" x14ac:dyDescent="0.25">
      <c r="A43" s="1" t="s">
        <v>998</v>
      </c>
      <c r="C43" s="1" t="s">
        <v>1065</v>
      </c>
      <c r="D43" s="1" t="s">
        <v>1085</v>
      </c>
      <c r="F43" s="1" t="s">
        <v>979</v>
      </c>
      <c r="G43" s="1"/>
      <c r="H43" s="1"/>
      <c r="I43" s="1"/>
      <c r="J43" s="1"/>
      <c r="K43" s="1"/>
      <c r="L43" s="1"/>
      <c r="M43" s="1"/>
      <c r="Z43" s="75">
        <v>5.0000000000000004E-6</v>
      </c>
      <c r="AA43" s="75">
        <v>1.0000000000000001E-5</v>
      </c>
      <c r="AB43" s="75">
        <v>2.0000000000000002E-5</v>
      </c>
      <c r="AC43" s="75">
        <v>5.0000000000000002E-5</v>
      </c>
      <c r="AF43" s="1" t="s">
        <v>1055</v>
      </c>
      <c r="AH43" s="1">
        <f>100000000*Z43</f>
        <v>500.00000000000006</v>
      </c>
      <c r="AI43" s="1">
        <f t="shared" ref="AI43:AK43" si="40">100000000*AA43</f>
        <v>1000.0000000000001</v>
      </c>
      <c r="AJ43" s="1">
        <f t="shared" si="40"/>
        <v>2000.0000000000002</v>
      </c>
      <c r="AK43" s="1">
        <f t="shared" si="40"/>
        <v>5000</v>
      </c>
    </row>
    <row r="44" spans="1:37" x14ac:dyDescent="0.25">
      <c r="A44" s="1" t="s">
        <v>997</v>
      </c>
      <c r="C44" s="1" t="s">
        <v>1065</v>
      </c>
      <c r="D44" s="1" t="s">
        <v>1085</v>
      </c>
      <c r="F44" s="17" t="s">
        <v>982</v>
      </c>
      <c r="G44" s="17"/>
      <c r="H44" s="17"/>
      <c r="I44" s="17"/>
      <c r="J44" s="18" t="s">
        <v>637</v>
      </c>
      <c r="M44" s="17"/>
      <c r="N44" s="76"/>
      <c r="O44" s="76"/>
      <c r="P44" s="76"/>
      <c r="Q44" s="76"/>
      <c r="R44" s="76"/>
      <c r="S44" s="76"/>
      <c r="T44" s="76"/>
      <c r="U44" s="76"/>
      <c r="V44" s="76"/>
      <c r="W44" s="76"/>
      <c r="X44" s="76"/>
      <c r="Y44" s="76"/>
      <c r="Z44" s="76"/>
      <c r="AA44" s="76"/>
      <c r="AB44" s="76"/>
      <c r="AC44" s="76"/>
      <c r="AD44" s="17"/>
      <c r="AE44" s="17"/>
      <c r="AF44" s="1" t="s">
        <v>1055</v>
      </c>
    </row>
    <row r="45" spans="1:37" x14ac:dyDescent="0.25">
      <c r="A45" s="1"/>
      <c r="C45" s="1"/>
      <c r="F45" s="17"/>
      <c r="G45" s="17"/>
      <c r="H45" s="17"/>
      <c r="I45" s="17"/>
      <c r="J45" s="17"/>
      <c r="K45" s="17"/>
      <c r="L45" s="17"/>
      <c r="M45" s="17"/>
      <c r="N45" s="76"/>
      <c r="O45" s="76"/>
      <c r="P45" s="76"/>
      <c r="Q45" s="76"/>
      <c r="R45" s="76"/>
      <c r="S45" s="76"/>
      <c r="T45" s="76"/>
      <c r="U45" s="76"/>
      <c r="V45" s="76"/>
      <c r="W45" s="76"/>
      <c r="X45" s="76"/>
      <c r="Y45" s="76"/>
      <c r="Z45" s="76"/>
      <c r="AA45" s="76"/>
      <c r="AB45" s="76"/>
      <c r="AC45" s="76"/>
      <c r="AD45" s="17"/>
      <c r="AE45" s="17"/>
      <c r="AF45" s="1"/>
    </row>
    <row r="46" spans="1:37" s="12" customFormat="1" x14ac:dyDescent="0.25">
      <c r="A46" s="10"/>
      <c r="B46" s="53"/>
      <c r="C46" s="1"/>
      <c r="D46" s="17"/>
      <c r="E46" s="17"/>
      <c r="F46" s="17"/>
      <c r="G46" s="17"/>
      <c r="H46" s="17"/>
      <c r="I46" s="17"/>
      <c r="J46" s="17"/>
      <c r="K46" s="17"/>
      <c r="L46" s="17"/>
      <c r="M46" s="17"/>
      <c r="N46" s="76"/>
      <c r="O46" s="76"/>
      <c r="P46" s="76"/>
      <c r="Q46" s="76"/>
      <c r="R46" s="76"/>
      <c r="S46" s="76"/>
      <c r="T46" s="76"/>
      <c r="U46" s="76"/>
      <c r="V46" s="76"/>
      <c r="W46" s="76"/>
      <c r="X46" s="76"/>
      <c r="Y46" s="76"/>
      <c r="Z46" s="76"/>
      <c r="AA46" s="76"/>
      <c r="AB46" s="76"/>
      <c r="AC46" s="76"/>
      <c r="AD46" s="17"/>
      <c r="AE46" s="17"/>
      <c r="AF46" s="1"/>
    </row>
    <row r="47" spans="1:37" s="12" customFormat="1" x14ac:dyDescent="0.25">
      <c r="A47" s="10"/>
      <c r="B47" s="53"/>
      <c r="C47" s="1"/>
      <c r="F47" s="17"/>
      <c r="G47" s="17"/>
      <c r="H47" s="17"/>
      <c r="I47" s="17"/>
      <c r="J47" s="17"/>
      <c r="K47" s="17"/>
      <c r="L47" s="17"/>
      <c r="M47" s="17"/>
      <c r="N47" s="76"/>
      <c r="O47" s="76"/>
      <c r="P47" s="76"/>
      <c r="Q47" s="76"/>
      <c r="R47" s="76"/>
      <c r="S47" s="76"/>
      <c r="T47" s="76"/>
      <c r="U47" s="76"/>
      <c r="V47" s="76"/>
      <c r="W47" s="76"/>
      <c r="X47" s="76"/>
      <c r="Y47" s="76"/>
      <c r="Z47" s="76"/>
      <c r="AA47" s="76"/>
      <c r="AB47" s="76"/>
      <c r="AC47" s="76"/>
      <c r="AD47" s="17"/>
      <c r="AE47" s="17"/>
      <c r="AF47" s="1"/>
    </row>
    <row r="48" spans="1:37" s="12" customFormat="1" x14ac:dyDescent="0.25">
      <c r="A48" s="12" t="s">
        <v>1114</v>
      </c>
      <c r="B48" s="53"/>
      <c r="C48" s="1"/>
      <c r="F48" s="17"/>
      <c r="G48" s="17"/>
      <c r="H48" s="17"/>
      <c r="I48" s="17"/>
      <c r="J48" s="17"/>
      <c r="K48" s="17"/>
      <c r="L48" s="17"/>
      <c r="M48" s="17"/>
      <c r="N48" s="76"/>
      <c r="O48" s="76"/>
      <c r="P48" s="76"/>
      <c r="Q48" s="76"/>
      <c r="R48" s="76"/>
      <c r="S48" s="76"/>
      <c r="T48" s="76"/>
      <c r="U48" s="76"/>
      <c r="V48" s="76"/>
      <c r="W48" s="76"/>
      <c r="X48" s="76"/>
      <c r="Y48" s="76"/>
      <c r="Z48" s="76"/>
      <c r="AA48" s="76"/>
      <c r="AB48" s="76"/>
      <c r="AC48" s="76"/>
      <c r="AD48" s="17"/>
      <c r="AE48" s="17"/>
      <c r="AF48" s="1"/>
    </row>
    <row r="49" spans="1:32" s="12" customFormat="1" x14ac:dyDescent="0.25">
      <c r="A49" s="1"/>
      <c r="B49" s="53"/>
      <c r="C49" s="1"/>
      <c r="D49" s="1"/>
      <c r="E49" s="1"/>
      <c r="F49" s="18"/>
      <c r="G49" s="17"/>
      <c r="H49" s="17"/>
      <c r="I49" s="17"/>
      <c r="J49" s="17"/>
      <c r="K49" s="17"/>
      <c r="L49" s="17"/>
      <c r="M49" s="17"/>
      <c r="N49" s="76"/>
      <c r="O49" s="76"/>
      <c r="P49" s="76"/>
      <c r="Q49" s="76"/>
      <c r="R49" s="76"/>
      <c r="S49" s="76"/>
      <c r="T49" s="76"/>
      <c r="U49" s="76"/>
      <c r="V49" s="76"/>
      <c r="W49" s="76"/>
      <c r="X49" s="76"/>
      <c r="Y49" s="76"/>
      <c r="Z49" s="76"/>
      <c r="AA49" s="76"/>
      <c r="AB49" s="76"/>
      <c r="AC49" s="76"/>
      <c r="AD49" s="17"/>
      <c r="AE49" s="17"/>
      <c r="AF49" s="1"/>
    </row>
    <row r="50" spans="1:32" s="12" customFormat="1" x14ac:dyDescent="0.25">
      <c r="A50" s="1" t="s">
        <v>1050</v>
      </c>
      <c r="B50" s="53"/>
      <c r="C50" s="1" t="s">
        <v>1061</v>
      </c>
      <c r="D50" s="1" t="s">
        <v>1116</v>
      </c>
      <c r="E50" s="1"/>
      <c r="F50" s="1" t="s">
        <v>1051</v>
      </c>
      <c r="G50" s="18"/>
      <c r="H50" s="18"/>
      <c r="I50" s="18"/>
      <c r="J50" s="18" t="s">
        <v>637</v>
      </c>
      <c r="K50" s="18"/>
      <c r="L50" s="18"/>
      <c r="M50" s="18"/>
      <c r="N50" s="75"/>
      <c r="O50" s="75"/>
      <c r="P50" s="75"/>
      <c r="Q50" s="75"/>
      <c r="R50" s="75"/>
      <c r="S50" s="75"/>
      <c r="T50" s="75"/>
      <c r="U50" s="75"/>
      <c r="V50" s="75"/>
      <c r="W50" s="75"/>
      <c r="X50" s="75"/>
      <c r="Y50" s="75"/>
      <c r="Z50" s="75"/>
      <c r="AA50" s="75"/>
      <c r="AB50" s="75"/>
      <c r="AC50" s="75"/>
      <c r="AD50" s="17"/>
      <c r="AE50" s="17"/>
      <c r="AF50" s="1" t="s">
        <v>1055</v>
      </c>
    </row>
    <row r="51" spans="1:32" s="12" customFormat="1" x14ac:dyDescent="0.25">
      <c r="A51" s="1" t="s">
        <v>1115</v>
      </c>
      <c r="B51" s="53"/>
      <c r="C51" s="1" t="s">
        <v>1061</v>
      </c>
      <c r="D51" s="1" t="s">
        <v>1116</v>
      </c>
      <c r="E51" s="1"/>
      <c r="F51" s="1" t="s">
        <v>1138</v>
      </c>
      <c r="G51" s="18"/>
      <c r="H51" s="18"/>
      <c r="I51" s="18"/>
      <c r="J51" s="18"/>
      <c r="K51" s="18"/>
      <c r="L51" s="18"/>
      <c r="M51" s="18"/>
      <c r="N51" s="75"/>
      <c r="O51" s="75"/>
      <c r="P51" s="75"/>
      <c r="Q51" s="75"/>
      <c r="R51" s="75"/>
      <c r="S51" s="75"/>
      <c r="T51" s="75"/>
      <c r="U51" s="75"/>
      <c r="V51" s="75"/>
      <c r="W51" s="75"/>
      <c r="X51" s="75"/>
      <c r="Y51" s="75"/>
      <c r="Z51" s="75"/>
      <c r="AA51" s="75"/>
      <c r="AB51" s="75"/>
      <c r="AC51" s="75"/>
      <c r="AD51" s="17"/>
      <c r="AE51" s="17"/>
      <c r="AF51" s="1" t="s">
        <v>1055</v>
      </c>
    </row>
    <row r="52" spans="1:32" s="12" customFormat="1" x14ac:dyDescent="0.25">
      <c r="A52" s="1"/>
      <c r="B52" s="53"/>
      <c r="C52" s="1"/>
      <c r="D52" s="1"/>
      <c r="E52" s="1"/>
      <c r="F52" s="1"/>
      <c r="G52" s="18"/>
      <c r="H52" s="18"/>
      <c r="I52" s="18"/>
      <c r="J52" s="18"/>
      <c r="K52" s="18"/>
      <c r="L52" s="18"/>
      <c r="M52" s="18"/>
      <c r="N52" s="75"/>
      <c r="O52" s="75"/>
      <c r="P52" s="75"/>
      <c r="Q52" s="75"/>
      <c r="R52" s="75"/>
      <c r="S52" s="75"/>
      <c r="T52" s="75"/>
      <c r="U52" s="75"/>
      <c r="V52" s="75"/>
      <c r="W52" s="75"/>
      <c r="X52" s="75"/>
      <c r="Y52" s="75"/>
      <c r="Z52" s="75"/>
      <c r="AA52" s="75"/>
      <c r="AB52" s="75"/>
      <c r="AC52" s="75"/>
      <c r="AD52" s="17"/>
      <c r="AE52" s="17"/>
      <c r="AF52" s="1"/>
    </row>
    <row r="53" spans="1:32" s="12" customFormat="1" x14ac:dyDescent="0.25">
      <c r="A53" s="1" t="s">
        <v>999</v>
      </c>
      <c r="B53" s="53"/>
      <c r="C53" s="1" t="s">
        <v>1061</v>
      </c>
      <c r="D53" s="1" t="s">
        <v>1086</v>
      </c>
      <c r="E53" s="1"/>
      <c r="F53" s="18" t="s">
        <v>404</v>
      </c>
      <c r="G53" s="18"/>
      <c r="H53" s="18"/>
      <c r="I53" s="18"/>
      <c r="J53" s="18" t="s">
        <v>637</v>
      </c>
      <c r="K53" s="18"/>
      <c r="L53" s="18"/>
      <c r="M53" s="18"/>
      <c r="N53" s="75"/>
      <c r="O53" s="75"/>
      <c r="P53" s="75"/>
      <c r="Q53" s="75"/>
      <c r="R53" s="75"/>
      <c r="S53" s="75"/>
      <c r="T53" s="75"/>
      <c r="U53" s="75"/>
      <c r="V53" s="75"/>
      <c r="W53" s="75">
        <v>0</v>
      </c>
      <c r="X53" s="75">
        <v>0.5</v>
      </c>
      <c r="Y53" s="75">
        <v>0.5</v>
      </c>
      <c r="Z53" s="75">
        <v>0.4</v>
      </c>
      <c r="AA53" s="75">
        <v>0.3</v>
      </c>
      <c r="AB53" s="75">
        <v>0.2</v>
      </c>
      <c r="AC53" s="75">
        <v>0.2</v>
      </c>
      <c r="AD53" s="17"/>
      <c r="AE53" s="17"/>
      <c r="AF53" s="1" t="s">
        <v>1055</v>
      </c>
    </row>
    <row r="54" spans="1:32" s="12" customFormat="1" x14ac:dyDescent="0.25">
      <c r="A54" s="1" t="s">
        <v>1000</v>
      </c>
      <c r="B54" s="53"/>
      <c r="C54" s="1" t="s">
        <v>1061</v>
      </c>
      <c r="D54" s="1" t="s">
        <v>1086</v>
      </c>
      <c r="E54" s="1"/>
      <c r="F54" s="18" t="s">
        <v>402</v>
      </c>
      <c r="G54" s="18"/>
      <c r="H54" s="18"/>
      <c r="I54" s="18"/>
      <c r="J54" s="18" t="s">
        <v>637</v>
      </c>
      <c r="K54" s="18"/>
      <c r="L54" s="18"/>
      <c r="M54" s="18"/>
      <c r="N54" s="75"/>
      <c r="O54" s="75"/>
      <c r="P54" s="75"/>
      <c r="Q54" s="75"/>
      <c r="R54" s="75"/>
      <c r="S54" s="75"/>
      <c r="T54" s="75"/>
      <c r="U54" s="75"/>
      <c r="V54" s="75"/>
      <c r="W54" s="75">
        <v>0</v>
      </c>
      <c r="X54" s="75">
        <v>0</v>
      </c>
      <c r="Y54" s="75">
        <v>0</v>
      </c>
      <c r="Z54" s="75">
        <v>0</v>
      </c>
      <c r="AA54" s="75">
        <v>0</v>
      </c>
      <c r="AB54" s="75">
        <v>0</v>
      </c>
      <c r="AC54" s="75">
        <v>0</v>
      </c>
      <c r="AD54" s="17"/>
      <c r="AE54" s="17"/>
      <c r="AF54" s="1" t="s">
        <v>1055</v>
      </c>
    </row>
    <row r="55" spans="1:32" s="12" customFormat="1" x14ac:dyDescent="0.25">
      <c r="A55" s="1" t="s">
        <v>1001</v>
      </c>
      <c r="B55" s="53"/>
      <c r="C55" s="1" t="s">
        <v>1061</v>
      </c>
      <c r="D55" s="1" t="s">
        <v>1086</v>
      </c>
      <c r="E55" s="1"/>
      <c r="F55" s="18" t="s">
        <v>403</v>
      </c>
      <c r="G55" s="18"/>
      <c r="H55" s="18"/>
      <c r="I55" s="18"/>
      <c r="J55" s="18"/>
      <c r="K55" s="18"/>
      <c r="L55" s="18"/>
      <c r="M55" s="18"/>
      <c r="N55" s="75"/>
      <c r="O55" s="75"/>
      <c r="P55" s="75"/>
      <c r="Q55" s="75"/>
      <c r="R55" s="75"/>
      <c r="S55" s="75"/>
      <c r="T55" s="75"/>
      <c r="U55" s="75"/>
      <c r="V55" s="75"/>
      <c r="W55" s="75">
        <v>0</v>
      </c>
      <c r="X55" s="75">
        <v>0</v>
      </c>
      <c r="Y55" s="75">
        <v>0</v>
      </c>
      <c r="Z55" s="75">
        <v>0</v>
      </c>
      <c r="AA55" s="75">
        <v>0</v>
      </c>
      <c r="AB55" s="75">
        <v>0</v>
      </c>
      <c r="AC55" s="75">
        <v>0</v>
      </c>
      <c r="AD55" s="17"/>
      <c r="AE55" s="17"/>
      <c r="AF55" s="1" t="s">
        <v>1055</v>
      </c>
    </row>
    <row r="56" spans="1:32" s="12" customFormat="1" x14ac:dyDescent="0.25">
      <c r="A56" s="1" t="s">
        <v>1002</v>
      </c>
      <c r="B56" s="53"/>
      <c r="C56" s="1" t="s">
        <v>1061</v>
      </c>
      <c r="D56" s="1" t="s">
        <v>1086</v>
      </c>
      <c r="E56" s="1"/>
      <c r="F56" s="18" t="s">
        <v>411</v>
      </c>
      <c r="G56" s="18"/>
      <c r="H56" s="18"/>
      <c r="I56" s="18"/>
      <c r="J56" s="18"/>
      <c r="K56" s="18"/>
      <c r="L56" s="18"/>
      <c r="M56" s="18"/>
      <c r="N56" s="75"/>
      <c r="O56" s="75"/>
      <c r="P56" s="75"/>
      <c r="Q56" s="75"/>
      <c r="R56" s="75"/>
      <c r="S56" s="75"/>
      <c r="T56" s="75"/>
      <c r="U56" s="75"/>
      <c r="V56" s="75"/>
      <c r="W56" s="75">
        <v>0</v>
      </c>
      <c r="X56" s="75">
        <v>0</v>
      </c>
      <c r="Y56" s="75">
        <v>0.1</v>
      </c>
      <c r="Z56" s="75">
        <v>0.5</v>
      </c>
      <c r="AA56" s="75">
        <v>1</v>
      </c>
      <c r="AB56" s="75">
        <v>2</v>
      </c>
      <c r="AC56" s="75">
        <v>3</v>
      </c>
      <c r="AD56" s="17"/>
      <c r="AE56" s="17"/>
      <c r="AF56" s="1" t="s">
        <v>1055</v>
      </c>
    </row>
    <row r="57" spans="1:32" s="12" customFormat="1" x14ac:dyDescent="0.25">
      <c r="A57" s="1"/>
      <c r="B57" s="53"/>
      <c r="C57" s="1"/>
      <c r="D57" s="1"/>
      <c r="E57" s="1"/>
      <c r="F57" s="18"/>
      <c r="G57" s="18"/>
      <c r="H57" s="18"/>
      <c r="I57" s="18"/>
      <c r="J57" s="18"/>
      <c r="K57" s="18"/>
      <c r="L57" s="18"/>
      <c r="M57" s="18"/>
      <c r="N57" s="75"/>
      <c r="O57" s="75"/>
      <c r="P57" s="75"/>
      <c r="Q57" s="75"/>
      <c r="R57" s="75"/>
      <c r="S57" s="75"/>
      <c r="T57" s="75"/>
      <c r="U57" s="75"/>
      <c r="V57" s="75"/>
      <c r="W57" s="75"/>
      <c r="X57" s="75"/>
      <c r="Y57" s="75"/>
      <c r="Z57" s="75"/>
      <c r="AA57" s="75"/>
      <c r="AB57" s="75"/>
      <c r="AC57" s="75"/>
      <c r="AD57" s="17"/>
      <c r="AE57" s="17"/>
      <c r="AF57" s="1"/>
    </row>
    <row r="58" spans="1:32" s="12" customFormat="1" x14ac:dyDescent="0.25">
      <c r="A58" s="1"/>
      <c r="B58" s="53"/>
      <c r="C58" s="1"/>
      <c r="D58" s="1"/>
      <c r="E58" s="1"/>
      <c r="F58" s="18"/>
      <c r="G58" s="18"/>
      <c r="H58" s="18"/>
      <c r="I58" s="18"/>
      <c r="J58" s="18"/>
      <c r="K58" s="18"/>
      <c r="L58" s="18"/>
      <c r="M58" s="18"/>
      <c r="N58" s="75"/>
      <c r="O58" s="75"/>
      <c r="P58" s="75"/>
      <c r="Q58" s="75"/>
      <c r="R58" s="75"/>
      <c r="S58" s="75"/>
      <c r="T58" s="75"/>
      <c r="U58" s="75"/>
      <c r="V58" s="75"/>
      <c r="W58" s="75"/>
      <c r="X58" s="75"/>
      <c r="Y58" s="75"/>
      <c r="Z58" s="75"/>
      <c r="AA58" s="75"/>
      <c r="AB58" s="75"/>
      <c r="AC58" s="75"/>
      <c r="AD58" s="17"/>
      <c r="AE58" s="17"/>
      <c r="AF58" s="1"/>
    </row>
    <row r="59" spans="1:32" s="12" customFormat="1" x14ac:dyDescent="0.25">
      <c r="A59" s="1" t="s">
        <v>1005</v>
      </c>
      <c r="B59" s="53"/>
      <c r="C59" s="1" t="s">
        <v>1061</v>
      </c>
      <c r="D59" s="1" t="s">
        <v>1087</v>
      </c>
      <c r="E59" s="1"/>
      <c r="F59" s="18" t="s">
        <v>392</v>
      </c>
      <c r="G59" s="18"/>
      <c r="H59" s="18"/>
      <c r="I59" s="18"/>
      <c r="J59" s="18" t="s">
        <v>637</v>
      </c>
      <c r="K59" s="18"/>
      <c r="L59" s="18"/>
      <c r="M59" s="18"/>
      <c r="N59" s="75"/>
      <c r="O59" s="75"/>
      <c r="P59" s="75"/>
      <c r="Q59" s="75"/>
      <c r="R59" s="75"/>
      <c r="S59" s="75"/>
      <c r="T59" s="75"/>
      <c r="U59" s="75"/>
      <c r="V59" s="75"/>
      <c r="W59" s="75">
        <v>1E-3</v>
      </c>
      <c r="X59" s="75">
        <v>1E-3</v>
      </c>
      <c r="Y59" s="75">
        <v>1E-3</v>
      </c>
      <c r="Z59" s="75">
        <v>1E-3</v>
      </c>
      <c r="AA59" s="75">
        <v>1E-3</v>
      </c>
      <c r="AB59" s="75">
        <v>1E-3</v>
      </c>
      <c r="AC59" s="75">
        <v>1E-3</v>
      </c>
      <c r="AD59" s="17"/>
      <c r="AE59" s="17"/>
      <c r="AF59" s="1" t="s">
        <v>1055</v>
      </c>
    </row>
    <row r="60" spans="1:32" s="12" customFormat="1" x14ac:dyDescent="0.25">
      <c r="A60" s="1" t="s">
        <v>1006</v>
      </c>
      <c r="B60" s="53"/>
      <c r="C60" s="1" t="s">
        <v>1061</v>
      </c>
      <c r="D60" s="1" t="s">
        <v>1087</v>
      </c>
      <c r="E60" s="1"/>
      <c r="F60" s="18" t="s">
        <v>393</v>
      </c>
      <c r="G60" s="18"/>
      <c r="H60" s="18"/>
      <c r="I60" s="18"/>
      <c r="J60" s="18"/>
      <c r="K60" s="18"/>
      <c r="L60" s="18"/>
      <c r="M60" s="18"/>
      <c r="N60" s="75"/>
      <c r="O60" s="75"/>
      <c r="P60" s="75"/>
      <c r="Q60" s="75"/>
      <c r="R60" s="75"/>
      <c r="S60" s="75"/>
      <c r="T60" s="75"/>
      <c r="U60" s="75"/>
      <c r="V60" s="75"/>
      <c r="W60" s="75">
        <v>1E-3</v>
      </c>
      <c r="X60" s="75">
        <v>1E-3</v>
      </c>
      <c r="Y60" s="75">
        <v>1E-3</v>
      </c>
      <c r="Z60" s="75">
        <v>1E-3</v>
      </c>
      <c r="AA60" s="75">
        <v>1E-3</v>
      </c>
      <c r="AB60" s="75">
        <v>1E-3</v>
      </c>
      <c r="AC60" s="75">
        <v>1E-3</v>
      </c>
      <c r="AD60" s="17"/>
      <c r="AE60" s="17"/>
      <c r="AF60" s="1" t="s">
        <v>1055</v>
      </c>
    </row>
    <row r="61" spans="1:32" s="12" customFormat="1" x14ac:dyDescent="0.25">
      <c r="A61" s="1" t="s">
        <v>1009</v>
      </c>
      <c r="B61" s="53"/>
      <c r="C61" s="1" t="s">
        <v>1061</v>
      </c>
      <c r="D61" s="1" t="s">
        <v>1087</v>
      </c>
      <c r="E61" s="1"/>
      <c r="F61" s="18" t="s">
        <v>1007</v>
      </c>
      <c r="G61" s="18"/>
      <c r="H61" s="18"/>
      <c r="I61" s="18"/>
      <c r="J61" s="18" t="s">
        <v>637</v>
      </c>
      <c r="K61" s="18"/>
      <c r="L61" s="18"/>
      <c r="M61" s="18"/>
      <c r="N61" s="75"/>
      <c r="O61" s="75"/>
      <c r="P61" s="75"/>
      <c r="Q61" s="75"/>
      <c r="R61" s="75"/>
      <c r="S61" s="75"/>
      <c r="T61" s="75"/>
      <c r="U61" s="75"/>
      <c r="V61" s="75"/>
      <c r="W61" s="75">
        <v>1E-3</v>
      </c>
      <c r="X61" s="75">
        <v>1E-3</v>
      </c>
      <c r="Y61" s="75">
        <v>1E-3</v>
      </c>
      <c r="Z61" s="75">
        <v>1E-3</v>
      </c>
      <c r="AA61" s="75">
        <v>1E-3</v>
      </c>
      <c r="AB61" s="75">
        <v>1E-3</v>
      </c>
      <c r="AC61" s="75">
        <v>1E-3</v>
      </c>
      <c r="AD61" s="17"/>
      <c r="AE61" s="17"/>
      <c r="AF61" s="1" t="s">
        <v>1055</v>
      </c>
    </row>
    <row r="62" spans="1:32" s="12" customFormat="1" x14ac:dyDescent="0.25">
      <c r="A62" s="1" t="s">
        <v>1010</v>
      </c>
      <c r="B62" s="53"/>
      <c r="C62" s="1" t="s">
        <v>1061</v>
      </c>
      <c r="D62" s="1" t="s">
        <v>1087</v>
      </c>
      <c r="E62" s="1"/>
      <c r="F62" s="18" t="s">
        <v>1008</v>
      </c>
      <c r="G62" s="18"/>
      <c r="H62" s="18"/>
      <c r="I62" s="18"/>
      <c r="J62" s="18"/>
      <c r="K62" s="18"/>
      <c r="L62" s="18"/>
      <c r="M62" s="18"/>
      <c r="N62" s="75"/>
      <c r="O62" s="75"/>
      <c r="P62" s="75"/>
      <c r="Q62" s="75"/>
      <c r="R62" s="75"/>
      <c r="S62" s="75"/>
      <c r="T62" s="75"/>
      <c r="U62" s="75"/>
      <c r="V62" s="75"/>
      <c r="W62" s="75">
        <v>1E-3</v>
      </c>
      <c r="X62" s="75">
        <v>1E-3</v>
      </c>
      <c r="Y62" s="75">
        <v>1E-3</v>
      </c>
      <c r="Z62" s="75">
        <v>1E-3</v>
      </c>
      <c r="AA62" s="75">
        <v>1E-3</v>
      </c>
      <c r="AB62" s="75">
        <v>1E-3</v>
      </c>
      <c r="AC62" s="75">
        <v>1E-3</v>
      </c>
      <c r="AD62" s="17"/>
      <c r="AE62" s="17"/>
      <c r="AF62" s="1" t="s">
        <v>1055</v>
      </c>
    </row>
    <row r="63" spans="1:32" s="12" customFormat="1" x14ac:dyDescent="0.25">
      <c r="A63" s="1"/>
      <c r="B63" s="53"/>
      <c r="C63" s="1"/>
      <c r="D63" s="1"/>
      <c r="E63" s="1"/>
      <c r="F63" s="18"/>
      <c r="G63" s="18"/>
      <c r="H63" s="18"/>
      <c r="I63" s="18"/>
      <c r="J63" s="18"/>
      <c r="K63" s="18"/>
      <c r="L63" s="18"/>
      <c r="M63" s="18"/>
      <c r="N63" s="75"/>
      <c r="O63" s="75"/>
      <c r="P63" s="75"/>
      <c r="Q63" s="75"/>
      <c r="R63" s="75"/>
      <c r="S63" s="75"/>
      <c r="T63" s="75"/>
      <c r="U63" s="75"/>
      <c r="V63" s="75"/>
      <c r="W63" s="75"/>
      <c r="X63" s="75"/>
      <c r="Y63" s="75"/>
      <c r="Z63" s="75"/>
      <c r="AA63" s="75"/>
      <c r="AB63" s="75"/>
      <c r="AC63" s="75"/>
      <c r="AD63" s="17"/>
      <c r="AE63" s="17"/>
      <c r="AF63" s="1"/>
    </row>
    <row r="64" spans="1:32" s="12" customFormat="1" x14ac:dyDescent="0.25">
      <c r="A64" s="1"/>
      <c r="B64" s="53"/>
      <c r="C64" s="1"/>
      <c r="D64" s="17"/>
      <c r="E64" s="17"/>
      <c r="F64" s="17"/>
      <c r="G64" s="17"/>
      <c r="H64" s="17"/>
      <c r="I64" s="17"/>
      <c r="J64" s="17"/>
      <c r="K64" s="17"/>
      <c r="L64" s="17"/>
      <c r="M64" s="17"/>
      <c r="N64" s="76"/>
      <c r="O64" s="76"/>
      <c r="P64" s="76"/>
      <c r="Q64" s="76"/>
      <c r="R64" s="76"/>
      <c r="S64" s="76"/>
      <c r="T64" s="76"/>
      <c r="U64" s="76"/>
      <c r="V64" s="76"/>
      <c r="W64" s="76"/>
      <c r="X64" s="76"/>
      <c r="Y64" s="76"/>
      <c r="Z64" s="76"/>
      <c r="AA64" s="76"/>
      <c r="AB64" s="76"/>
      <c r="AC64" s="76"/>
      <c r="AD64" s="17"/>
      <c r="AE64" s="17"/>
      <c r="AF64" s="1"/>
    </row>
    <row r="65" spans="1:32" x14ac:dyDescent="0.25">
      <c r="A65" s="1"/>
      <c r="C65" s="1"/>
      <c r="AF65" s="1"/>
    </row>
    <row r="66" spans="1:32" x14ac:dyDescent="0.25">
      <c r="A66" s="12" t="s">
        <v>232</v>
      </c>
      <c r="C66" s="1"/>
      <c r="AF66" s="1"/>
    </row>
    <row r="67" spans="1:32" x14ac:dyDescent="0.25">
      <c r="A67" s="1"/>
      <c r="C67" s="1"/>
      <c r="AF67" s="1"/>
    </row>
    <row r="68" spans="1:32" x14ac:dyDescent="0.25">
      <c r="A68" s="1" t="s">
        <v>1041</v>
      </c>
      <c r="C68" s="1" t="s">
        <v>1064</v>
      </c>
      <c r="D68" s="1" t="s">
        <v>1091</v>
      </c>
      <c r="F68" s="18" t="s">
        <v>1042</v>
      </c>
      <c r="J68" s="18" t="s">
        <v>637</v>
      </c>
      <c r="AF68" s="1" t="s">
        <v>1055</v>
      </c>
    </row>
    <row r="69" spans="1:32" x14ac:dyDescent="0.25">
      <c r="A69" s="1" t="s">
        <v>1044</v>
      </c>
      <c r="C69" s="1" t="s">
        <v>1064</v>
      </c>
      <c r="D69" s="1" t="s">
        <v>1091</v>
      </c>
      <c r="F69" s="18" t="s">
        <v>1045</v>
      </c>
      <c r="J69" s="18" t="s">
        <v>637</v>
      </c>
      <c r="AF69" s="1" t="s">
        <v>1055</v>
      </c>
    </row>
    <row r="70" spans="1:32" x14ac:dyDescent="0.25">
      <c r="A70" s="1" t="s">
        <v>1046</v>
      </c>
      <c r="C70" s="1" t="s">
        <v>1064</v>
      </c>
      <c r="D70" s="1" t="s">
        <v>1091</v>
      </c>
      <c r="F70" s="1" t="s">
        <v>741</v>
      </c>
      <c r="J70" s="18" t="s">
        <v>637</v>
      </c>
      <c r="AF70" s="1" t="s">
        <v>1055</v>
      </c>
    </row>
    <row r="71" spans="1:32" x14ac:dyDescent="0.25">
      <c r="A71" s="1" t="s">
        <v>1119</v>
      </c>
      <c r="C71" s="1" t="s">
        <v>1064</v>
      </c>
      <c r="D71" s="1" t="s">
        <v>1091</v>
      </c>
      <c r="F71" s="1" t="s">
        <v>1120</v>
      </c>
      <c r="J71" s="18" t="s">
        <v>637</v>
      </c>
      <c r="AF71" s="1" t="s">
        <v>1055</v>
      </c>
    </row>
    <row r="72" spans="1:32" x14ac:dyDescent="0.25">
      <c r="A72" s="1" t="s">
        <v>1039</v>
      </c>
      <c r="C72" s="1" t="s">
        <v>1064</v>
      </c>
      <c r="D72" s="1" t="s">
        <v>1091</v>
      </c>
      <c r="F72" s="18" t="s">
        <v>727</v>
      </c>
      <c r="AF72" s="1" t="s">
        <v>1055</v>
      </c>
    </row>
    <row r="73" spans="1:32" x14ac:dyDescent="0.25">
      <c r="A73" s="1" t="s">
        <v>1040</v>
      </c>
      <c r="C73" s="1" t="s">
        <v>1064</v>
      </c>
      <c r="D73" s="1" t="s">
        <v>1091</v>
      </c>
      <c r="F73" s="18" t="s">
        <v>744</v>
      </c>
      <c r="AF73" s="1" t="s">
        <v>1055</v>
      </c>
    </row>
    <row r="74" spans="1:32" x14ac:dyDescent="0.25">
      <c r="A74" s="1" t="s">
        <v>1121</v>
      </c>
      <c r="C74" s="1" t="s">
        <v>1064</v>
      </c>
      <c r="D74" s="1" t="s">
        <v>1091</v>
      </c>
      <c r="F74" s="1" t="s">
        <v>321</v>
      </c>
      <c r="AF74" s="1" t="s">
        <v>1055</v>
      </c>
    </row>
    <row r="75" spans="1:32" x14ac:dyDescent="0.25">
      <c r="A75" s="1"/>
      <c r="C75" s="1"/>
      <c r="F75" s="1"/>
      <c r="AF75" s="1"/>
    </row>
    <row r="76" spans="1:32" x14ac:dyDescent="0.25">
      <c r="A76" s="1"/>
      <c r="C76" s="1"/>
      <c r="F76" s="1"/>
      <c r="G76" s="1"/>
      <c r="H76" s="1"/>
      <c r="I76" s="1"/>
      <c r="J76" s="1"/>
      <c r="K76" s="1"/>
      <c r="L76" s="1"/>
      <c r="AF76" s="1"/>
    </row>
    <row r="77" spans="1:32" x14ac:dyDescent="0.25">
      <c r="A77" s="12" t="s">
        <v>1123</v>
      </c>
      <c r="C77" s="1"/>
      <c r="F77" s="1"/>
      <c r="G77" s="1"/>
      <c r="H77" s="1"/>
      <c r="I77" s="1"/>
      <c r="J77" s="1"/>
      <c r="K77" s="1"/>
      <c r="L77" s="1"/>
      <c r="AF77" s="1"/>
    </row>
    <row r="78" spans="1:32" x14ac:dyDescent="0.25">
      <c r="A78" s="27"/>
      <c r="C78" s="1"/>
      <c r="F78" s="1"/>
      <c r="G78" s="1"/>
      <c r="H78" s="1"/>
      <c r="I78" s="1"/>
      <c r="J78" s="1"/>
      <c r="K78" s="1"/>
      <c r="L78" s="1"/>
      <c r="AF78" s="1"/>
    </row>
    <row r="79" spans="1:32" x14ac:dyDescent="0.25">
      <c r="A79" s="1" t="s">
        <v>1025</v>
      </c>
      <c r="C79" s="1" t="s">
        <v>1062</v>
      </c>
      <c r="D79" s="1" t="s">
        <v>1122</v>
      </c>
      <c r="F79" s="27" t="s">
        <v>609</v>
      </c>
      <c r="G79" s="1"/>
      <c r="H79" s="1"/>
      <c r="I79" s="1"/>
      <c r="J79" s="18" t="s">
        <v>637</v>
      </c>
      <c r="AF79" s="1" t="s">
        <v>1055</v>
      </c>
    </row>
    <row r="80" spans="1:32" x14ac:dyDescent="0.25">
      <c r="A80" s="1" t="s">
        <v>1021</v>
      </c>
      <c r="C80" s="1" t="s">
        <v>1062</v>
      </c>
      <c r="D80" s="1" t="s">
        <v>1122</v>
      </c>
      <c r="F80" s="1" t="s">
        <v>613</v>
      </c>
      <c r="J80" s="18" t="s">
        <v>637</v>
      </c>
      <c r="AF80" s="1" t="s">
        <v>1055</v>
      </c>
    </row>
    <row r="81" spans="1:32" x14ac:dyDescent="0.25">
      <c r="A81" s="1" t="s">
        <v>1022</v>
      </c>
      <c r="C81" s="1" t="s">
        <v>1062</v>
      </c>
      <c r="D81" s="1" t="s">
        <v>1122</v>
      </c>
      <c r="F81" s="18" t="s">
        <v>611</v>
      </c>
      <c r="J81" s="18" t="s">
        <v>637</v>
      </c>
      <c r="AF81" s="1" t="s">
        <v>1055</v>
      </c>
    </row>
    <row r="82" spans="1:32" x14ac:dyDescent="0.25">
      <c r="A82" s="1"/>
      <c r="C82" s="1"/>
      <c r="AF82" s="1"/>
    </row>
    <row r="83" spans="1:32" x14ac:dyDescent="0.25">
      <c r="A83" s="1"/>
      <c r="C83" s="1"/>
      <c r="F83" s="1"/>
      <c r="AF83" s="1"/>
    </row>
    <row r="84" spans="1:32" x14ac:dyDescent="0.25">
      <c r="A84" s="1" t="s">
        <v>1023</v>
      </c>
      <c r="C84" s="1" t="s">
        <v>1062</v>
      </c>
      <c r="D84" s="1" t="s">
        <v>1122</v>
      </c>
      <c r="F84" s="18" t="s">
        <v>761</v>
      </c>
      <c r="AF84" s="1" t="s">
        <v>1055</v>
      </c>
    </row>
    <row r="85" spans="1:32" x14ac:dyDescent="0.25">
      <c r="A85" s="1" t="s">
        <v>1026</v>
      </c>
      <c r="C85" s="1" t="s">
        <v>1062</v>
      </c>
      <c r="D85" s="1" t="s">
        <v>1122</v>
      </c>
      <c r="F85" s="18" t="s">
        <v>1024</v>
      </c>
      <c r="AF85" s="1" t="s">
        <v>1055</v>
      </c>
    </row>
    <row r="86" spans="1:32" x14ac:dyDescent="0.25">
      <c r="A86" s="1" t="s">
        <v>1027</v>
      </c>
      <c r="C86" s="1" t="s">
        <v>1062</v>
      </c>
      <c r="D86" s="1" t="s">
        <v>1122</v>
      </c>
      <c r="F86" s="18" t="s">
        <v>545</v>
      </c>
      <c r="AF86" s="1" t="s">
        <v>1055</v>
      </c>
    </row>
    <row r="87" spans="1:32" x14ac:dyDescent="0.25">
      <c r="A87" s="1" t="s">
        <v>1028</v>
      </c>
      <c r="C87" s="1" t="s">
        <v>1062</v>
      </c>
      <c r="D87" s="1" t="s">
        <v>1122</v>
      </c>
      <c r="F87" s="18" t="s">
        <v>748</v>
      </c>
      <c r="AF87" s="1" t="s">
        <v>1055</v>
      </c>
    </row>
    <row r="88" spans="1:32" x14ac:dyDescent="0.25">
      <c r="A88" s="1"/>
      <c r="C88" s="1"/>
      <c r="AF88" s="1"/>
    </row>
    <row r="89" spans="1:32" x14ac:dyDescent="0.25">
      <c r="A89" s="1" t="s">
        <v>1139</v>
      </c>
      <c r="C89" s="1" t="s">
        <v>1062</v>
      </c>
      <c r="D89" s="1" t="s">
        <v>1090</v>
      </c>
      <c r="F89" s="18" t="s">
        <v>747</v>
      </c>
      <c r="J89" s="18" t="s">
        <v>637</v>
      </c>
      <c r="AF89" s="1" t="s">
        <v>1055</v>
      </c>
    </row>
    <row r="90" spans="1:32" x14ac:dyDescent="0.25">
      <c r="A90" s="1" t="s">
        <v>1140</v>
      </c>
      <c r="C90" s="1" t="s">
        <v>1062</v>
      </c>
      <c r="D90" s="1" t="s">
        <v>1090</v>
      </c>
      <c r="F90" s="18" t="s">
        <v>759</v>
      </c>
      <c r="AF90" s="1" t="s">
        <v>1055</v>
      </c>
    </row>
    <row r="91" spans="1:32" x14ac:dyDescent="0.25">
      <c r="A91" s="1" t="s">
        <v>1141</v>
      </c>
      <c r="C91" s="1" t="s">
        <v>1062</v>
      </c>
      <c r="D91" s="1" t="s">
        <v>1090</v>
      </c>
      <c r="F91" s="18" t="s">
        <v>1029</v>
      </c>
      <c r="AF91" s="1" t="s">
        <v>1055</v>
      </c>
    </row>
    <row r="92" spans="1:32" x14ac:dyDescent="0.25">
      <c r="A92" s="1" t="s">
        <v>1142</v>
      </c>
      <c r="C92" s="1" t="s">
        <v>1062</v>
      </c>
      <c r="D92" s="1" t="s">
        <v>1090</v>
      </c>
      <c r="F92" s="18" t="s">
        <v>1030</v>
      </c>
      <c r="AF92" s="1" t="s">
        <v>1055</v>
      </c>
    </row>
    <row r="93" spans="1:32" x14ac:dyDescent="0.25">
      <c r="A93" s="1"/>
      <c r="C93" s="1"/>
      <c r="AF93" s="1"/>
    </row>
    <row r="94" spans="1:32" x14ac:dyDescent="0.25">
      <c r="A94" s="1"/>
      <c r="B94" s="1"/>
      <c r="C94" s="1"/>
      <c r="F94" s="1"/>
      <c r="J94" s="18" t="s">
        <v>637</v>
      </c>
      <c r="AF94" s="1" t="s">
        <v>1055</v>
      </c>
    </row>
    <row r="95" spans="1:32" x14ac:dyDescent="0.25">
      <c r="A95" s="1" t="s">
        <v>1043</v>
      </c>
      <c r="C95" s="1" t="s">
        <v>1062</v>
      </c>
      <c r="D95" s="1" t="s">
        <v>1126</v>
      </c>
      <c r="F95" s="18" t="s">
        <v>760</v>
      </c>
      <c r="J95" s="18" t="s">
        <v>637</v>
      </c>
      <c r="AF95" s="1" t="s">
        <v>1055</v>
      </c>
    </row>
    <row r="96" spans="1:32" x14ac:dyDescent="0.25">
      <c r="A96" s="1"/>
      <c r="B96" s="1"/>
      <c r="C96" s="1"/>
      <c r="F96" s="1"/>
      <c r="G96" s="1"/>
      <c r="H96" s="1"/>
      <c r="I96" s="1"/>
      <c r="J96" s="1"/>
      <c r="K96" s="1"/>
      <c r="L96" s="1"/>
      <c r="M96" s="1"/>
      <c r="AF96" s="1"/>
    </row>
    <row r="98" spans="1:32" x14ac:dyDescent="0.25">
      <c r="A98" s="1"/>
      <c r="C98" s="1"/>
      <c r="D98" s="17"/>
      <c r="E98" s="17"/>
      <c r="F98" s="17"/>
      <c r="G98" s="17"/>
      <c r="H98" s="17"/>
      <c r="I98" s="17"/>
      <c r="J98" s="17"/>
      <c r="K98" s="17"/>
      <c r="L98" s="17"/>
      <c r="M98" s="17"/>
      <c r="N98" s="76"/>
      <c r="O98" s="76"/>
      <c r="P98" s="76"/>
      <c r="Q98" s="76"/>
      <c r="R98" s="76"/>
      <c r="S98" s="76"/>
      <c r="T98" s="76"/>
      <c r="U98" s="76"/>
      <c r="V98" s="76"/>
      <c r="W98" s="76"/>
      <c r="X98" s="76"/>
      <c r="Y98" s="76"/>
      <c r="Z98" s="76"/>
      <c r="AA98" s="76"/>
      <c r="AB98" s="76"/>
      <c r="AC98" s="76"/>
      <c r="AD98" s="17"/>
      <c r="AE98" s="17"/>
      <c r="AF98" s="1"/>
    </row>
    <row r="99" spans="1:32" x14ac:dyDescent="0.25">
      <c r="A99" s="12" t="s">
        <v>1020</v>
      </c>
      <c r="C99" s="1"/>
      <c r="AF99" s="1"/>
    </row>
    <row r="100" spans="1:32" x14ac:dyDescent="0.25">
      <c r="A100" s="1"/>
      <c r="C100" s="1"/>
      <c r="AF100" s="1"/>
    </row>
    <row r="101" spans="1:32" x14ac:dyDescent="0.25">
      <c r="A101" s="1"/>
      <c r="C101" s="1"/>
      <c r="AF101" s="1"/>
    </row>
    <row r="102" spans="1:32" x14ac:dyDescent="0.25">
      <c r="A102" s="1" t="s">
        <v>1013</v>
      </c>
      <c r="C102" s="1" t="s">
        <v>1066</v>
      </c>
      <c r="D102" s="1" t="s">
        <v>1088</v>
      </c>
      <c r="F102" s="17" t="s">
        <v>1031</v>
      </c>
      <c r="G102" s="17"/>
      <c r="H102" s="17"/>
      <c r="I102" s="17"/>
      <c r="J102" s="18" t="s">
        <v>637</v>
      </c>
      <c r="M102" s="17"/>
      <c r="N102" s="76"/>
      <c r="O102" s="76"/>
      <c r="P102" s="76"/>
      <c r="Q102" s="76"/>
      <c r="R102" s="76"/>
      <c r="S102" s="76"/>
      <c r="T102" s="76"/>
      <c r="U102" s="76"/>
      <c r="V102" s="76"/>
      <c r="W102" s="75">
        <v>0.1</v>
      </c>
      <c r="X102" s="75">
        <v>0.2</v>
      </c>
      <c r="Y102" s="75">
        <v>0.5</v>
      </c>
      <c r="Z102" s="75">
        <v>1</v>
      </c>
      <c r="AA102" s="75">
        <v>1.5</v>
      </c>
      <c r="AB102" s="75">
        <v>2</v>
      </c>
      <c r="AC102" s="75">
        <v>2.5</v>
      </c>
      <c r="AF102" s="1" t="s">
        <v>1055</v>
      </c>
    </row>
    <row r="103" spans="1:32" x14ac:dyDescent="0.25">
      <c r="A103" s="1" t="s">
        <v>1012</v>
      </c>
      <c r="C103" s="1" t="s">
        <v>1066</v>
      </c>
      <c r="D103" s="1" t="s">
        <v>1088</v>
      </c>
      <c r="F103" s="1" t="s">
        <v>1032</v>
      </c>
      <c r="G103" s="1"/>
      <c r="H103" s="1"/>
      <c r="I103" s="1"/>
      <c r="J103" s="1"/>
      <c r="K103" s="1"/>
      <c r="L103" s="1"/>
      <c r="M103" s="1"/>
      <c r="AF103" s="1" t="s">
        <v>1055</v>
      </c>
    </row>
    <row r="104" spans="1:32" x14ac:dyDescent="0.25">
      <c r="A104" s="1" t="s">
        <v>1011</v>
      </c>
      <c r="C104" s="1" t="s">
        <v>1066</v>
      </c>
      <c r="D104" s="1" t="s">
        <v>1088</v>
      </c>
      <c r="F104" s="1" t="s">
        <v>1033</v>
      </c>
      <c r="G104" s="1"/>
      <c r="H104" s="1"/>
      <c r="I104" s="1"/>
      <c r="J104" s="1"/>
      <c r="K104" s="1"/>
      <c r="L104" s="1"/>
      <c r="M104" s="1"/>
      <c r="AF104" s="1" t="s">
        <v>1055</v>
      </c>
    </row>
    <row r="105" spans="1:32" x14ac:dyDescent="0.25">
      <c r="A105" s="1"/>
      <c r="C105" s="1"/>
      <c r="F105" s="1"/>
      <c r="G105" s="1"/>
      <c r="H105" s="1"/>
      <c r="I105" s="1"/>
      <c r="J105" s="1"/>
      <c r="K105" s="1"/>
      <c r="L105" s="1"/>
      <c r="M105" s="1"/>
      <c r="AF105" s="1"/>
    </row>
    <row r="106" spans="1:32" x14ac:dyDescent="0.25">
      <c r="A106" s="1"/>
      <c r="C106" s="1"/>
      <c r="AF106" s="1"/>
    </row>
    <row r="107" spans="1:32" x14ac:dyDescent="0.25">
      <c r="A107" s="1" t="s">
        <v>1014</v>
      </c>
      <c r="C107" s="1" t="s">
        <v>1066</v>
      </c>
      <c r="D107" s="1" t="s">
        <v>1089</v>
      </c>
      <c r="F107" s="17" t="s">
        <v>1034</v>
      </c>
      <c r="G107" s="17"/>
      <c r="H107" s="17"/>
      <c r="I107" s="17"/>
      <c r="J107" s="18" t="s">
        <v>637</v>
      </c>
      <c r="M107" s="17"/>
      <c r="N107" s="76"/>
      <c r="O107" s="76"/>
      <c r="P107" s="76"/>
      <c r="Q107" s="76"/>
      <c r="R107" s="76"/>
      <c r="S107" s="76"/>
      <c r="T107" s="76"/>
      <c r="U107" s="76"/>
      <c r="V107" s="76"/>
      <c r="W107" s="75">
        <v>0</v>
      </c>
      <c r="X107" s="75">
        <v>0.5</v>
      </c>
      <c r="Y107" s="75">
        <v>0.5</v>
      </c>
      <c r="Z107" s="75">
        <v>0.5</v>
      </c>
      <c r="AA107" s="75">
        <v>0.5</v>
      </c>
      <c r="AB107" s="75">
        <v>0.5</v>
      </c>
      <c r="AC107" s="75">
        <v>0.5</v>
      </c>
      <c r="AF107" s="1" t="s">
        <v>1055</v>
      </c>
    </row>
    <row r="108" spans="1:32" x14ac:dyDescent="0.25">
      <c r="A108" s="1" t="s">
        <v>1018</v>
      </c>
      <c r="C108" s="1" t="s">
        <v>1066</v>
      </c>
      <c r="D108" s="1" t="s">
        <v>1089</v>
      </c>
      <c r="F108" s="17" t="s">
        <v>1035</v>
      </c>
      <c r="G108" s="17"/>
      <c r="H108" s="17"/>
      <c r="I108" s="17"/>
      <c r="J108" s="17"/>
      <c r="K108" s="17"/>
      <c r="L108" s="17"/>
      <c r="M108" s="17"/>
      <c r="N108" s="76"/>
      <c r="O108" s="76"/>
      <c r="P108" s="76"/>
      <c r="Q108" s="76"/>
      <c r="R108" s="76"/>
      <c r="S108" s="76"/>
      <c r="T108" s="76"/>
      <c r="U108" s="76"/>
      <c r="V108" s="76"/>
      <c r="W108" s="75">
        <v>0</v>
      </c>
      <c r="X108" s="75">
        <v>0</v>
      </c>
      <c r="Y108" s="75">
        <v>0.5</v>
      </c>
      <c r="Z108" s="75">
        <v>1</v>
      </c>
      <c r="AA108" s="75">
        <v>1.25</v>
      </c>
      <c r="AB108" s="75">
        <v>1.5</v>
      </c>
      <c r="AC108" s="75">
        <v>1.75</v>
      </c>
      <c r="AF108" s="1" t="s">
        <v>1055</v>
      </c>
    </row>
    <row r="109" spans="1:32" x14ac:dyDescent="0.25">
      <c r="A109" s="1" t="s">
        <v>1015</v>
      </c>
      <c r="C109" s="1" t="s">
        <v>1066</v>
      </c>
      <c r="D109" s="1" t="s">
        <v>1089</v>
      </c>
      <c r="F109" s="17" t="s">
        <v>1036</v>
      </c>
      <c r="G109" s="17"/>
      <c r="H109" s="17"/>
      <c r="I109" s="17"/>
      <c r="J109" s="17"/>
      <c r="K109" s="17"/>
      <c r="L109" s="17"/>
      <c r="M109" s="17"/>
      <c r="N109" s="76"/>
      <c r="O109" s="76"/>
      <c r="P109" s="76"/>
      <c r="Q109" s="76"/>
      <c r="R109" s="76"/>
      <c r="S109" s="76"/>
      <c r="T109" s="76"/>
      <c r="U109" s="76"/>
      <c r="V109" s="76"/>
      <c r="W109" s="75">
        <v>0</v>
      </c>
      <c r="X109" s="75">
        <v>0</v>
      </c>
      <c r="Y109" s="75">
        <v>0</v>
      </c>
      <c r="Z109" s="75">
        <v>0.5</v>
      </c>
      <c r="AA109" s="75">
        <v>1</v>
      </c>
      <c r="AB109" s="75">
        <v>1.25</v>
      </c>
      <c r="AC109" s="75">
        <v>1.5</v>
      </c>
      <c r="AF109" s="1" t="s">
        <v>1055</v>
      </c>
    </row>
    <row r="110" spans="1:32" x14ac:dyDescent="0.25">
      <c r="A110" s="1" t="s">
        <v>1016</v>
      </c>
      <c r="C110" s="1" t="s">
        <v>1066</v>
      </c>
      <c r="D110" s="1" t="s">
        <v>1089</v>
      </c>
      <c r="F110" s="17" t="s">
        <v>1038</v>
      </c>
      <c r="G110" s="17"/>
      <c r="H110" s="17"/>
      <c r="I110" s="17"/>
      <c r="J110" s="17"/>
      <c r="K110" s="17"/>
      <c r="L110" s="17"/>
      <c r="M110" s="17"/>
      <c r="N110" s="76"/>
      <c r="O110" s="76"/>
      <c r="P110" s="76"/>
      <c r="Q110" s="76"/>
      <c r="R110" s="76"/>
      <c r="S110" s="76"/>
      <c r="T110" s="76"/>
      <c r="U110" s="76"/>
      <c r="V110" s="76"/>
      <c r="W110" s="75">
        <v>0</v>
      </c>
      <c r="X110" s="75">
        <v>0</v>
      </c>
      <c r="Y110" s="75">
        <v>0</v>
      </c>
      <c r="Z110" s="75">
        <v>0</v>
      </c>
      <c r="AA110" s="75">
        <v>0.5</v>
      </c>
      <c r="AB110" s="75">
        <v>1</v>
      </c>
      <c r="AC110" s="75">
        <v>1.25</v>
      </c>
      <c r="AF110" s="1" t="s">
        <v>1055</v>
      </c>
    </row>
    <row r="111" spans="1:32" x14ac:dyDescent="0.25">
      <c r="A111" s="1" t="s">
        <v>1017</v>
      </c>
      <c r="C111" s="1" t="s">
        <v>1066</v>
      </c>
      <c r="D111" s="1" t="s">
        <v>1089</v>
      </c>
      <c r="F111" s="17" t="s">
        <v>1037</v>
      </c>
      <c r="G111" s="17"/>
      <c r="H111" s="17"/>
      <c r="I111" s="17"/>
      <c r="J111" s="17"/>
      <c r="K111" s="17"/>
      <c r="L111" s="17"/>
      <c r="M111" s="17"/>
      <c r="N111" s="76"/>
      <c r="O111" s="76"/>
      <c r="P111" s="76"/>
      <c r="Q111" s="76"/>
      <c r="R111" s="76"/>
      <c r="S111" s="76"/>
      <c r="T111" s="76"/>
      <c r="U111" s="76"/>
      <c r="V111" s="76"/>
      <c r="W111" s="75">
        <v>0</v>
      </c>
      <c r="X111" s="75">
        <v>0</v>
      </c>
      <c r="Y111" s="75">
        <v>0</v>
      </c>
      <c r="Z111" s="75">
        <v>0</v>
      </c>
      <c r="AA111" s="75">
        <v>0</v>
      </c>
      <c r="AB111" s="75">
        <v>0.1</v>
      </c>
      <c r="AC111" s="75">
        <v>0.5</v>
      </c>
      <c r="AF111" s="1" t="s">
        <v>1055</v>
      </c>
    </row>
    <row r="112" spans="1:32" x14ac:dyDescent="0.25">
      <c r="A112" s="1"/>
      <c r="C112" s="1"/>
      <c r="F112" s="17"/>
      <c r="G112" s="17"/>
      <c r="H112" s="17"/>
      <c r="I112" s="17"/>
      <c r="J112" s="17"/>
      <c r="K112" s="17"/>
      <c r="L112" s="17"/>
      <c r="M112" s="17"/>
      <c r="N112" s="76"/>
      <c r="O112" s="76"/>
      <c r="P112" s="76"/>
      <c r="Q112" s="76"/>
      <c r="R112" s="76"/>
      <c r="S112" s="76"/>
      <c r="T112" s="76"/>
      <c r="U112" s="76"/>
      <c r="V112" s="76"/>
      <c r="AF112" s="1"/>
    </row>
    <row r="113" spans="1:32" x14ac:dyDescent="0.25">
      <c r="A113" s="12" t="s">
        <v>1129</v>
      </c>
      <c r="C113" s="1"/>
      <c r="F113" s="17"/>
      <c r="G113" s="17"/>
      <c r="H113" s="17"/>
      <c r="I113" s="17"/>
      <c r="J113" s="17"/>
      <c r="K113" s="17"/>
      <c r="L113" s="17"/>
      <c r="M113" s="17"/>
      <c r="N113" s="76"/>
      <c r="O113" s="76"/>
      <c r="P113" s="76"/>
      <c r="Q113" s="76"/>
      <c r="R113" s="76"/>
      <c r="S113" s="76"/>
      <c r="T113" s="76"/>
      <c r="U113" s="76"/>
      <c r="V113" s="76"/>
      <c r="AF113" s="1"/>
    </row>
    <row r="114" spans="1:32" x14ac:dyDescent="0.25">
      <c r="A114" s="1"/>
      <c r="C114" s="1"/>
      <c r="F114" s="17"/>
      <c r="G114" s="17"/>
      <c r="H114" s="17"/>
      <c r="I114" s="17"/>
      <c r="J114" s="17"/>
      <c r="K114" s="17"/>
      <c r="L114" s="17"/>
      <c r="M114" s="17"/>
      <c r="N114" s="76"/>
      <c r="O114" s="76"/>
      <c r="P114" s="76"/>
      <c r="Q114" s="76"/>
      <c r="R114" s="76"/>
      <c r="S114" s="76"/>
      <c r="T114" s="76"/>
      <c r="U114" s="76"/>
      <c r="V114" s="76"/>
      <c r="AF114" s="1"/>
    </row>
    <row r="115" spans="1:32" x14ac:dyDescent="0.25">
      <c r="A115" s="12" t="s">
        <v>1052</v>
      </c>
      <c r="C115" s="1"/>
      <c r="F115" s="17"/>
      <c r="G115" s="17"/>
      <c r="H115" s="17"/>
      <c r="I115" s="17"/>
      <c r="J115" s="17"/>
      <c r="K115" s="17"/>
      <c r="L115" s="17"/>
      <c r="M115" s="17"/>
      <c r="N115" s="76"/>
      <c r="O115" s="76"/>
      <c r="P115" s="76"/>
      <c r="Q115" s="76"/>
      <c r="R115" s="76"/>
      <c r="S115" s="76"/>
      <c r="T115" s="76"/>
      <c r="U115" s="76"/>
      <c r="V115" s="76"/>
      <c r="AF115" s="1"/>
    </row>
    <row r="116" spans="1:32" x14ac:dyDescent="0.25">
      <c r="A116" s="1"/>
      <c r="C116" s="1"/>
      <c r="F116" s="1"/>
      <c r="G116" s="1"/>
      <c r="H116" s="1"/>
      <c r="I116" s="1"/>
      <c r="J116" s="1"/>
      <c r="K116" s="1"/>
      <c r="L116" s="1"/>
      <c r="M116" s="1"/>
      <c r="AF116" s="1"/>
    </row>
    <row r="117" spans="1:32" x14ac:dyDescent="0.25">
      <c r="A117" s="1" t="s">
        <v>1047</v>
      </c>
      <c r="C117" s="1" t="s">
        <v>1067</v>
      </c>
      <c r="D117" s="1" t="s">
        <v>420</v>
      </c>
      <c r="F117" s="18" t="s">
        <v>1048</v>
      </c>
      <c r="AF117" s="1" t="s">
        <v>1055</v>
      </c>
    </row>
    <row r="118" spans="1:32" x14ac:dyDescent="0.25">
      <c r="A118" s="1" t="s">
        <v>990</v>
      </c>
      <c r="C118" s="1" t="s">
        <v>1067</v>
      </c>
      <c r="F118" s="18" t="s">
        <v>911</v>
      </c>
      <c r="W118" s="75">
        <v>0</v>
      </c>
      <c r="X118" s="75">
        <v>0</v>
      </c>
      <c r="Y118" s="75">
        <v>0</v>
      </c>
      <c r="Z118" s="75">
        <v>0</v>
      </c>
      <c r="AA118" s="75">
        <v>0</v>
      </c>
      <c r="AB118" s="75">
        <v>0</v>
      </c>
      <c r="AC118" s="75">
        <v>0</v>
      </c>
      <c r="AF118" s="1" t="s">
        <v>1055</v>
      </c>
    </row>
    <row r="119" spans="1:32" x14ac:dyDescent="0.25">
      <c r="C119" s="1"/>
      <c r="AF119" s="1"/>
    </row>
    <row r="120" spans="1:32" x14ac:dyDescent="0.25">
      <c r="A120" s="12" t="s">
        <v>1052</v>
      </c>
      <c r="C120" s="1"/>
      <c r="AF120" s="1"/>
    </row>
    <row r="121" spans="1:32" x14ac:dyDescent="0.25">
      <c r="C121" s="1"/>
      <c r="M121" s="21"/>
      <c r="N121" s="77"/>
      <c r="O121" s="77"/>
      <c r="P121" s="77"/>
      <c r="Q121" s="77"/>
      <c r="R121" s="77"/>
      <c r="S121" s="77"/>
      <c r="T121" s="77"/>
      <c r="U121" s="77"/>
      <c r="V121" s="77"/>
      <c r="AF121" s="1"/>
    </row>
    <row r="122" spans="1:32" x14ac:dyDescent="0.25">
      <c r="A122" s="1" t="s">
        <v>261</v>
      </c>
      <c r="C122" s="1" t="s">
        <v>1067</v>
      </c>
      <c r="D122" s="1" t="s">
        <v>1092</v>
      </c>
      <c r="F122" s="1" t="s">
        <v>754</v>
      </c>
      <c r="AF122" s="1" t="s">
        <v>1055</v>
      </c>
    </row>
    <row r="123" spans="1:32" x14ac:dyDescent="0.25">
      <c r="A123" s="1" t="s">
        <v>262</v>
      </c>
      <c r="C123" s="1" t="s">
        <v>1067</v>
      </c>
      <c r="D123" s="1" t="s">
        <v>1092</v>
      </c>
      <c r="F123" s="1" t="s">
        <v>755</v>
      </c>
      <c r="AF123" s="1" t="s">
        <v>1055</v>
      </c>
    </row>
    <row r="124" spans="1:32" x14ac:dyDescent="0.25">
      <c r="A124" s="1" t="s">
        <v>263</v>
      </c>
      <c r="C124" s="1" t="s">
        <v>1067</v>
      </c>
      <c r="D124" s="1" t="s">
        <v>1092</v>
      </c>
      <c r="F124" s="1" t="s">
        <v>756</v>
      </c>
      <c r="AF124" s="1" t="s">
        <v>1055</v>
      </c>
    </row>
    <row r="125" spans="1:32" x14ac:dyDescent="0.25">
      <c r="A125" s="1"/>
      <c r="C125" s="1"/>
      <c r="F125" s="1"/>
      <c r="AF125" s="1"/>
    </row>
    <row r="126" spans="1:32" x14ac:dyDescent="0.25">
      <c r="A126" s="1"/>
      <c r="C126" s="1"/>
      <c r="F126" s="1"/>
      <c r="AF126" s="1"/>
    </row>
    <row r="128" spans="1:32" ht="15.75" thickBot="1" x14ac:dyDescent="0.3"/>
    <row r="129" spans="1:32" ht="28.5" x14ac:dyDescent="0.45">
      <c r="A129" s="72" t="s">
        <v>190</v>
      </c>
      <c r="C129" s="55"/>
      <c r="AF129" s="55"/>
    </row>
    <row r="134" spans="1:32" x14ac:dyDescent="0.25">
      <c r="A134" s="1"/>
      <c r="C134" s="1"/>
      <c r="AF134" s="1"/>
    </row>
    <row r="135" spans="1:32" x14ac:dyDescent="0.25">
      <c r="A135" s="1" t="s">
        <v>1151</v>
      </c>
      <c r="C135" s="1" t="s">
        <v>1059</v>
      </c>
      <c r="D135" s="1" t="s">
        <v>1083</v>
      </c>
      <c r="F135" s="18" t="s">
        <v>397</v>
      </c>
      <c r="J135" s="18" t="s">
        <v>637</v>
      </c>
      <c r="W135" s="75">
        <v>0.2</v>
      </c>
      <c r="X135" s="75">
        <v>0.2</v>
      </c>
      <c r="Y135" s="75">
        <v>0.2</v>
      </c>
      <c r="Z135" s="75">
        <v>0.2</v>
      </c>
      <c r="AA135" s="75">
        <v>0.2</v>
      </c>
      <c r="AB135" s="75">
        <v>0.2</v>
      </c>
      <c r="AC135" s="75">
        <v>0.2</v>
      </c>
      <c r="AF135" s="1" t="s">
        <v>1055</v>
      </c>
    </row>
    <row r="136" spans="1:32" x14ac:dyDescent="0.25">
      <c r="A136" s="1" t="s">
        <v>1152</v>
      </c>
      <c r="C136" s="1" t="s">
        <v>1059</v>
      </c>
      <c r="D136" s="1" t="s">
        <v>1083</v>
      </c>
      <c r="F136" s="18" t="s">
        <v>398</v>
      </c>
      <c r="J136" s="18" t="s">
        <v>637</v>
      </c>
      <c r="W136" s="75">
        <v>0</v>
      </c>
      <c r="X136" s="75">
        <v>0.2</v>
      </c>
      <c r="Y136" s="75">
        <v>0.2</v>
      </c>
      <c r="Z136" s="75">
        <v>0.2</v>
      </c>
      <c r="AA136" s="75">
        <v>0.2</v>
      </c>
      <c r="AB136" s="75">
        <v>0.2</v>
      </c>
      <c r="AC136" s="75">
        <v>0.2</v>
      </c>
      <c r="AF136" s="1" t="s">
        <v>1055</v>
      </c>
    </row>
    <row r="137" spans="1:32" x14ac:dyDescent="0.25">
      <c r="A137" s="1" t="s">
        <v>1153</v>
      </c>
      <c r="C137" s="1" t="s">
        <v>1059</v>
      </c>
      <c r="D137" s="1" t="s">
        <v>1083</v>
      </c>
      <c r="F137" s="1" t="s">
        <v>399</v>
      </c>
      <c r="G137" s="1"/>
      <c r="H137" s="1"/>
      <c r="I137" s="1"/>
      <c r="J137" s="1"/>
      <c r="K137" s="1"/>
      <c r="L137" s="1"/>
      <c r="M137" s="1"/>
      <c r="W137" s="75">
        <v>0</v>
      </c>
      <c r="X137" s="75">
        <v>0.2</v>
      </c>
      <c r="Y137" s="75">
        <v>0.2</v>
      </c>
      <c r="Z137" s="75">
        <v>0.2</v>
      </c>
      <c r="AA137" s="75">
        <v>0.2</v>
      </c>
      <c r="AB137" s="75">
        <v>0.2</v>
      </c>
      <c r="AC137" s="75">
        <v>0.2</v>
      </c>
      <c r="AF137" s="1" t="s">
        <v>1055</v>
      </c>
    </row>
    <row r="138" spans="1:32" x14ac:dyDescent="0.25">
      <c r="A138" s="1" t="s">
        <v>1154</v>
      </c>
      <c r="C138" s="1" t="s">
        <v>1059</v>
      </c>
      <c r="D138" s="1" t="s">
        <v>1083</v>
      </c>
      <c r="F138" s="1" t="s">
        <v>400</v>
      </c>
      <c r="G138" s="1"/>
      <c r="H138" s="1"/>
      <c r="I138" s="1"/>
      <c r="M138" s="1"/>
      <c r="W138" s="75">
        <v>0</v>
      </c>
      <c r="X138" s="75">
        <v>0.2</v>
      </c>
      <c r="Y138" s="75">
        <v>0.2</v>
      </c>
      <c r="Z138" s="75">
        <v>0.2</v>
      </c>
      <c r="AA138" s="75">
        <v>0.2</v>
      </c>
      <c r="AB138" s="75">
        <v>0.2</v>
      </c>
      <c r="AC138" s="75">
        <v>0.2</v>
      </c>
      <c r="AF138" s="1" t="s">
        <v>1055</v>
      </c>
    </row>
  </sheetData>
  <mergeCells count="1">
    <mergeCell ref="M2:M3"/>
  </mergeCells>
  <phoneticPr fontId="17" type="noConversion"/>
  <conditionalFormatting sqref="AF129 A129 C129">
    <cfRule type="iconSet" priority="1">
      <iconSet iconSet="5Rating">
        <cfvo type="percent" val="0"/>
        <cfvo type="percent" val="20"/>
        <cfvo type="percent" val="40"/>
        <cfvo type="percent" val="60"/>
        <cfvo type="percent" val="80"/>
      </iconSet>
    </cfRule>
  </conditionalFormatting>
  <conditionalFormatting sqref="W2 N2 U2">
    <cfRule type="iconSet" priority="4">
      <iconSet iconSet="5Rating" reverse="1">
        <cfvo type="percent" val="0"/>
        <cfvo type="percent" val="20"/>
        <cfvo type="percent" val="40"/>
        <cfvo type="percent" val="60"/>
        <cfvo type="percent" val="80"/>
      </iconSet>
    </cfRule>
  </conditionalFormatting>
  <conditionalFormatting sqref="X2:AC2 O2:T2 V2">
    <cfRule type="iconSet" priority="7">
      <iconSet iconSet="5Rating">
        <cfvo type="percent" val="0"/>
        <cfvo type="percent" val="20"/>
        <cfvo type="percent" val="40"/>
        <cfvo type="percent" val="60"/>
        <cfvo type="percent" val="80"/>
      </iconSet>
    </cfRule>
  </conditionalFormatting>
  <conditionalFormatting sqref="AI1:AJ1 AD1:AE1 AG1">
    <cfRule type="iconSet" priority="9">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topLeftCell="A25" workbookViewId="0">
      <selection activeCell="C18" sqref="C18"/>
    </sheetView>
    <sheetView workbookViewId="1"/>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6" t="s">
        <v>1058</v>
      </c>
      <c r="B1" s="12"/>
    </row>
    <row r="2" spans="1:24" s="11" customFormat="1" ht="34.5" customHeight="1" x14ac:dyDescent="0.45">
      <c r="A2" s="11" t="s">
        <v>143</v>
      </c>
      <c r="B2" s="11" t="s">
        <v>1054</v>
      </c>
      <c r="C2" s="11" t="s">
        <v>1056</v>
      </c>
      <c r="D2" s="45" t="s">
        <v>1003</v>
      </c>
      <c r="E2" s="45" t="s">
        <v>1004</v>
      </c>
      <c r="F2" s="45"/>
      <c r="G2" s="45"/>
      <c r="H2" s="45"/>
      <c r="I2" s="45"/>
      <c r="J2" s="45"/>
      <c r="K2" s="45"/>
      <c r="L2" s="45"/>
      <c r="M2" s="45"/>
      <c r="N2" s="45"/>
      <c r="O2" s="45"/>
      <c r="P2" s="45"/>
      <c r="Q2" s="54"/>
      <c r="R2" s="33"/>
      <c r="S2" s="34"/>
      <c r="T2" s="32"/>
      <c r="U2" s="33"/>
      <c r="V2" s="33"/>
      <c r="W2" s="34"/>
      <c r="X2" s="30"/>
    </row>
    <row r="3" spans="1:24" ht="30" customHeight="1" x14ac:dyDescent="0.25">
      <c r="A3" s="1" t="s">
        <v>189</v>
      </c>
      <c r="B3" s="66" t="s">
        <v>1057</v>
      </c>
      <c r="C3" s="67"/>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1059</v>
      </c>
      <c r="B6" s="1" t="s">
        <v>1096</v>
      </c>
      <c r="D6" s="18" t="s">
        <v>1060</v>
      </c>
      <c r="E6" s="18" t="s">
        <v>1060</v>
      </c>
    </row>
    <row r="7" spans="1:24" x14ac:dyDescent="0.25">
      <c r="A7" s="1" t="s">
        <v>1061</v>
      </c>
      <c r="B7" s="1" t="s">
        <v>1095</v>
      </c>
      <c r="D7" s="1" t="s">
        <v>1068</v>
      </c>
      <c r="E7" s="1"/>
    </row>
    <row r="8" spans="1:24" x14ac:dyDescent="0.25">
      <c r="A8" s="1" t="s">
        <v>1064</v>
      </c>
      <c r="B8" s="1" t="s">
        <v>1097</v>
      </c>
      <c r="D8" s="1" t="s">
        <v>1069</v>
      </c>
      <c r="E8" s="1" t="s">
        <v>1049</v>
      </c>
    </row>
    <row r="9" spans="1:24" x14ac:dyDescent="0.25">
      <c r="A9" s="1" t="s">
        <v>1062</v>
      </c>
      <c r="B9" s="1" t="s">
        <v>1099</v>
      </c>
      <c r="D9" s="1" t="s">
        <v>1070</v>
      </c>
      <c r="E9" s="1" t="s">
        <v>1071</v>
      </c>
      <c r="F9" s="1"/>
      <c r="G9" s="1"/>
      <c r="H9" s="18" t="s">
        <v>1100</v>
      </c>
    </row>
    <row r="10" spans="1:24" x14ac:dyDescent="0.25">
      <c r="A10" s="1" t="s">
        <v>1063</v>
      </c>
      <c r="B10" s="1" t="s">
        <v>1098</v>
      </c>
      <c r="D10" s="1" t="s">
        <v>1072</v>
      </c>
      <c r="E10" s="1" t="s">
        <v>1073</v>
      </c>
    </row>
    <row r="11" spans="1:24" x14ac:dyDescent="0.25">
      <c r="A11" s="1" t="s">
        <v>1066</v>
      </c>
      <c r="B11" s="1" t="s">
        <v>1136</v>
      </c>
      <c r="D11" s="1" t="s">
        <v>116</v>
      </c>
      <c r="E11" s="1" t="s">
        <v>1074</v>
      </c>
    </row>
    <row r="12" spans="1:24" x14ac:dyDescent="0.25">
      <c r="A12" s="1" t="s">
        <v>1065</v>
      </c>
      <c r="B12" s="1" t="s">
        <v>1137</v>
      </c>
      <c r="D12" s="1" t="s">
        <v>1075</v>
      </c>
      <c r="E12" s="1" t="s">
        <v>980</v>
      </c>
      <c r="H12" s="18" t="s">
        <v>1101</v>
      </c>
    </row>
    <row r="13" spans="1:24" x14ac:dyDescent="0.25">
      <c r="A13" s="1" t="s">
        <v>1067</v>
      </c>
      <c r="B13" s="1" t="s">
        <v>1102</v>
      </c>
      <c r="D13" s="1" t="s">
        <v>1076</v>
      </c>
      <c r="E13" s="1" t="s">
        <v>1076</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6" t="s">
        <v>1093</v>
      </c>
      <c r="B19" s="12"/>
    </row>
    <row r="20" spans="1:7" ht="28.5" x14ac:dyDescent="0.45">
      <c r="A20" s="11" t="s">
        <v>143</v>
      </c>
      <c r="B20" s="11" t="s">
        <v>1077</v>
      </c>
      <c r="C20" s="11"/>
      <c r="D20" s="45" t="s">
        <v>1003</v>
      </c>
      <c r="E20" s="45" t="s">
        <v>1004</v>
      </c>
      <c r="F20" s="45" t="s">
        <v>1078</v>
      </c>
      <c r="G20" s="52" t="s">
        <v>1111</v>
      </c>
    </row>
    <row r="21" spans="1:7" ht="44.25" customHeight="1" x14ac:dyDescent="0.45">
      <c r="A21" s="11"/>
      <c r="B21" s="11"/>
      <c r="C21" s="11"/>
      <c r="D21" s="45"/>
      <c r="E21" s="45"/>
      <c r="F21" s="58" t="s">
        <v>1079</v>
      </c>
      <c r="G21" s="58" t="s">
        <v>1112</v>
      </c>
    </row>
    <row r="23" spans="1:7" x14ac:dyDescent="0.25">
      <c r="A23" s="1" t="s">
        <v>188</v>
      </c>
      <c r="B23" s="1" t="s">
        <v>1059</v>
      </c>
      <c r="D23" s="18" t="s">
        <v>1103</v>
      </c>
      <c r="E23" s="18" t="s">
        <v>383</v>
      </c>
      <c r="F23" s="18" t="s">
        <v>637</v>
      </c>
      <c r="G23" s="18">
        <v>90</v>
      </c>
    </row>
    <row r="24" spans="1:7" x14ac:dyDescent="0.25">
      <c r="A24" s="1" t="s">
        <v>1081</v>
      </c>
      <c r="B24" s="1" t="s">
        <v>1059</v>
      </c>
      <c r="D24" s="1" t="s">
        <v>1104</v>
      </c>
      <c r="E24" s="1" t="s">
        <v>394</v>
      </c>
    </row>
    <row r="25" spans="1:7" x14ac:dyDescent="0.25">
      <c r="A25" s="1" t="s">
        <v>1082</v>
      </c>
      <c r="B25" s="1" t="s">
        <v>1059</v>
      </c>
      <c r="D25" s="1" t="s">
        <v>1106</v>
      </c>
      <c r="E25" s="1" t="s">
        <v>1107</v>
      </c>
      <c r="F25" s="18" t="s">
        <v>637</v>
      </c>
      <c r="G25" s="18">
        <v>75</v>
      </c>
    </row>
    <row r="26" spans="1:7" x14ac:dyDescent="0.25">
      <c r="A26" s="1" t="s">
        <v>1083</v>
      </c>
      <c r="B26" s="1" t="s">
        <v>1059</v>
      </c>
      <c r="D26" s="1" t="s">
        <v>1108</v>
      </c>
      <c r="E26" s="1" t="s">
        <v>1109</v>
      </c>
      <c r="F26" s="18" t="s">
        <v>637</v>
      </c>
      <c r="G26" s="18">
        <v>75</v>
      </c>
    </row>
    <row r="27" spans="1:7" x14ac:dyDescent="0.25">
      <c r="A27" s="1" t="s">
        <v>1084</v>
      </c>
      <c r="B27" s="1" t="s">
        <v>1059</v>
      </c>
      <c r="D27" s="1" t="s">
        <v>1110</v>
      </c>
      <c r="E27" s="1" t="s">
        <v>912</v>
      </c>
      <c r="F27" s="18" t="s">
        <v>637</v>
      </c>
      <c r="G27" s="18">
        <v>75</v>
      </c>
    </row>
    <row r="28" spans="1:7" x14ac:dyDescent="0.25">
      <c r="A28" s="1"/>
      <c r="B28" s="1"/>
      <c r="D28" s="1"/>
      <c r="E28" s="1"/>
    </row>
    <row r="29" spans="1:7" x14ac:dyDescent="0.25">
      <c r="A29" s="1" t="s">
        <v>1085</v>
      </c>
      <c r="B29" s="1" t="s">
        <v>1065</v>
      </c>
      <c r="D29" s="1" t="s">
        <v>1113</v>
      </c>
      <c r="E29" s="1" t="s">
        <v>1113</v>
      </c>
    </row>
    <row r="30" spans="1:7" x14ac:dyDescent="0.25">
      <c r="A30" s="1"/>
      <c r="B30" s="1"/>
      <c r="D30" s="1"/>
      <c r="E30" s="1"/>
    </row>
    <row r="31" spans="1:7" x14ac:dyDescent="0.25">
      <c r="A31" s="1" t="s">
        <v>1116</v>
      </c>
      <c r="B31" s="1" t="s">
        <v>1061</v>
      </c>
      <c r="D31" s="1" t="s">
        <v>1117</v>
      </c>
      <c r="E31" s="1" t="s">
        <v>1117</v>
      </c>
    </row>
    <row r="32" spans="1:7" x14ac:dyDescent="0.25">
      <c r="A32" s="1" t="s">
        <v>1086</v>
      </c>
      <c r="B32" s="1" t="s">
        <v>1061</v>
      </c>
      <c r="D32" s="1" t="s">
        <v>401</v>
      </c>
      <c r="E32" s="1" t="s">
        <v>401</v>
      </c>
    </row>
    <row r="33" spans="1:8" x14ac:dyDescent="0.25">
      <c r="A33" s="1" t="s">
        <v>1087</v>
      </c>
      <c r="B33" s="1" t="s">
        <v>1061</v>
      </c>
      <c r="D33" s="1" t="s">
        <v>1118</v>
      </c>
      <c r="E33" s="1" t="s">
        <v>1125</v>
      </c>
    </row>
    <row r="34" spans="1:8" x14ac:dyDescent="0.25">
      <c r="B34" s="1"/>
      <c r="D34" s="1"/>
      <c r="E34" s="1"/>
    </row>
    <row r="35" spans="1:8" x14ac:dyDescent="0.25">
      <c r="A35" s="1" t="s">
        <v>1091</v>
      </c>
      <c r="B35" s="1" t="s">
        <v>1064</v>
      </c>
      <c r="D35" s="1" t="s">
        <v>1069</v>
      </c>
      <c r="E35" s="1" t="s">
        <v>1049</v>
      </c>
    </row>
    <row r="36" spans="1:8" x14ac:dyDescent="0.25">
      <c r="A36" s="1"/>
      <c r="B36" s="1"/>
      <c r="D36" s="1"/>
      <c r="E36" s="1"/>
    </row>
    <row r="37" spans="1:8" x14ac:dyDescent="0.25">
      <c r="A37" s="1" t="s">
        <v>1122</v>
      </c>
      <c r="B37" s="1" t="s">
        <v>1062</v>
      </c>
      <c r="D37" s="1" t="s">
        <v>1070</v>
      </c>
      <c r="E37" s="1" t="s">
        <v>1071</v>
      </c>
    </row>
    <row r="38" spans="1:8" x14ac:dyDescent="0.25">
      <c r="A38" s="1" t="s">
        <v>1090</v>
      </c>
      <c r="B38" s="1" t="s">
        <v>1062</v>
      </c>
      <c r="D38" s="1" t="s">
        <v>759</v>
      </c>
      <c r="E38" s="1" t="s">
        <v>1124</v>
      </c>
    </row>
    <row r="39" spans="1:8" x14ac:dyDescent="0.25">
      <c r="A39" s="1" t="s">
        <v>1126</v>
      </c>
      <c r="B39" s="1" t="s">
        <v>1062</v>
      </c>
      <c r="D39" s="1" t="s">
        <v>1127</v>
      </c>
      <c r="E39" s="1" t="s">
        <v>1128</v>
      </c>
      <c r="F39" s="1"/>
      <c r="G39" s="1"/>
      <c r="H39" s="1"/>
    </row>
    <row r="40" spans="1:8" x14ac:dyDescent="0.25">
      <c r="A40" s="1"/>
      <c r="B40" s="1"/>
      <c r="D40" s="1"/>
      <c r="E40" s="1"/>
      <c r="H40" s="1"/>
    </row>
    <row r="41" spans="1:8" x14ac:dyDescent="0.25">
      <c r="A41" s="1" t="s">
        <v>189</v>
      </c>
      <c r="B41" s="1" t="s">
        <v>1063</v>
      </c>
      <c r="D41" s="1" t="s">
        <v>1072</v>
      </c>
      <c r="E41" s="1" t="s">
        <v>1073</v>
      </c>
      <c r="H41" s="1"/>
    </row>
    <row r="42" spans="1:8" x14ac:dyDescent="0.25">
      <c r="A42" s="1"/>
      <c r="B42" s="1"/>
      <c r="D42" s="1"/>
      <c r="E42" s="1"/>
      <c r="H42" s="1"/>
    </row>
    <row r="43" spans="1:8" x14ac:dyDescent="0.25">
      <c r="A43" s="1" t="s">
        <v>1088</v>
      </c>
      <c r="B43" s="1" t="s">
        <v>1066</v>
      </c>
      <c r="D43" s="1" t="s">
        <v>116</v>
      </c>
      <c r="E43" s="1" t="s">
        <v>1131</v>
      </c>
      <c r="H43" s="1"/>
    </row>
    <row r="44" spans="1:8" x14ac:dyDescent="0.25">
      <c r="A44" s="1" t="s">
        <v>1089</v>
      </c>
      <c r="B44" s="1" t="s">
        <v>1066</v>
      </c>
      <c r="D44" s="1" t="s">
        <v>1130</v>
      </c>
      <c r="E44" s="1" t="s">
        <v>1132</v>
      </c>
      <c r="H44" s="1"/>
    </row>
    <row r="45" spans="1:8" x14ac:dyDescent="0.25">
      <c r="A45" s="1"/>
      <c r="B45" s="1"/>
      <c r="D45" s="1"/>
      <c r="E45" s="1"/>
      <c r="H45" s="1"/>
    </row>
    <row r="46" spans="1:8" x14ac:dyDescent="0.25">
      <c r="A46" s="1" t="s">
        <v>420</v>
      </c>
      <c r="B46" s="1" t="s">
        <v>1067</v>
      </c>
      <c r="D46" s="18" t="s">
        <v>412</v>
      </c>
      <c r="E46" s="18" t="s">
        <v>412</v>
      </c>
      <c r="H46" s="1"/>
    </row>
    <row r="47" spans="1:8" x14ac:dyDescent="0.25">
      <c r="A47" s="1" t="s">
        <v>1092</v>
      </c>
      <c r="B47" s="1" t="s">
        <v>1067</v>
      </c>
      <c r="D47" s="1" t="s">
        <v>136</v>
      </c>
      <c r="E47" s="1" t="s">
        <v>1134</v>
      </c>
      <c r="H47" s="1"/>
    </row>
    <row r="48" spans="1:8" x14ac:dyDescent="0.25">
      <c r="A48" s="1" t="s">
        <v>1133</v>
      </c>
      <c r="B48" s="1" t="s">
        <v>1067</v>
      </c>
      <c r="D48" s="1" t="s">
        <v>1076</v>
      </c>
      <c r="E48" s="1" t="s">
        <v>1076</v>
      </c>
      <c r="H48" s="1"/>
    </row>
    <row r="49" spans="1:8" x14ac:dyDescent="0.25">
      <c r="A49" s="1"/>
      <c r="B49" s="1"/>
      <c r="D49" s="1"/>
      <c r="E49" s="1"/>
      <c r="H49" s="1"/>
    </row>
    <row r="50" spans="1:8" x14ac:dyDescent="0.25">
      <c r="A50" s="1"/>
      <c r="B50" s="1"/>
      <c r="D50" s="1"/>
      <c r="E50" s="1"/>
      <c r="F50" s="1"/>
      <c r="G50" s="1"/>
      <c r="H50" s="1"/>
    </row>
    <row r="51" spans="1:8" x14ac:dyDescent="0.25">
      <c r="A51" s="1"/>
      <c r="B51" s="1"/>
      <c r="D51" s="1"/>
      <c r="E51" s="1"/>
      <c r="F51" s="1"/>
      <c r="G51" s="1"/>
      <c r="H51" s="1"/>
    </row>
    <row r="52" spans="1:8" x14ac:dyDescent="0.25">
      <c r="A52" s="1"/>
      <c r="B52" s="1"/>
      <c r="D52" s="1"/>
      <c r="E52" s="1"/>
      <c r="H52" s="1"/>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5" spans="1:5" ht="15.75" thickBot="1" x14ac:dyDescent="0.3"/>
    <row r="66" spans="1:5" ht="28.5" x14ac:dyDescent="0.45">
      <c r="A66" s="54" t="s">
        <v>190</v>
      </c>
      <c r="B66" s="1"/>
      <c r="D66" s="1"/>
      <c r="E66" s="1"/>
    </row>
  </sheetData>
  <mergeCells count="1">
    <mergeCell ref="B3:C3"/>
  </mergeCells>
  <conditionalFormatting sqref="A66">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 workbookViewId="1"/>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2025-01-02T11:35:58Z</dcterms:modified>
</cp:coreProperties>
</file>