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1"/>
  </bookViews>
  <sheets>
    <sheet name="&quot;Ida&quot;" sheetId="1" r:id="rId1"/>
    <sheet name="&quot;Volta&quot;" sheetId="5" r:id="rId2"/>
  </sheets>
  <calcPr calcId="125725"/>
</workbook>
</file>

<file path=xl/calcChain.xml><?xml version="1.0" encoding="utf-8"?>
<calcChain xmlns="http://schemas.openxmlformats.org/spreadsheetml/2006/main">
  <c r="R42" i="5"/>
  <c r="S42" s="1"/>
  <c r="P42"/>
  <c r="Q42" s="1"/>
  <c r="N42"/>
  <c r="L42"/>
  <c r="M42" s="1"/>
  <c r="J42"/>
  <c r="I42"/>
  <c r="I41"/>
  <c r="J41" s="1"/>
  <c r="K41" s="1"/>
  <c r="I40"/>
  <c r="P40" s="1"/>
  <c r="Q40" s="1"/>
  <c r="I39"/>
  <c r="R39" s="1"/>
  <c r="S39" s="1"/>
  <c r="I38"/>
  <c r="P38" s="1"/>
  <c r="Q38" s="1"/>
  <c r="I37"/>
  <c r="P37" s="1"/>
  <c r="Q37" s="1"/>
  <c r="I36"/>
  <c r="P36" s="1"/>
  <c r="Q36" s="1"/>
  <c r="I35"/>
  <c r="R35" s="1"/>
  <c r="S35" s="1"/>
  <c r="I34"/>
  <c r="P34" s="1"/>
  <c r="I33"/>
  <c r="P33" s="1"/>
  <c r="I32"/>
  <c r="P32" s="1"/>
  <c r="I31"/>
  <c r="R31" s="1"/>
  <c r="S31" s="1"/>
  <c r="I30"/>
  <c r="P30" s="1"/>
  <c r="I29"/>
  <c r="P29" s="1"/>
  <c r="I28"/>
  <c r="P28" s="1"/>
  <c r="I27"/>
  <c r="R27" s="1"/>
  <c r="S27" s="1"/>
  <c r="I26"/>
  <c r="P26" s="1"/>
  <c r="Q26" s="1"/>
  <c r="I25"/>
  <c r="P25" s="1"/>
  <c r="Q25" s="1"/>
  <c r="I24"/>
  <c r="J24" s="1"/>
  <c r="I23"/>
  <c r="J23" s="1"/>
  <c r="K23" s="1"/>
  <c r="I22"/>
  <c r="J22" s="1"/>
  <c r="I21"/>
  <c r="J21" s="1"/>
  <c r="K21" s="1"/>
  <c r="I20"/>
  <c r="J20" s="1"/>
  <c r="I19"/>
  <c r="J19" s="1"/>
  <c r="K19" s="1"/>
  <c r="I18"/>
  <c r="J18" s="1"/>
  <c r="I17"/>
  <c r="N17" s="1"/>
  <c r="O17" s="1"/>
  <c r="I16"/>
  <c r="J16" s="1"/>
  <c r="I15"/>
  <c r="J15" s="1"/>
  <c r="K15" s="1"/>
  <c r="I14"/>
  <c r="J14" s="1"/>
  <c r="I13"/>
  <c r="J13" s="1"/>
  <c r="K13" s="1"/>
  <c r="I12"/>
  <c r="L12" s="1"/>
  <c r="AD9"/>
  <c r="AC9"/>
  <c r="AB9"/>
  <c r="AA9"/>
  <c r="Z9"/>
  <c r="Y9"/>
  <c r="X9"/>
  <c r="W9"/>
  <c r="V9"/>
  <c r="U9"/>
  <c r="T9"/>
  <c r="S9"/>
  <c r="R9"/>
  <c r="Q9"/>
  <c r="P9"/>
  <c r="X14"/>
  <c r="W14"/>
  <c r="Z18" s="1"/>
  <c r="V14"/>
  <c r="U14"/>
  <c r="X18" s="1"/>
  <c r="Y14"/>
  <c r="AB18" s="1"/>
  <c r="O42"/>
  <c r="K42"/>
  <c r="O9" i="1"/>
  <c r="N9"/>
  <c r="M9"/>
  <c r="L9"/>
  <c r="K9"/>
  <c r="J9"/>
  <c r="I9"/>
  <c r="H9"/>
  <c r="G9"/>
  <c r="F9"/>
  <c r="E9"/>
  <c r="D9"/>
  <c r="C9"/>
  <c r="B9"/>
  <c r="A9"/>
  <c r="W9"/>
  <c r="V9"/>
  <c r="U9"/>
  <c r="T9"/>
  <c r="S9"/>
  <c r="R9"/>
  <c r="Q9"/>
  <c r="Z9"/>
  <c r="Y9"/>
  <c r="AA9"/>
  <c r="AC9"/>
  <c r="T27"/>
  <c r="K12"/>
  <c r="L12" s="1"/>
  <c r="M12"/>
  <c r="N12" s="1"/>
  <c r="O12"/>
  <c r="P12" s="1"/>
  <c r="Q12"/>
  <c r="R12" s="1"/>
  <c r="S12"/>
  <c r="T12" s="1"/>
  <c r="K13"/>
  <c r="L13" s="1"/>
  <c r="M13"/>
  <c r="N13" s="1"/>
  <c r="O13"/>
  <c r="P13" s="1"/>
  <c r="Q13"/>
  <c r="R13" s="1"/>
  <c r="S13"/>
  <c r="T13" s="1"/>
  <c r="K14"/>
  <c r="L14" s="1"/>
  <c r="M14"/>
  <c r="N14" s="1"/>
  <c r="O14"/>
  <c r="P14" s="1"/>
  <c r="Q14"/>
  <c r="R14" s="1"/>
  <c r="S14"/>
  <c r="T14" s="1"/>
  <c r="K15"/>
  <c r="L15" s="1"/>
  <c r="M15"/>
  <c r="N15" s="1"/>
  <c r="O15"/>
  <c r="P15" s="1"/>
  <c r="Q15"/>
  <c r="R15" s="1"/>
  <c r="S15"/>
  <c r="T15" s="1"/>
  <c r="K16"/>
  <c r="L16" s="1"/>
  <c r="M16"/>
  <c r="N16" s="1"/>
  <c r="O16"/>
  <c r="P16" s="1"/>
  <c r="Q16"/>
  <c r="R16" s="1"/>
  <c r="S16"/>
  <c r="T16" s="1"/>
  <c r="K17"/>
  <c r="L17" s="1"/>
  <c r="M17"/>
  <c r="N17" s="1"/>
  <c r="O17"/>
  <c r="P17" s="1"/>
  <c r="Q17"/>
  <c r="R17" s="1"/>
  <c r="S17"/>
  <c r="T17" s="1"/>
  <c r="K18"/>
  <c r="L18" s="1"/>
  <c r="M18"/>
  <c r="N18" s="1"/>
  <c r="O18"/>
  <c r="P18" s="1"/>
  <c r="Q18"/>
  <c r="R18" s="1"/>
  <c r="S18"/>
  <c r="T18" s="1"/>
  <c r="K19"/>
  <c r="L19" s="1"/>
  <c r="M19"/>
  <c r="N19" s="1"/>
  <c r="O19"/>
  <c r="P19" s="1"/>
  <c r="Q19"/>
  <c r="R19" s="1"/>
  <c r="S19"/>
  <c r="T19" s="1"/>
  <c r="K20"/>
  <c r="L20" s="1"/>
  <c r="M20"/>
  <c r="N20" s="1"/>
  <c r="O20"/>
  <c r="P20" s="1"/>
  <c r="Q20"/>
  <c r="R20" s="1"/>
  <c r="S20"/>
  <c r="T20" s="1"/>
  <c r="K21"/>
  <c r="L21" s="1"/>
  <c r="M21"/>
  <c r="N21" s="1"/>
  <c r="O21"/>
  <c r="P21" s="1"/>
  <c r="Q21"/>
  <c r="R21" s="1"/>
  <c r="S21"/>
  <c r="T21" s="1"/>
  <c r="S23"/>
  <c r="T23" s="1"/>
  <c r="S24"/>
  <c r="T24" s="1"/>
  <c r="S25"/>
  <c r="T25" s="1"/>
  <c r="S26"/>
  <c r="T26" s="1"/>
  <c r="S27"/>
  <c r="S28"/>
  <c r="T28" s="1"/>
  <c r="S29"/>
  <c r="T29" s="1"/>
  <c r="S30"/>
  <c r="T30" s="1"/>
  <c r="S31"/>
  <c r="T31" s="1"/>
  <c r="S32"/>
  <c r="T32" s="1"/>
  <c r="S33"/>
  <c r="T33" s="1"/>
  <c r="S34"/>
  <c r="T34" s="1"/>
  <c r="S35"/>
  <c r="T35" s="1"/>
  <c r="S36"/>
  <c r="T36" s="1"/>
  <c r="S37"/>
  <c r="T37" s="1"/>
  <c r="S38"/>
  <c r="T38" s="1"/>
  <c r="S39"/>
  <c r="T39" s="1"/>
  <c r="S40"/>
  <c r="T40" s="1"/>
  <c r="S41"/>
  <c r="T41" s="1"/>
  <c r="S42"/>
  <c r="T42" s="1"/>
  <c r="S22"/>
  <c r="T22" s="1"/>
  <c r="Q23"/>
  <c r="R23" s="1"/>
  <c r="Q24"/>
  <c r="R24" s="1"/>
  <c r="Q25"/>
  <c r="R25" s="1"/>
  <c r="Q26"/>
  <c r="R26" s="1"/>
  <c r="Q27"/>
  <c r="R27" s="1"/>
  <c r="Q28"/>
  <c r="R28" s="1"/>
  <c r="Q29"/>
  <c r="R29" s="1"/>
  <c r="Q30"/>
  <c r="R30" s="1"/>
  <c r="Q31"/>
  <c r="R31" s="1"/>
  <c r="Q32"/>
  <c r="R32" s="1"/>
  <c r="Q33"/>
  <c r="R33" s="1"/>
  <c r="Q34"/>
  <c r="R34" s="1"/>
  <c r="Q35"/>
  <c r="R35" s="1"/>
  <c r="Q36"/>
  <c r="R36" s="1"/>
  <c r="Q37"/>
  <c r="R37" s="1"/>
  <c r="Q38"/>
  <c r="R38" s="1"/>
  <c r="Q39"/>
  <c r="R39" s="1"/>
  <c r="Q40"/>
  <c r="R40" s="1"/>
  <c r="Q41"/>
  <c r="R41" s="1"/>
  <c r="Q42"/>
  <c r="R42" s="1"/>
  <c r="Q22"/>
  <c r="R22" s="1"/>
  <c r="O23"/>
  <c r="P23" s="1"/>
  <c r="O24"/>
  <c r="P24" s="1"/>
  <c r="O25"/>
  <c r="P25" s="1"/>
  <c r="O26"/>
  <c r="P26" s="1"/>
  <c r="O27"/>
  <c r="P27" s="1"/>
  <c r="O28"/>
  <c r="P28" s="1"/>
  <c r="O29"/>
  <c r="P29" s="1"/>
  <c r="O30"/>
  <c r="P30" s="1"/>
  <c r="O31"/>
  <c r="P31" s="1"/>
  <c r="O32"/>
  <c r="P32" s="1"/>
  <c r="O33"/>
  <c r="P33" s="1"/>
  <c r="O34"/>
  <c r="P34" s="1"/>
  <c r="O35"/>
  <c r="P35" s="1"/>
  <c r="O36"/>
  <c r="P36" s="1"/>
  <c r="O37"/>
  <c r="P37" s="1"/>
  <c r="O38"/>
  <c r="P38" s="1"/>
  <c r="O39"/>
  <c r="P39" s="1"/>
  <c r="O40"/>
  <c r="P40" s="1"/>
  <c r="O41"/>
  <c r="P41" s="1"/>
  <c r="O42"/>
  <c r="P42" s="1"/>
  <c r="O22"/>
  <c r="P22" s="1"/>
  <c r="M23"/>
  <c r="N23" s="1"/>
  <c r="M24"/>
  <c r="N24" s="1"/>
  <c r="M25"/>
  <c r="N25" s="1"/>
  <c r="M26"/>
  <c r="N26" s="1"/>
  <c r="M27"/>
  <c r="N27" s="1"/>
  <c r="M28"/>
  <c r="N28" s="1"/>
  <c r="M29"/>
  <c r="N29" s="1"/>
  <c r="M30"/>
  <c r="N30" s="1"/>
  <c r="M31"/>
  <c r="N31" s="1"/>
  <c r="M32"/>
  <c r="N32" s="1"/>
  <c r="M33"/>
  <c r="N33" s="1"/>
  <c r="M34"/>
  <c r="N34" s="1"/>
  <c r="M35"/>
  <c r="N35" s="1"/>
  <c r="M36"/>
  <c r="N36" s="1"/>
  <c r="M37"/>
  <c r="N37" s="1"/>
  <c r="M38"/>
  <c r="N38" s="1"/>
  <c r="M39"/>
  <c r="N39" s="1"/>
  <c r="M40"/>
  <c r="N40" s="1"/>
  <c r="M41"/>
  <c r="N41" s="1"/>
  <c r="M42"/>
  <c r="N42" s="1"/>
  <c r="M22"/>
  <c r="N22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R41" i="5" l="1"/>
  <c r="S41" s="1"/>
  <c r="N41"/>
  <c r="O41" s="1"/>
  <c r="L41"/>
  <c r="M41" s="1"/>
  <c r="R25"/>
  <c r="S25" s="1"/>
  <c r="J25"/>
  <c r="K25" s="1"/>
  <c r="P41"/>
  <c r="Q41" s="1"/>
  <c r="N25"/>
  <c r="O25" s="1"/>
  <c r="J34"/>
  <c r="K34" s="1"/>
  <c r="J26"/>
  <c r="K26" s="1"/>
  <c r="N26"/>
  <c r="O26" s="1"/>
  <c r="R26"/>
  <c r="N34"/>
  <c r="O34" s="1"/>
  <c r="R34"/>
  <c r="S34" s="1"/>
  <c r="J33"/>
  <c r="K33" s="1"/>
  <c r="N33"/>
  <c r="O33" s="1"/>
  <c r="R33"/>
  <c r="S33" s="1"/>
  <c r="J30"/>
  <c r="K30" s="1"/>
  <c r="J38"/>
  <c r="K38" s="1"/>
  <c r="N30"/>
  <c r="O30" s="1"/>
  <c r="N38"/>
  <c r="O38" s="1"/>
  <c r="R30"/>
  <c r="S30" s="1"/>
  <c r="R38"/>
  <c r="S38" s="1"/>
  <c r="J29"/>
  <c r="K29" s="1"/>
  <c r="J37"/>
  <c r="K37" s="1"/>
  <c r="N29"/>
  <c r="O29" s="1"/>
  <c r="N37"/>
  <c r="O37" s="1"/>
  <c r="R29"/>
  <c r="S29" s="1"/>
  <c r="R37"/>
  <c r="S37" s="1"/>
  <c r="L28"/>
  <c r="M28" s="1"/>
  <c r="L36"/>
  <c r="M36" s="1"/>
  <c r="L40"/>
  <c r="J28"/>
  <c r="K28" s="1"/>
  <c r="J32"/>
  <c r="K32" s="1"/>
  <c r="J36"/>
  <c r="K36" s="1"/>
  <c r="J40"/>
  <c r="L26"/>
  <c r="M26" s="1"/>
  <c r="L30"/>
  <c r="M30" s="1"/>
  <c r="L34"/>
  <c r="M34" s="1"/>
  <c r="L38"/>
  <c r="M38" s="1"/>
  <c r="N28"/>
  <c r="O28" s="1"/>
  <c r="N32"/>
  <c r="O32" s="1"/>
  <c r="N36"/>
  <c r="O36" s="1"/>
  <c r="N40"/>
  <c r="O40" s="1"/>
  <c r="R28"/>
  <c r="S28" s="1"/>
  <c r="R32"/>
  <c r="S32" s="1"/>
  <c r="R36"/>
  <c r="S36" s="1"/>
  <c r="R40"/>
  <c r="S40" s="1"/>
  <c r="L32"/>
  <c r="M32" s="1"/>
  <c r="L27"/>
  <c r="M27" s="1"/>
  <c r="L31"/>
  <c r="M31" s="1"/>
  <c r="L35"/>
  <c r="M35" s="1"/>
  <c r="L39"/>
  <c r="M39" s="1"/>
  <c r="P27"/>
  <c r="Q27" s="1"/>
  <c r="P31"/>
  <c r="Q31" s="1"/>
  <c r="P35"/>
  <c r="Q35" s="1"/>
  <c r="P39"/>
  <c r="Q39" s="1"/>
  <c r="J27"/>
  <c r="K27" s="1"/>
  <c r="J31"/>
  <c r="K31" s="1"/>
  <c r="J35"/>
  <c r="K35" s="1"/>
  <c r="J39"/>
  <c r="K39" s="1"/>
  <c r="L25"/>
  <c r="M25" s="1"/>
  <c r="L29"/>
  <c r="M29" s="1"/>
  <c r="L33"/>
  <c r="M33" s="1"/>
  <c r="L37"/>
  <c r="M37" s="1"/>
  <c r="N27"/>
  <c r="O27" s="1"/>
  <c r="N31"/>
  <c r="O31" s="1"/>
  <c r="N35"/>
  <c r="O35" s="1"/>
  <c r="N39"/>
  <c r="O39" s="1"/>
  <c r="N24"/>
  <c r="O24" s="1"/>
  <c r="P24"/>
  <c r="Q24" s="1"/>
  <c r="R24"/>
  <c r="S24" s="1"/>
  <c r="L24"/>
  <c r="M24" s="1"/>
  <c r="L23"/>
  <c r="M23" s="1"/>
  <c r="N23"/>
  <c r="O23" s="1"/>
  <c r="P23"/>
  <c r="Q23" s="1"/>
  <c r="R23"/>
  <c r="P12"/>
  <c r="N15"/>
  <c r="P20"/>
  <c r="Q20" s="1"/>
  <c r="J12"/>
  <c r="N12"/>
  <c r="N20"/>
  <c r="P17"/>
  <c r="L15"/>
  <c r="M15" s="1"/>
  <c r="N16"/>
  <c r="O16" s="1"/>
  <c r="P13"/>
  <c r="P21"/>
  <c r="Q21" s="1"/>
  <c r="L19"/>
  <c r="M19" s="1"/>
  <c r="N19"/>
  <c r="O19" s="1"/>
  <c r="P16"/>
  <c r="R13"/>
  <c r="R17"/>
  <c r="R21"/>
  <c r="L13"/>
  <c r="L17"/>
  <c r="L21"/>
  <c r="N14"/>
  <c r="N18"/>
  <c r="O18" s="1"/>
  <c r="N22"/>
  <c r="O22" s="1"/>
  <c r="P15"/>
  <c r="P19"/>
  <c r="R12"/>
  <c r="R16"/>
  <c r="R20"/>
  <c r="R14"/>
  <c r="R18"/>
  <c r="R22"/>
  <c r="S22" s="1"/>
  <c r="L14"/>
  <c r="M14" s="1"/>
  <c r="L18"/>
  <c r="M18" s="1"/>
  <c r="L22"/>
  <c r="M22" s="1"/>
  <c r="J17"/>
  <c r="K17" s="1"/>
  <c r="L16"/>
  <c r="L20"/>
  <c r="N13"/>
  <c r="N21"/>
  <c r="P14"/>
  <c r="P18"/>
  <c r="P22"/>
  <c r="Q22" s="1"/>
  <c r="R15"/>
  <c r="R19"/>
  <c r="K24"/>
  <c r="S26"/>
  <c r="AA18"/>
  <c r="Q30"/>
  <c r="Y18"/>
  <c r="Q34"/>
  <c r="Q29"/>
  <c r="K22"/>
  <c r="S23"/>
  <c r="Q28"/>
  <c r="Q32"/>
  <c r="Q33"/>
  <c r="P43" i="1"/>
  <c r="L43"/>
  <c r="Q43" i="5" l="1"/>
  <c r="AA14" s="1"/>
  <c r="Y20" s="1"/>
  <c r="Y22" s="1"/>
  <c r="S43"/>
  <c r="Z14" s="1"/>
  <c r="X20" s="1"/>
  <c r="X22" s="1"/>
  <c r="O43"/>
  <c r="AB14" s="1"/>
  <c r="Z20" s="1"/>
  <c r="Z22" s="1"/>
  <c r="AC13" i="1"/>
  <c r="AE9"/>
  <c r="AA13"/>
  <c r="AB9"/>
  <c r="R43"/>
  <c r="N43"/>
  <c r="T43"/>
  <c r="AD9" l="1"/>
  <c r="AB13"/>
  <c r="X9"/>
  <c r="Z13"/>
  <c r="Y13"/>
  <c r="P9"/>
  <c r="AE9" i="5"/>
  <c r="K40" s="1"/>
  <c r="K43" s="1"/>
  <c r="AD14" s="1"/>
  <c r="AB20" s="1"/>
  <c r="AB22" s="1"/>
  <c r="M40" l="1"/>
  <c r="M43" s="1"/>
  <c r="AC14" s="1"/>
  <c r="AA20" s="1"/>
  <c r="AA22" s="1"/>
  <c r="O9"/>
  <c r="M21" s="1"/>
  <c r="A29" l="1"/>
  <c r="A15"/>
  <c r="A24"/>
  <c r="A40"/>
  <c r="A27"/>
  <c r="A13"/>
  <c r="A30"/>
  <c r="A17"/>
  <c r="A33"/>
  <c r="A18"/>
  <c r="A28"/>
  <c r="A12"/>
  <c r="A31"/>
  <c r="A14"/>
  <c r="A34"/>
  <c r="A25"/>
  <c r="A41"/>
  <c r="A20"/>
  <c r="A36"/>
  <c r="A23"/>
  <c r="A39"/>
  <c r="A26"/>
  <c r="A42"/>
  <c r="A21"/>
  <c r="A37"/>
  <c r="A16"/>
  <c r="A32"/>
  <c r="A19"/>
  <c r="A35"/>
  <c r="A22"/>
  <c r="A38"/>
  <c r="S21"/>
  <c r="O21"/>
  <c r="N9"/>
  <c r="M20" s="1"/>
  <c r="O20" l="1"/>
  <c r="K20"/>
  <c r="S20"/>
  <c r="M9"/>
  <c r="S19" s="1"/>
  <c r="Q19" l="1"/>
  <c r="L9"/>
  <c r="S18" s="1"/>
  <c r="Q18" l="1"/>
  <c r="K18"/>
  <c r="K9"/>
  <c r="M17" s="1"/>
  <c r="J9"/>
  <c r="S16" s="1"/>
  <c r="Q16" l="1"/>
  <c r="M16"/>
  <c r="Q17"/>
  <c r="K16"/>
  <c r="S17"/>
  <c r="I9"/>
  <c r="O15" s="1"/>
  <c r="S15" l="1"/>
  <c r="Q15"/>
  <c r="H9"/>
  <c r="Q14" s="1"/>
  <c r="O14" l="1"/>
  <c r="S14"/>
  <c r="K14"/>
  <c r="G9"/>
  <c r="O13" s="1"/>
  <c r="M13" l="1"/>
  <c r="S13"/>
  <c r="Q13"/>
  <c r="F9"/>
  <c r="O12" s="1"/>
  <c r="K12" l="1"/>
  <c r="M12" s="1"/>
  <c r="Q12"/>
  <c r="S12"/>
</calcChain>
</file>

<file path=xl/sharedStrings.xml><?xml version="1.0" encoding="utf-8"?>
<sst xmlns="http://schemas.openxmlformats.org/spreadsheetml/2006/main" count="238" uniqueCount="44">
  <si>
    <t>C1</t>
  </si>
  <si>
    <t>C2</t>
  </si>
  <si>
    <t>C4</t>
  </si>
  <si>
    <t>C16</t>
  </si>
  <si>
    <t>C8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</si>
  <si>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</si>
  <si>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</si>
  <si>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</si>
  <si>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</si>
  <si>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</si>
  <si>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</si>
  <si>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</si>
  <si>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</si>
  <si>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</si>
  <si>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</si>
  <si>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</si>
  <si>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</si>
  <si>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</si>
  <si>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</si>
  <si>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</si>
  <si>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</si>
  <si>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=</t>
  </si>
  <si>
    <t>M26</t>
  </si>
  <si>
    <t>M25</t>
  </si>
  <si>
    <t>M24</t>
  </si>
  <si>
    <t>M23</t>
  </si>
  <si>
    <t>M22</t>
  </si>
  <si>
    <t>M21</t>
  </si>
  <si>
    <t>M20</t>
  </si>
  <si>
    <t>M19</t>
  </si>
  <si>
    <t>M18</t>
  </si>
  <si>
    <t>M17</t>
  </si>
  <si>
    <t>Palavra codificada</t>
  </si>
  <si>
    <t>Palavra</t>
  </si>
  <si>
    <t>Descobrindo qual linha está incorreta</t>
  </si>
  <si>
    <t>→</t>
  </si>
  <si>
    <t>Å</t>
  </si>
  <si>
    <t>Hamming Code</t>
  </si>
  <si>
    <t>by @dquile</t>
  </si>
  <si>
    <t>Dá pra usar uma palavra
 de até 26bits</t>
  </si>
  <si>
    <t>Check Bits (Bits de Checagem)</t>
  </si>
  <si>
    <t>Vindo na palavra codificada</t>
  </si>
  <si>
    <t>Calculado na palavra</t>
  </si>
  <si>
    <t>Palavra (somente os 'M's da Palavra codificada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</si>
</sst>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b/>
      <sz val="16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4" xfId="0" quotePrefix="1" applyBorder="1" applyAlignment="1" applyProtection="1">
      <alignment horizontal="center"/>
      <protection hidden="1"/>
    </xf>
    <xf numFmtId="0" fontId="0" fillId="0" borderId="6" xfId="0" quotePrefix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locked="0" hidden="1"/>
    </xf>
    <xf numFmtId="0" fontId="0" fillId="0" borderId="8" xfId="0" applyBorder="1" applyAlignment="1" applyProtection="1">
      <alignment horizontal="center"/>
      <protection locked="0" hidden="1"/>
    </xf>
    <xf numFmtId="0" fontId="0" fillId="0" borderId="6" xfId="0" applyBorder="1" applyAlignment="1" applyProtection="1">
      <alignment horizontal="center"/>
      <protection locked="0" hidden="1"/>
    </xf>
    <xf numFmtId="0" fontId="0" fillId="0" borderId="15" xfId="0" applyBorder="1" applyAlignment="1" applyProtection="1">
      <alignment horizontal="center"/>
      <protection hidden="1"/>
    </xf>
    <xf numFmtId="0" fontId="1" fillId="0" borderId="15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7" fillId="0" borderId="4" xfId="0" applyFont="1" applyBorder="1" applyAlignment="1" applyProtection="1">
      <alignment horizontal="center"/>
      <protection hidden="1"/>
    </xf>
    <xf numFmtId="0" fontId="8" fillId="0" borderId="8" xfId="0" applyFont="1" applyBorder="1" applyAlignment="1" applyProtection="1">
      <alignment horizontal="center"/>
      <protection hidden="1"/>
    </xf>
    <xf numFmtId="0" fontId="8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9" fillId="0" borderId="4" xfId="0" applyFont="1" applyBorder="1" applyAlignment="1" applyProtection="1">
      <alignment horizontal="center"/>
      <protection hidden="1"/>
    </xf>
    <xf numFmtId="0" fontId="9" fillId="0" borderId="3" xfId="0" applyFont="1" applyBorder="1" applyAlignment="1" applyProtection="1">
      <alignment horizontal="center"/>
      <protection hidden="1"/>
    </xf>
    <xf numFmtId="0" fontId="9" fillId="0" borderId="5" xfId="0" applyFont="1" applyBorder="1" applyAlignment="1" applyProtection="1">
      <alignment horizontal="center"/>
      <protection hidden="1"/>
    </xf>
    <xf numFmtId="0" fontId="9" fillId="0" borderId="8" xfId="0" applyFont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center"/>
      <protection hidden="1"/>
    </xf>
    <xf numFmtId="0" fontId="7" fillId="0" borderId="9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7" fillId="0" borderId="11" xfId="0" applyFont="1" applyBorder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8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1" fillId="0" borderId="20" xfId="0" applyFont="1" applyBorder="1" applyAlignment="1" applyProtection="1">
      <alignment horizontal="center"/>
      <protection hidden="1"/>
    </xf>
    <xf numFmtId="0" fontId="0" fillId="0" borderId="21" xfId="0" applyBorder="1" applyAlignment="1" applyProtection="1">
      <alignment horizontal="center"/>
      <protection hidden="1"/>
    </xf>
    <xf numFmtId="0" fontId="0" fillId="0" borderId="22" xfId="0" applyBorder="1" applyAlignment="1" applyProtection="1">
      <alignment horizontal="center"/>
      <protection hidden="1"/>
    </xf>
    <xf numFmtId="0" fontId="1" fillId="0" borderId="22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9" fillId="0" borderId="12" xfId="0" applyFont="1" applyBorder="1" applyAlignment="1" applyProtection="1">
      <alignment horizontal="center"/>
      <protection hidden="1"/>
    </xf>
    <xf numFmtId="0" fontId="9" fillId="0" borderId="13" xfId="0" applyFont="1" applyBorder="1" applyAlignment="1" applyProtection="1">
      <alignment horizontal="center"/>
      <protection hidden="1"/>
    </xf>
    <xf numFmtId="0" fontId="9" fillId="0" borderId="14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locked="0" hidden="1"/>
    </xf>
    <xf numFmtId="0" fontId="10" fillId="0" borderId="8" xfId="0" applyFont="1" applyBorder="1" applyAlignment="1" applyProtection="1">
      <alignment horizontal="center"/>
      <protection locked="0" hidden="1"/>
    </xf>
    <xf numFmtId="0" fontId="0" fillId="0" borderId="8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1" fillId="0" borderId="3" xfId="0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4" xfId="0" applyFont="1" applyBorder="1" applyAlignment="1" applyProtection="1">
      <alignment horizontal="center"/>
      <protection hidden="1"/>
    </xf>
    <xf numFmtId="0" fontId="11" fillId="0" borderId="5" xfId="0" applyFont="1" applyBorder="1" applyAlignment="1" applyProtection="1">
      <alignment horizontal="center"/>
      <protection hidden="1"/>
    </xf>
    <xf numFmtId="0" fontId="11" fillId="0" borderId="8" xfId="0" applyFont="1" applyBorder="1" applyAlignment="1" applyProtection="1">
      <alignment horizontal="center"/>
      <protection hidden="1"/>
    </xf>
    <xf numFmtId="0" fontId="11" fillId="0" borderId="6" xfId="0" applyFont="1" applyBorder="1" applyAlignment="1" applyProtection="1">
      <alignment horizontal="center"/>
      <protection hidden="1"/>
    </xf>
    <xf numFmtId="0" fontId="11" fillId="0" borderId="12" xfId="0" applyFont="1" applyBorder="1" applyAlignment="1" applyProtection="1">
      <alignment horizontal="center"/>
      <protection hidden="1"/>
    </xf>
    <xf numFmtId="0" fontId="11" fillId="0" borderId="13" xfId="0" applyFont="1" applyBorder="1" applyAlignment="1" applyProtection="1">
      <alignment horizontal="center"/>
      <protection hidden="1"/>
    </xf>
    <xf numFmtId="0" fontId="11" fillId="0" borderId="14" xfId="0" applyFont="1" applyBorder="1" applyAlignment="1" applyProtection="1">
      <alignment horizontal="center"/>
      <protection hidden="1"/>
    </xf>
    <xf numFmtId="0" fontId="11" fillId="0" borderId="9" xfId="0" applyFont="1" applyBorder="1" applyAlignment="1" applyProtection="1">
      <alignment horizontal="center"/>
      <protection hidden="1"/>
    </xf>
    <xf numFmtId="0" fontId="11" fillId="0" borderId="10" xfId="0" applyFont="1" applyBorder="1" applyAlignment="1" applyProtection="1">
      <alignment horizontal="center"/>
      <protection hidden="1"/>
    </xf>
    <xf numFmtId="0" fontId="11" fillId="0" borderId="11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23" xfId="0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0" fontId="0" fillId="0" borderId="21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0" fillId="0" borderId="7" xfId="0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0" fillId="0" borderId="5" xfId="0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horizontal="center" vertical="center" wrapText="1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3" fillId="0" borderId="1" xfId="0" applyFont="1" applyBorder="1" applyAlignment="1" applyProtection="1">
      <alignment horizontal="center"/>
      <protection hidden="1"/>
    </xf>
    <xf numFmtId="0" fontId="3" fillId="0" borderId="7" xfId="0" applyFont="1" applyBorder="1" applyAlignment="1" applyProtection="1">
      <alignment horizontal="center"/>
      <protection hidden="1"/>
    </xf>
    <xf numFmtId="0" fontId="3" fillId="0" borderId="2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  <protection hidden="1"/>
    </xf>
    <xf numFmtId="0" fontId="3" fillId="0" borderId="24" xfId="0" applyFont="1" applyBorder="1" applyAlignment="1" applyProtection="1">
      <alignment horizontal="center"/>
      <protection hidden="1"/>
    </xf>
    <xf numFmtId="0" fontId="3" fillId="0" borderId="25" xfId="0" applyFont="1" applyBorder="1" applyAlignment="1" applyProtection="1">
      <alignment horizontal="center"/>
      <protection hidden="1"/>
    </xf>
    <xf numFmtId="0" fontId="3" fillId="0" borderId="26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3" fillId="0" borderId="3" xfId="0" applyFont="1" applyBorder="1" applyAlignment="1" applyProtection="1">
      <alignment horizontal="center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3" fillId="0" borderId="4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94"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color theme="0"/>
      </font>
    </dxf>
    <dxf>
      <font>
        <color theme="0"/>
      </font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FF0000"/>
      </font>
      <fill>
        <patternFill>
          <bgColor theme="0" tint="-4.9989318521683403E-2"/>
        </patternFill>
      </fill>
      <border>
        <top style="thin">
          <color rgb="FFFF0000"/>
        </top>
        <bottom style="thin">
          <color rgb="FFFF0000"/>
        </bottom>
      </border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3"/>
  <sheetViews>
    <sheetView showGridLines="0" workbookViewId="0">
      <selection activeCell="AE6" sqref="AE6"/>
    </sheetView>
  </sheetViews>
  <sheetFormatPr defaultRowHeight="15"/>
  <cols>
    <col min="1" max="31" width="5" style="1" customWidth="1"/>
    <col min="32" max="16384" width="9.140625" style="1"/>
  </cols>
  <sheetData>
    <row r="1" spans="1:31" ht="21">
      <c r="A1" s="71" t="s">
        <v>37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</row>
    <row r="2" spans="1:31">
      <c r="A2" s="72" t="s">
        <v>38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pans="1:31" ht="15.75" thickBot="1"/>
    <row r="4" spans="1:31" ht="15.75" thickBot="1">
      <c r="A4" s="73" t="s">
        <v>39</v>
      </c>
      <c r="B4" s="74"/>
      <c r="C4" s="74"/>
      <c r="D4" s="74"/>
      <c r="E4" s="75"/>
      <c r="F4" s="85" t="s">
        <v>33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7"/>
    </row>
    <row r="5" spans="1:31">
      <c r="A5" s="76"/>
      <c r="B5" s="77"/>
      <c r="C5" s="77"/>
      <c r="D5" s="77"/>
      <c r="E5" s="78"/>
      <c r="F5" s="2" t="s">
        <v>22</v>
      </c>
      <c r="G5" s="3" t="s">
        <v>23</v>
      </c>
      <c r="H5" s="3" t="s">
        <v>24</v>
      </c>
      <c r="I5" s="3" t="s">
        <v>25</v>
      </c>
      <c r="J5" s="3" t="s">
        <v>26</v>
      </c>
      <c r="K5" s="3" t="s">
        <v>27</v>
      </c>
      <c r="L5" s="3" t="s">
        <v>28</v>
      </c>
      <c r="M5" s="3" t="s">
        <v>29</v>
      </c>
      <c r="N5" s="3" t="s">
        <v>30</v>
      </c>
      <c r="O5" s="3" t="s">
        <v>31</v>
      </c>
      <c r="P5" s="3" t="s">
        <v>20</v>
      </c>
      <c r="Q5" s="3" t="s">
        <v>19</v>
      </c>
      <c r="R5" s="3" t="s">
        <v>18</v>
      </c>
      <c r="S5" s="3" t="s">
        <v>17</v>
      </c>
      <c r="T5" s="3" t="s">
        <v>16</v>
      </c>
      <c r="U5" s="3" t="s">
        <v>15</v>
      </c>
      <c r="V5" s="3" t="s">
        <v>14</v>
      </c>
      <c r="W5" s="3" t="s">
        <v>13</v>
      </c>
      <c r="X5" s="3" t="s">
        <v>12</v>
      </c>
      <c r="Y5" s="3" t="s">
        <v>11</v>
      </c>
      <c r="Z5" s="3" t="s">
        <v>10</v>
      </c>
      <c r="AA5" s="3" t="s">
        <v>9</v>
      </c>
      <c r="AB5" s="3" t="s">
        <v>8</v>
      </c>
      <c r="AC5" s="3" t="s">
        <v>7</v>
      </c>
      <c r="AD5" s="3" t="s">
        <v>6</v>
      </c>
      <c r="AE5" s="4" t="s">
        <v>5</v>
      </c>
    </row>
    <row r="6" spans="1:31" ht="15.75" thickBot="1">
      <c r="A6" s="79"/>
      <c r="B6" s="80"/>
      <c r="C6" s="80"/>
      <c r="D6" s="80"/>
      <c r="E6" s="81"/>
      <c r="F6" s="13"/>
      <c r="G6" s="14"/>
      <c r="H6" s="14"/>
      <c r="I6" s="14"/>
      <c r="J6" s="14"/>
      <c r="K6" s="14"/>
      <c r="L6" s="14"/>
      <c r="M6" s="14"/>
      <c r="N6" s="14"/>
      <c r="O6" s="14"/>
      <c r="P6" s="14">
        <v>1</v>
      </c>
      <c r="Q6" s="14">
        <v>1</v>
      </c>
      <c r="R6" s="14">
        <v>1</v>
      </c>
      <c r="S6" s="14">
        <v>0</v>
      </c>
      <c r="T6" s="14">
        <v>0</v>
      </c>
      <c r="U6" s="14">
        <v>0</v>
      </c>
      <c r="V6" s="14">
        <v>1</v>
      </c>
      <c r="W6" s="14">
        <v>1</v>
      </c>
      <c r="X6" s="14">
        <v>1</v>
      </c>
      <c r="Y6" s="14">
        <v>0</v>
      </c>
      <c r="Z6" s="14">
        <v>1</v>
      </c>
      <c r="AA6" s="14">
        <v>0</v>
      </c>
      <c r="AB6" s="14">
        <v>1</v>
      </c>
      <c r="AC6" s="14">
        <v>0</v>
      </c>
      <c r="AD6" s="14">
        <v>1</v>
      </c>
      <c r="AE6" s="15">
        <v>0</v>
      </c>
    </row>
    <row r="7" spans="1:31" ht="15.75" thickBot="1">
      <c r="A7" s="85" t="s">
        <v>32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7"/>
    </row>
    <row r="8" spans="1:31">
      <c r="A8" s="2" t="s">
        <v>22</v>
      </c>
      <c r="B8" s="3" t="s">
        <v>23</v>
      </c>
      <c r="C8" s="3" t="s">
        <v>24</v>
      </c>
      <c r="D8" s="3" t="s">
        <v>25</v>
      </c>
      <c r="E8" s="3" t="s">
        <v>26</v>
      </c>
      <c r="F8" s="3" t="s">
        <v>27</v>
      </c>
      <c r="G8" s="3" t="s">
        <v>28</v>
      </c>
      <c r="H8" s="3" t="s">
        <v>29</v>
      </c>
      <c r="I8" s="3" t="s">
        <v>30</v>
      </c>
      <c r="J8" s="3" t="s">
        <v>31</v>
      </c>
      <c r="K8" s="3" t="s">
        <v>20</v>
      </c>
      <c r="L8" s="3" t="s">
        <v>19</v>
      </c>
      <c r="M8" s="3" t="s">
        <v>18</v>
      </c>
      <c r="N8" s="3" t="s">
        <v>17</v>
      </c>
      <c r="O8" s="3" t="s">
        <v>16</v>
      </c>
      <c r="P8" s="18" t="s">
        <v>3</v>
      </c>
      <c r="Q8" s="3" t="s">
        <v>15</v>
      </c>
      <c r="R8" s="3" t="s">
        <v>14</v>
      </c>
      <c r="S8" s="3" t="s">
        <v>13</v>
      </c>
      <c r="T8" s="3" t="s">
        <v>12</v>
      </c>
      <c r="U8" s="3" t="s">
        <v>11</v>
      </c>
      <c r="V8" s="3" t="s">
        <v>10</v>
      </c>
      <c r="W8" s="3" t="s">
        <v>9</v>
      </c>
      <c r="X8" s="18" t="s">
        <v>4</v>
      </c>
      <c r="Y8" s="3" t="s">
        <v>8</v>
      </c>
      <c r="Z8" s="3" t="s">
        <v>7</v>
      </c>
      <c r="AA8" s="3" t="s">
        <v>6</v>
      </c>
      <c r="AB8" s="18" t="s">
        <v>2</v>
      </c>
      <c r="AC8" s="3" t="s">
        <v>5</v>
      </c>
      <c r="AD8" s="18" t="s">
        <v>1</v>
      </c>
      <c r="AE8" s="19" t="s">
        <v>0</v>
      </c>
    </row>
    <row r="9" spans="1:31" ht="15.75" thickBot="1">
      <c r="A9" s="5" t="str">
        <f t="shared" ref="A9:O9" si="0">IF(IFERROR(HLOOKUP(A8,$F$5:$AE$6,2,0),"")="","",IFERROR(HLOOKUP(A8,$F$5:$AE$6,2,0),""))</f>
        <v/>
      </c>
      <c r="B9" s="6" t="str">
        <f t="shared" si="0"/>
        <v/>
      </c>
      <c r="C9" s="6" t="str">
        <f t="shared" si="0"/>
        <v/>
      </c>
      <c r="D9" s="6" t="str">
        <f t="shared" si="0"/>
        <v/>
      </c>
      <c r="E9" s="6" t="str">
        <f t="shared" si="0"/>
        <v/>
      </c>
      <c r="F9" s="6" t="str">
        <f t="shared" si="0"/>
        <v/>
      </c>
      <c r="G9" s="6" t="str">
        <f t="shared" si="0"/>
        <v/>
      </c>
      <c r="H9" s="6" t="str">
        <f t="shared" si="0"/>
        <v/>
      </c>
      <c r="I9" s="6" t="str">
        <f t="shared" si="0"/>
        <v/>
      </c>
      <c r="J9" s="6" t="str">
        <f t="shared" si="0"/>
        <v/>
      </c>
      <c r="K9" s="6">
        <f t="shared" si="0"/>
        <v>1</v>
      </c>
      <c r="L9" s="6">
        <f t="shared" si="0"/>
        <v>1</v>
      </c>
      <c r="M9" s="6">
        <f t="shared" si="0"/>
        <v>1</v>
      </c>
      <c r="N9" s="6">
        <f t="shared" si="0"/>
        <v>0</v>
      </c>
      <c r="O9" s="6">
        <f t="shared" si="0"/>
        <v>0</v>
      </c>
      <c r="P9" s="20">
        <f>T43</f>
        <v>1</v>
      </c>
      <c r="Q9" s="6">
        <f t="shared" ref="Q9:W9" si="1">IF(IFERROR(HLOOKUP(Q8,$F$5:$AE$6,2,0),"")="","",IFERROR(HLOOKUP(Q8,$F$5:$AE$6,2,0),""))</f>
        <v>0</v>
      </c>
      <c r="R9" s="6">
        <f t="shared" si="1"/>
        <v>1</v>
      </c>
      <c r="S9" s="6">
        <f t="shared" si="1"/>
        <v>1</v>
      </c>
      <c r="T9" s="6">
        <f t="shared" si="1"/>
        <v>1</v>
      </c>
      <c r="U9" s="6">
        <f t="shared" si="1"/>
        <v>0</v>
      </c>
      <c r="V9" s="6">
        <f t="shared" si="1"/>
        <v>1</v>
      </c>
      <c r="W9" s="6">
        <f t="shared" si="1"/>
        <v>0</v>
      </c>
      <c r="X9" s="20">
        <f>R43</f>
        <v>0</v>
      </c>
      <c r="Y9" s="6">
        <f>IF(IFERROR(HLOOKUP(Y8,$F$5:$AE$6,2,0),"")="","",IFERROR(HLOOKUP(Y8,$F$5:$AE$6,2,0),""))</f>
        <v>1</v>
      </c>
      <c r="Z9" s="6">
        <f>IF(IFERROR(HLOOKUP(Z8,$F$5:$AE$6,2,0),"")="","",IFERROR(HLOOKUP(Z8,$F$5:$AE$6,2,0),""))</f>
        <v>0</v>
      </c>
      <c r="AA9" s="6">
        <f>IF(IFERROR(HLOOKUP(AA8,$F$5:$AE$6,2,0),"")="","",IFERROR(HLOOKUP(AA8,$F$5:$AE$6,2,0),""))</f>
        <v>1</v>
      </c>
      <c r="AB9" s="20">
        <f>P43</f>
        <v>1</v>
      </c>
      <c r="AC9" s="6">
        <f>IF(IFERROR(HLOOKUP(AC8,$F$5:$AE$6,2,0),"")="","",IFERROR(HLOOKUP(AC8,$F$5:$AE$6,2,0),""))</f>
        <v>0</v>
      </c>
      <c r="AD9" s="20">
        <f>N43</f>
        <v>0</v>
      </c>
      <c r="AE9" s="21">
        <f>L43</f>
        <v>1</v>
      </c>
    </row>
    <row r="10" spans="1:31" ht="15.75" thickBot="1"/>
    <row r="11" spans="1:31" ht="15.75" thickBot="1">
      <c r="K11" s="85" t="s">
        <v>0</v>
      </c>
      <c r="L11" s="87"/>
      <c r="M11" s="86" t="s">
        <v>1</v>
      </c>
      <c r="N11" s="87"/>
      <c r="O11" s="86" t="s">
        <v>2</v>
      </c>
      <c r="P11" s="87"/>
      <c r="Q11" s="86" t="s">
        <v>4</v>
      </c>
      <c r="R11" s="87"/>
      <c r="S11" s="86" t="s">
        <v>3</v>
      </c>
      <c r="T11" s="87"/>
      <c r="Y11" s="82" t="s">
        <v>40</v>
      </c>
      <c r="Z11" s="83"/>
      <c r="AA11" s="83"/>
      <c r="AB11" s="83"/>
      <c r="AC11" s="84"/>
    </row>
    <row r="12" spans="1:31">
      <c r="C12" s="35">
        <v>31</v>
      </c>
      <c r="D12" s="36">
        <v>1</v>
      </c>
      <c r="E12" s="36">
        <v>1</v>
      </c>
      <c r="F12" s="36">
        <v>1</v>
      </c>
      <c r="G12" s="36">
        <v>1</v>
      </c>
      <c r="H12" s="36">
        <v>1</v>
      </c>
      <c r="I12" s="37" t="s">
        <v>22</v>
      </c>
      <c r="K12" s="2" t="str">
        <f t="shared" ref="K12:K42" si="2">IF(H12=1,$I12,"")</f>
        <v>M26</v>
      </c>
      <c r="L12" s="8" t="str">
        <f t="shared" ref="L12:L42" si="3">IF(IFERROR(HLOOKUP(K12,$F$5:$AE$6,2,0),"")="","",IFERROR(HLOOKUP(K12,$F$5:$AE$6,2,0),""))</f>
        <v/>
      </c>
      <c r="M12" s="3" t="str">
        <f t="shared" ref="M12:M42" si="4">IF(G12=1,$I12,"")</f>
        <v>M26</v>
      </c>
      <c r="N12" s="8" t="str">
        <f t="shared" ref="N12:N42" si="5">IF(IFERROR(HLOOKUP(M12,$F$5:$AE$6,2,0),"")="","",IFERROR(HLOOKUP(M12,$F$5:$AE$6,2,0),""))</f>
        <v/>
      </c>
      <c r="O12" s="3" t="str">
        <f t="shared" ref="O12:O42" si="6">IF(F12=1,$I12,"")</f>
        <v>M26</v>
      </c>
      <c r="P12" s="8" t="str">
        <f t="shared" ref="P12:P42" si="7">IF(IFERROR(HLOOKUP(O12,$F$5:$AE$6,2,0),"")="","",IFERROR(HLOOKUP(O12,$F$5:$AE$6,2,0),""))</f>
        <v/>
      </c>
      <c r="Q12" s="3" t="str">
        <f t="shared" ref="Q12:Q42" si="8">IF(E12=1,$I12,"")</f>
        <v>M26</v>
      </c>
      <c r="R12" s="8" t="str">
        <f t="shared" ref="R12:R42" si="9">IF(IFERROR(HLOOKUP(Q12,$F$5:$AE$6,2,0),"")="","",IFERROR(HLOOKUP(Q12,$F$5:$AE$6,2,0),""))</f>
        <v/>
      </c>
      <c r="S12" s="3" t="str">
        <f t="shared" ref="S12:S42" si="10">IF(D12=1,$I12,"")</f>
        <v>M26</v>
      </c>
      <c r="T12" s="8" t="str">
        <f t="shared" ref="T12:T42" si="11">IF(IFERROR(HLOOKUP(S12,$F$5:$AE$6,2,0),"")="","",IFERROR(HLOOKUP(S12,$F$5:$AE$6,2,0),""))</f>
        <v/>
      </c>
      <c r="Y12" s="31" t="s">
        <v>3</v>
      </c>
      <c r="Z12" s="18" t="s">
        <v>4</v>
      </c>
      <c r="AA12" s="18" t="s">
        <v>2</v>
      </c>
      <c r="AB12" s="18" t="s">
        <v>1</v>
      </c>
      <c r="AC12" s="19" t="s">
        <v>0</v>
      </c>
    </row>
    <row r="13" spans="1:31" ht="15.75" thickBot="1">
      <c r="C13" s="38">
        <v>30</v>
      </c>
      <c r="D13" s="16">
        <v>1</v>
      </c>
      <c r="E13" s="16">
        <v>1</v>
      </c>
      <c r="F13" s="16">
        <v>1</v>
      </c>
      <c r="G13" s="16">
        <v>1</v>
      </c>
      <c r="H13" s="16">
        <v>0</v>
      </c>
      <c r="I13" s="39" t="s">
        <v>23</v>
      </c>
      <c r="K13" s="2" t="str">
        <f t="shared" si="2"/>
        <v/>
      </c>
      <c r="L13" s="8" t="str">
        <f t="shared" si="3"/>
        <v/>
      </c>
      <c r="M13" s="3" t="str">
        <f t="shared" si="4"/>
        <v>M25</v>
      </c>
      <c r="N13" s="8" t="str">
        <f t="shared" si="5"/>
        <v/>
      </c>
      <c r="O13" s="3" t="str">
        <f t="shared" si="6"/>
        <v>M25</v>
      </c>
      <c r="P13" s="8" t="str">
        <f t="shared" si="7"/>
        <v/>
      </c>
      <c r="Q13" s="3" t="str">
        <f t="shared" si="8"/>
        <v>M25</v>
      </c>
      <c r="R13" s="8" t="str">
        <f t="shared" si="9"/>
        <v/>
      </c>
      <c r="S13" s="3" t="str">
        <f t="shared" si="10"/>
        <v>M25</v>
      </c>
      <c r="T13" s="8" t="str">
        <f t="shared" si="11"/>
        <v/>
      </c>
      <c r="Y13" s="32">
        <f>T43</f>
        <v>1</v>
      </c>
      <c r="Z13" s="33">
        <f>R43</f>
        <v>0</v>
      </c>
      <c r="AA13" s="33">
        <f>P43</f>
        <v>1</v>
      </c>
      <c r="AB13" s="33">
        <f>N43</f>
        <v>0</v>
      </c>
      <c r="AC13" s="34">
        <f>L43</f>
        <v>1</v>
      </c>
    </row>
    <row r="14" spans="1:31">
      <c r="C14" s="38">
        <v>29</v>
      </c>
      <c r="D14" s="16">
        <v>1</v>
      </c>
      <c r="E14" s="16">
        <v>1</v>
      </c>
      <c r="F14" s="16">
        <v>1</v>
      </c>
      <c r="G14" s="16">
        <v>0</v>
      </c>
      <c r="H14" s="16">
        <v>1</v>
      </c>
      <c r="I14" s="39" t="s">
        <v>24</v>
      </c>
      <c r="K14" s="2" t="str">
        <f t="shared" si="2"/>
        <v>M24</v>
      </c>
      <c r="L14" s="8" t="str">
        <f t="shared" si="3"/>
        <v/>
      </c>
      <c r="M14" s="3" t="str">
        <f t="shared" si="4"/>
        <v/>
      </c>
      <c r="N14" s="8" t="str">
        <f t="shared" si="5"/>
        <v/>
      </c>
      <c r="O14" s="3" t="str">
        <f t="shared" si="6"/>
        <v>M24</v>
      </c>
      <c r="P14" s="8" t="str">
        <f t="shared" si="7"/>
        <v/>
      </c>
      <c r="Q14" s="3" t="str">
        <f t="shared" si="8"/>
        <v>M24</v>
      </c>
      <c r="R14" s="8" t="str">
        <f t="shared" si="9"/>
        <v/>
      </c>
      <c r="S14" s="3" t="str">
        <f t="shared" si="10"/>
        <v>M24</v>
      </c>
      <c r="T14" s="8" t="str">
        <f t="shared" si="11"/>
        <v/>
      </c>
    </row>
    <row r="15" spans="1:31">
      <c r="C15" s="38">
        <v>28</v>
      </c>
      <c r="D15" s="16">
        <v>1</v>
      </c>
      <c r="E15" s="16">
        <v>1</v>
      </c>
      <c r="F15" s="16">
        <v>1</v>
      </c>
      <c r="G15" s="16">
        <v>0</v>
      </c>
      <c r="H15" s="16">
        <v>0</v>
      </c>
      <c r="I15" s="39" t="s">
        <v>25</v>
      </c>
      <c r="K15" s="2" t="str">
        <f t="shared" si="2"/>
        <v/>
      </c>
      <c r="L15" s="8" t="str">
        <f t="shared" si="3"/>
        <v/>
      </c>
      <c r="M15" s="3" t="str">
        <f t="shared" si="4"/>
        <v/>
      </c>
      <c r="N15" s="8" t="str">
        <f t="shared" si="5"/>
        <v/>
      </c>
      <c r="O15" s="3" t="str">
        <f t="shared" si="6"/>
        <v>M23</v>
      </c>
      <c r="P15" s="8" t="str">
        <f t="shared" si="7"/>
        <v/>
      </c>
      <c r="Q15" s="3" t="str">
        <f t="shared" si="8"/>
        <v>M23</v>
      </c>
      <c r="R15" s="8" t="str">
        <f t="shared" si="9"/>
        <v/>
      </c>
      <c r="S15" s="3" t="str">
        <f t="shared" si="10"/>
        <v>M23</v>
      </c>
      <c r="T15" s="8" t="str">
        <f t="shared" si="11"/>
        <v/>
      </c>
    </row>
    <row r="16" spans="1:31">
      <c r="C16" s="38">
        <v>27</v>
      </c>
      <c r="D16" s="16">
        <v>1</v>
      </c>
      <c r="E16" s="16">
        <v>1</v>
      </c>
      <c r="F16" s="16">
        <v>0</v>
      </c>
      <c r="G16" s="16">
        <v>1</v>
      </c>
      <c r="H16" s="16">
        <v>1</v>
      </c>
      <c r="I16" s="39" t="s">
        <v>26</v>
      </c>
      <c r="K16" s="2" t="str">
        <f t="shared" si="2"/>
        <v>M22</v>
      </c>
      <c r="L16" s="8" t="str">
        <f t="shared" si="3"/>
        <v/>
      </c>
      <c r="M16" s="3" t="str">
        <f t="shared" si="4"/>
        <v>M22</v>
      </c>
      <c r="N16" s="8" t="str">
        <f t="shared" si="5"/>
        <v/>
      </c>
      <c r="O16" s="3" t="str">
        <f t="shared" si="6"/>
        <v/>
      </c>
      <c r="P16" s="8" t="str">
        <f t="shared" si="7"/>
        <v/>
      </c>
      <c r="Q16" s="3" t="str">
        <f t="shared" si="8"/>
        <v>M22</v>
      </c>
      <c r="R16" s="8" t="str">
        <f t="shared" si="9"/>
        <v/>
      </c>
      <c r="S16" s="3" t="str">
        <f t="shared" si="10"/>
        <v>M22</v>
      </c>
      <c r="T16" s="8" t="str">
        <f t="shared" si="11"/>
        <v/>
      </c>
    </row>
    <row r="17" spans="3:20">
      <c r="C17" s="38">
        <v>26</v>
      </c>
      <c r="D17" s="16">
        <v>1</v>
      </c>
      <c r="E17" s="16">
        <v>1</v>
      </c>
      <c r="F17" s="16">
        <v>0</v>
      </c>
      <c r="G17" s="16">
        <v>1</v>
      </c>
      <c r="H17" s="16">
        <v>0</v>
      </c>
      <c r="I17" s="39" t="s">
        <v>27</v>
      </c>
      <c r="K17" s="2" t="str">
        <f t="shared" si="2"/>
        <v/>
      </c>
      <c r="L17" s="8" t="str">
        <f t="shared" si="3"/>
        <v/>
      </c>
      <c r="M17" s="3" t="str">
        <f t="shared" si="4"/>
        <v>M21</v>
      </c>
      <c r="N17" s="8" t="str">
        <f t="shared" si="5"/>
        <v/>
      </c>
      <c r="O17" s="3" t="str">
        <f t="shared" si="6"/>
        <v/>
      </c>
      <c r="P17" s="8" t="str">
        <f t="shared" si="7"/>
        <v/>
      </c>
      <c r="Q17" s="3" t="str">
        <f t="shared" si="8"/>
        <v>M21</v>
      </c>
      <c r="R17" s="8" t="str">
        <f t="shared" si="9"/>
        <v/>
      </c>
      <c r="S17" s="3" t="str">
        <f t="shared" si="10"/>
        <v>M21</v>
      </c>
      <c r="T17" s="8" t="str">
        <f t="shared" si="11"/>
        <v/>
      </c>
    </row>
    <row r="18" spans="3:20">
      <c r="C18" s="38">
        <v>25</v>
      </c>
      <c r="D18" s="16">
        <v>1</v>
      </c>
      <c r="E18" s="16">
        <v>1</v>
      </c>
      <c r="F18" s="16">
        <v>0</v>
      </c>
      <c r="G18" s="16">
        <v>0</v>
      </c>
      <c r="H18" s="16">
        <v>1</v>
      </c>
      <c r="I18" s="39" t="s">
        <v>28</v>
      </c>
      <c r="K18" s="2" t="str">
        <f t="shared" si="2"/>
        <v>M20</v>
      </c>
      <c r="L18" s="8" t="str">
        <f t="shared" si="3"/>
        <v/>
      </c>
      <c r="M18" s="3" t="str">
        <f t="shared" si="4"/>
        <v/>
      </c>
      <c r="N18" s="8" t="str">
        <f t="shared" si="5"/>
        <v/>
      </c>
      <c r="O18" s="3" t="str">
        <f t="shared" si="6"/>
        <v/>
      </c>
      <c r="P18" s="8" t="str">
        <f t="shared" si="7"/>
        <v/>
      </c>
      <c r="Q18" s="3" t="str">
        <f t="shared" si="8"/>
        <v>M20</v>
      </c>
      <c r="R18" s="8" t="str">
        <f t="shared" si="9"/>
        <v/>
      </c>
      <c r="S18" s="3" t="str">
        <f t="shared" si="10"/>
        <v>M20</v>
      </c>
      <c r="T18" s="8" t="str">
        <f t="shared" si="11"/>
        <v/>
      </c>
    </row>
    <row r="19" spans="3:20">
      <c r="C19" s="38">
        <v>24</v>
      </c>
      <c r="D19" s="16">
        <v>1</v>
      </c>
      <c r="E19" s="16">
        <v>1</v>
      </c>
      <c r="F19" s="16">
        <v>0</v>
      </c>
      <c r="G19" s="16">
        <v>0</v>
      </c>
      <c r="H19" s="16">
        <v>0</v>
      </c>
      <c r="I19" s="39" t="s">
        <v>29</v>
      </c>
      <c r="K19" s="2" t="str">
        <f t="shared" si="2"/>
        <v/>
      </c>
      <c r="L19" s="8" t="str">
        <f t="shared" si="3"/>
        <v/>
      </c>
      <c r="M19" s="3" t="str">
        <f t="shared" si="4"/>
        <v/>
      </c>
      <c r="N19" s="8" t="str">
        <f t="shared" si="5"/>
        <v/>
      </c>
      <c r="O19" s="3" t="str">
        <f t="shared" si="6"/>
        <v/>
      </c>
      <c r="P19" s="8" t="str">
        <f t="shared" si="7"/>
        <v/>
      </c>
      <c r="Q19" s="3" t="str">
        <f t="shared" si="8"/>
        <v>M19</v>
      </c>
      <c r="R19" s="8" t="str">
        <f t="shared" si="9"/>
        <v/>
      </c>
      <c r="S19" s="3" t="str">
        <f t="shared" si="10"/>
        <v>M19</v>
      </c>
      <c r="T19" s="8" t="str">
        <f t="shared" si="11"/>
        <v/>
      </c>
    </row>
    <row r="20" spans="3:20">
      <c r="C20" s="38">
        <v>23</v>
      </c>
      <c r="D20" s="16">
        <v>1</v>
      </c>
      <c r="E20" s="16">
        <v>0</v>
      </c>
      <c r="F20" s="16">
        <v>1</v>
      </c>
      <c r="G20" s="16">
        <v>1</v>
      </c>
      <c r="H20" s="16">
        <v>1</v>
      </c>
      <c r="I20" s="39" t="s">
        <v>30</v>
      </c>
      <c r="K20" s="2" t="str">
        <f t="shared" si="2"/>
        <v>M18</v>
      </c>
      <c r="L20" s="8" t="str">
        <f t="shared" si="3"/>
        <v/>
      </c>
      <c r="M20" s="3" t="str">
        <f t="shared" si="4"/>
        <v>M18</v>
      </c>
      <c r="N20" s="8" t="str">
        <f t="shared" si="5"/>
        <v/>
      </c>
      <c r="O20" s="3" t="str">
        <f t="shared" si="6"/>
        <v>M18</v>
      </c>
      <c r="P20" s="8" t="str">
        <f t="shared" si="7"/>
        <v/>
      </c>
      <c r="Q20" s="3" t="str">
        <f t="shared" si="8"/>
        <v/>
      </c>
      <c r="R20" s="8" t="str">
        <f t="shared" si="9"/>
        <v/>
      </c>
      <c r="S20" s="3" t="str">
        <f t="shared" si="10"/>
        <v>M18</v>
      </c>
      <c r="T20" s="8" t="str">
        <f t="shared" si="11"/>
        <v/>
      </c>
    </row>
    <row r="21" spans="3:20">
      <c r="C21" s="38">
        <v>22</v>
      </c>
      <c r="D21" s="16">
        <v>1</v>
      </c>
      <c r="E21" s="16">
        <v>0</v>
      </c>
      <c r="F21" s="16">
        <v>1</v>
      </c>
      <c r="G21" s="16">
        <v>1</v>
      </c>
      <c r="H21" s="16">
        <v>0</v>
      </c>
      <c r="I21" s="39" t="s">
        <v>31</v>
      </c>
      <c r="K21" s="2" t="str">
        <f t="shared" si="2"/>
        <v/>
      </c>
      <c r="L21" s="8" t="str">
        <f t="shared" si="3"/>
        <v/>
      </c>
      <c r="M21" s="3" t="str">
        <f t="shared" si="4"/>
        <v>M17</v>
      </c>
      <c r="N21" s="8" t="str">
        <f t="shared" si="5"/>
        <v/>
      </c>
      <c r="O21" s="3" t="str">
        <f t="shared" si="6"/>
        <v>M17</v>
      </c>
      <c r="P21" s="8" t="str">
        <f t="shared" si="7"/>
        <v/>
      </c>
      <c r="Q21" s="3" t="str">
        <f t="shared" si="8"/>
        <v/>
      </c>
      <c r="R21" s="8" t="str">
        <f t="shared" si="9"/>
        <v/>
      </c>
      <c r="S21" s="3" t="str">
        <f t="shared" si="10"/>
        <v>M17</v>
      </c>
      <c r="T21" s="8" t="str">
        <f t="shared" si="11"/>
        <v/>
      </c>
    </row>
    <row r="22" spans="3:20">
      <c r="C22" s="38">
        <v>21</v>
      </c>
      <c r="D22" s="16">
        <v>1</v>
      </c>
      <c r="E22" s="16">
        <v>0</v>
      </c>
      <c r="F22" s="16">
        <v>1</v>
      </c>
      <c r="G22" s="16">
        <v>0</v>
      </c>
      <c r="H22" s="16">
        <v>1</v>
      </c>
      <c r="I22" s="39" t="s">
        <v>20</v>
      </c>
      <c r="K22" s="2" t="str">
        <f t="shared" si="2"/>
        <v>M16</v>
      </c>
      <c r="L22" s="8">
        <f t="shared" si="3"/>
        <v>1</v>
      </c>
      <c r="M22" s="3" t="str">
        <f t="shared" si="4"/>
        <v/>
      </c>
      <c r="N22" s="8" t="str">
        <f t="shared" si="5"/>
        <v/>
      </c>
      <c r="O22" s="3" t="str">
        <f t="shared" si="6"/>
        <v>M16</v>
      </c>
      <c r="P22" s="8">
        <f t="shared" si="7"/>
        <v>1</v>
      </c>
      <c r="Q22" s="3" t="str">
        <f t="shared" si="8"/>
        <v/>
      </c>
      <c r="R22" s="8" t="str">
        <f t="shared" si="9"/>
        <v/>
      </c>
      <c r="S22" s="3" t="str">
        <f t="shared" si="10"/>
        <v>M16</v>
      </c>
      <c r="T22" s="8">
        <f t="shared" si="11"/>
        <v>1</v>
      </c>
    </row>
    <row r="23" spans="3:20">
      <c r="C23" s="38">
        <v>20</v>
      </c>
      <c r="D23" s="16">
        <v>1</v>
      </c>
      <c r="E23" s="16">
        <v>0</v>
      </c>
      <c r="F23" s="16">
        <v>1</v>
      </c>
      <c r="G23" s="16">
        <v>0</v>
      </c>
      <c r="H23" s="16">
        <v>0</v>
      </c>
      <c r="I23" s="39" t="s">
        <v>19</v>
      </c>
      <c r="K23" s="2" t="str">
        <f t="shared" si="2"/>
        <v/>
      </c>
      <c r="L23" s="8" t="str">
        <f t="shared" si="3"/>
        <v/>
      </c>
      <c r="M23" s="3" t="str">
        <f t="shared" si="4"/>
        <v/>
      </c>
      <c r="N23" s="8" t="str">
        <f t="shared" si="5"/>
        <v/>
      </c>
      <c r="O23" s="3" t="str">
        <f t="shared" si="6"/>
        <v>M15</v>
      </c>
      <c r="P23" s="8">
        <f t="shared" si="7"/>
        <v>1</v>
      </c>
      <c r="Q23" s="3" t="str">
        <f t="shared" si="8"/>
        <v/>
      </c>
      <c r="R23" s="8" t="str">
        <f t="shared" si="9"/>
        <v/>
      </c>
      <c r="S23" s="3" t="str">
        <f t="shared" si="10"/>
        <v>M15</v>
      </c>
      <c r="T23" s="8">
        <f t="shared" si="11"/>
        <v>1</v>
      </c>
    </row>
    <row r="24" spans="3:20">
      <c r="C24" s="38">
        <v>19</v>
      </c>
      <c r="D24" s="16">
        <v>1</v>
      </c>
      <c r="E24" s="16">
        <v>0</v>
      </c>
      <c r="F24" s="16">
        <v>0</v>
      </c>
      <c r="G24" s="16">
        <v>1</v>
      </c>
      <c r="H24" s="16">
        <v>1</v>
      </c>
      <c r="I24" s="39" t="s">
        <v>18</v>
      </c>
      <c r="K24" s="2" t="str">
        <f t="shared" si="2"/>
        <v>M14</v>
      </c>
      <c r="L24" s="8">
        <f t="shared" si="3"/>
        <v>1</v>
      </c>
      <c r="M24" s="3" t="str">
        <f t="shared" si="4"/>
        <v>M14</v>
      </c>
      <c r="N24" s="8">
        <f t="shared" si="5"/>
        <v>1</v>
      </c>
      <c r="O24" s="3" t="str">
        <f t="shared" si="6"/>
        <v/>
      </c>
      <c r="P24" s="8" t="str">
        <f t="shared" si="7"/>
        <v/>
      </c>
      <c r="Q24" s="3" t="str">
        <f t="shared" si="8"/>
        <v/>
      </c>
      <c r="R24" s="8" t="str">
        <f t="shared" si="9"/>
        <v/>
      </c>
      <c r="S24" s="3" t="str">
        <f t="shared" si="10"/>
        <v>M14</v>
      </c>
      <c r="T24" s="8">
        <f t="shared" si="11"/>
        <v>1</v>
      </c>
    </row>
    <row r="25" spans="3:20">
      <c r="C25" s="38">
        <v>18</v>
      </c>
      <c r="D25" s="16">
        <v>1</v>
      </c>
      <c r="E25" s="16">
        <v>0</v>
      </c>
      <c r="F25" s="16">
        <v>0</v>
      </c>
      <c r="G25" s="16">
        <v>1</v>
      </c>
      <c r="H25" s="16">
        <v>0</v>
      </c>
      <c r="I25" s="39" t="s">
        <v>17</v>
      </c>
      <c r="K25" s="2" t="str">
        <f t="shared" si="2"/>
        <v/>
      </c>
      <c r="L25" s="8" t="str">
        <f t="shared" si="3"/>
        <v/>
      </c>
      <c r="M25" s="3" t="str">
        <f t="shared" si="4"/>
        <v>M13</v>
      </c>
      <c r="N25" s="8">
        <f t="shared" si="5"/>
        <v>0</v>
      </c>
      <c r="O25" s="3" t="str">
        <f t="shared" si="6"/>
        <v/>
      </c>
      <c r="P25" s="8" t="str">
        <f t="shared" si="7"/>
        <v/>
      </c>
      <c r="Q25" s="3" t="str">
        <f t="shared" si="8"/>
        <v/>
      </c>
      <c r="R25" s="8" t="str">
        <f t="shared" si="9"/>
        <v/>
      </c>
      <c r="S25" s="3" t="str">
        <f t="shared" si="10"/>
        <v>M13</v>
      </c>
      <c r="T25" s="8">
        <f t="shared" si="11"/>
        <v>0</v>
      </c>
    </row>
    <row r="26" spans="3:20">
      <c r="C26" s="38">
        <v>17</v>
      </c>
      <c r="D26" s="16">
        <v>1</v>
      </c>
      <c r="E26" s="16">
        <v>0</v>
      </c>
      <c r="F26" s="16">
        <v>0</v>
      </c>
      <c r="G26" s="16">
        <v>0</v>
      </c>
      <c r="H26" s="16">
        <v>1</v>
      </c>
      <c r="I26" s="39" t="s">
        <v>16</v>
      </c>
      <c r="K26" s="2" t="str">
        <f t="shared" si="2"/>
        <v>M12</v>
      </c>
      <c r="L26" s="8">
        <f t="shared" si="3"/>
        <v>0</v>
      </c>
      <c r="M26" s="3" t="str">
        <f t="shared" si="4"/>
        <v/>
      </c>
      <c r="N26" s="8" t="str">
        <f t="shared" si="5"/>
        <v/>
      </c>
      <c r="O26" s="3" t="str">
        <f t="shared" si="6"/>
        <v/>
      </c>
      <c r="P26" s="8" t="str">
        <f t="shared" si="7"/>
        <v/>
      </c>
      <c r="Q26" s="3" t="str">
        <f t="shared" si="8"/>
        <v/>
      </c>
      <c r="R26" s="8" t="str">
        <f t="shared" si="9"/>
        <v/>
      </c>
      <c r="S26" s="3" t="str">
        <f t="shared" si="10"/>
        <v>M12</v>
      </c>
      <c r="T26" s="8">
        <f t="shared" si="11"/>
        <v>0</v>
      </c>
    </row>
    <row r="27" spans="3:20">
      <c r="C27" s="38">
        <v>16</v>
      </c>
      <c r="D27" s="17">
        <v>1</v>
      </c>
      <c r="E27" s="16">
        <v>0</v>
      </c>
      <c r="F27" s="16">
        <v>0</v>
      </c>
      <c r="G27" s="16">
        <v>0</v>
      </c>
      <c r="H27" s="16">
        <v>0</v>
      </c>
      <c r="I27" s="40" t="s">
        <v>3</v>
      </c>
      <c r="K27" s="2" t="str">
        <f t="shared" si="2"/>
        <v/>
      </c>
      <c r="L27" s="8" t="str">
        <f t="shared" si="3"/>
        <v/>
      </c>
      <c r="M27" s="3" t="str">
        <f t="shared" si="4"/>
        <v/>
      </c>
      <c r="N27" s="8" t="str">
        <f t="shared" si="5"/>
        <v/>
      </c>
      <c r="O27" s="3" t="str">
        <f t="shared" si="6"/>
        <v/>
      </c>
      <c r="P27" s="8" t="str">
        <f t="shared" si="7"/>
        <v/>
      </c>
      <c r="Q27" s="3" t="str">
        <f t="shared" si="8"/>
        <v/>
      </c>
      <c r="R27" s="8" t="str">
        <f t="shared" si="9"/>
        <v/>
      </c>
      <c r="S27" s="3" t="str">
        <f t="shared" si="10"/>
        <v>C16</v>
      </c>
      <c r="T27" s="8" t="str">
        <f t="shared" si="11"/>
        <v/>
      </c>
    </row>
    <row r="28" spans="3:20">
      <c r="C28" s="38">
        <v>15</v>
      </c>
      <c r="D28" s="16">
        <v>0</v>
      </c>
      <c r="E28" s="16">
        <v>1</v>
      </c>
      <c r="F28" s="16">
        <v>1</v>
      </c>
      <c r="G28" s="16">
        <v>1</v>
      </c>
      <c r="H28" s="16">
        <v>1</v>
      </c>
      <c r="I28" s="39" t="s">
        <v>15</v>
      </c>
      <c r="K28" s="2" t="str">
        <f t="shared" si="2"/>
        <v>M11</v>
      </c>
      <c r="L28" s="8">
        <f t="shared" si="3"/>
        <v>0</v>
      </c>
      <c r="M28" s="3" t="str">
        <f t="shared" si="4"/>
        <v>M11</v>
      </c>
      <c r="N28" s="8">
        <f t="shared" si="5"/>
        <v>0</v>
      </c>
      <c r="O28" s="3" t="str">
        <f t="shared" si="6"/>
        <v>M11</v>
      </c>
      <c r="P28" s="8">
        <f t="shared" si="7"/>
        <v>0</v>
      </c>
      <c r="Q28" s="3" t="str">
        <f t="shared" si="8"/>
        <v>M11</v>
      </c>
      <c r="R28" s="8">
        <f t="shared" si="9"/>
        <v>0</v>
      </c>
      <c r="S28" s="3" t="str">
        <f t="shared" si="10"/>
        <v/>
      </c>
      <c r="T28" s="8" t="str">
        <f t="shared" si="11"/>
        <v/>
      </c>
    </row>
    <row r="29" spans="3:20">
      <c r="C29" s="38">
        <v>14</v>
      </c>
      <c r="D29" s="16">
        <v>0</v>
      </c>
      <c r="E29" s="16">
        <v>1</v>
      </c>
      <c r="F29" s="16">
        <v>1</v>
      </c>
      <c r="G29" s="16">
        <v>1</v>
      </c>
      <c r="H29" s="16">
        <v>0</v>
      </c>
      <c r="I29" s="39" t="s">
        <v>14</v>
      </c>
      <c r="K29" s="2" t="str">
        <f t="shared" si="2"/>
        <v/>
      </c>
      <c r="L29" s="8" t="str">
        <f t="shared" si="3"/>
        <v/>
      </c>
      <c r="M29" s="3" t="str">
        <f t="shared" si="4"/>
        <v>M10</v>
      </c>
      <c r="N29" s="8">
        <f t="shared" si="5"/>
        <v>1</v>
      </c>
      <c r="O29" s="3" t="str">
        <f t="shared" si="6"/>
        <v>M10</v>
      </c>
      <c r="P29" s="8">
        <f t="shared" si="7"/>
        <v>1</v>
      </c>
      <c r="Q29" s="3" t="str">
        <f t="shared" si="8"/>
        <v>M10</v>
      </c>
      <c r="R29" s="8">
        <f t="shared" si="9"/>
        <v>1</v>
      </c>
      <c r="S29" s="3" t="str">
        <f t="shared" si="10"/>
        <v/>
      </c>
      <c r="T29" s="8" t="str">
        <f t="shared" si="11"/>
        <v/>
      </c>
    </row>
    <row r="30" spans="3:20">
      <c r="C30" s="38">
        <v>13</v>
      </c>
      <c r="D30" s="16">
        <v>0</v>
      </c>
      <c r="E30" s="16">
        <v>1</v>
      </c>
      <c r="F30" s="16">
        <v>1</v>
      </c>
      <c r="G30" s="16">
        <v>0</v>
      </c>
      <c r="H30" s="16">
        <v>1</v>
      </c>
      <c r="I30" s="39" t="s">
        <v>13</v>
      </c>
      <c r="K30" s="2" t="str">
        <f t="shared" si="2"/>
        <v>M9</v>
      </c>
      <c r="L30" s="8">
        <f t="shared" si="3"/>
        <v>1</v>
      </c>
      <c r="M30" s="3" t="str">
        <f t="shared" si="4"/>
        <v/>
      </c>
      <c r="N30" s="8" t="str">
        <f t="shared" si="5"/>
        <v/>
      </c>
      <c r="O30" s="3" t="str">
        <f t="shared" si="6"/>
        <v>M9</v>
      </c>
      <c r="P30" s="8">
        <f t="shared" si="7"/>
        <v>1</v>
      </c>
      <c r="Q30" s="3" t="str">
        <f t="shared" si="8"/>
        <v>M9</v>
      </c>
      <c r="R30" s="8">
        <f t="shared" si="9"/>
        <v>1</v>
      </c>
      <c r="S30" s="3" t="str">
        <f t="shared" si="10"/>
        <v/>
      </c>
      <c r="T30" s="8" t="str">
        <f t="shared" si="11"/>
        <v/>
      </c>
    </row>
    <row r="31" spans="3:20">
      <c r="C31" s="38">
        <v>12</v>
      </c>
      <c r="D31" s="16">
        <v>0</v>
      </c>
      <c r="E31" s="16">
        <v>1</v>
      </c>
      <c r="F31" s="16">
        <v>1</v>
      </c>
      <c r="G31" s="16">
        <v>0</v>
      </c>
      <c r="H31" s="16">
        <v>0</v>
      </c>
      <c r="I31" s="39" t="s">
        <v>12</v>
      </c>
      <c r="K31" s="2" t="str">
        <f t="shared" si="2"/>
        <v/>
      </c>
      <c r="L31" s="8" t="str">
        <f t="shared" si="3"/>
        <v/>
      </c>
      <c r="M31" s="3" t="str">
        <f t="shared" si="4"/>
        <v/>
      </c>
      <c r="N31" s="8" t="str">
        <f t="shared" si="5"/>
        <v/>
      </c>
      <c r="O31" s="3" t="str">
        <f t="shared" si="6"/>
        <v>M8</v>
      </c>
      <c r="P31" s="8">
        <f t="shared" si="7"/>
        <v>1</v>
      </c>
      <c r="Q31" s="3" t="str">
        <f t="shared" si="8"/>
        <v>M8</v>
      </c>
      <c r="R31" s="8">
        <f t="shared" si="9"/>
        <v>1</v>
      </c>
      <c r="S31" s="3" t="str">
        <f t="shared" si="10"/>
        <v/>
      </c>
      <c r="T31" s="8" t="str">
        <f t="shared" si="11"/>
        <v/>
      </c>
    </row>
    <row r="32" spans="3:20">
      <c r="C32" s="38">
        <v>11</v>
      </c>
      <c r="D32" s="16">
        <v>0</v>
      </c>
      <c r="E32" s="16">
        <v>1</v>
      </c>
      <c r="F32" s="16">
        <v>0</v>
      </c>
      <c r="G32" s="16">
        <v>1</v>
      </c>
      <c r="H32" s="16">
        <v>1</v>
      </c>
      <c r="I32" s="39" t="s">
        <v>11</v>
      </c>
      <c r="K32" s="2" t="str">
        <f t="shared" si="2"/>
        <v>M7</v>
      </c>
      <c r="L32" s="8">
        <f t="shared" si="3"/>
        <v>0</v>
      </c>
      <c r="M32" s="3" t="str">
        <f t="shared" si="4"/>
        <v>M7</v>
      </c>
      <c r="N32" s="8">
        <f t="shared" si="5"/>
        <v>0</v>
      </c>
      <c r="O32" s="3" t="str">
        <f t="shared" si="6"/>
        <v/>
      </c>
      <c r="P32" s="8" t="str">
        <f t="shared" si="7"/>
        <v/>
      </c>
      <c r="Q32" s="3" t="str">
        <f t="shared" si="8"/>
        <v>M7</v>
      </c>
      <c r="R32" s="8">
        <f t="shared" si="9"/>
        <v>0</v>
      </c>
      <c r="S32" s="3" t="str">
        <f t="shared" si="10"/>
        <v/>
      </c>
      <c r="T32" s="8" t="str">
        <f t="shared" si="11"/>
        <v/>
      </c>
    </row>
    <row r="33" spans="3:20">
      <c r="C33" s="38">
        <v>10</v>
      </c>
      <c r="D33" s="16">
        <v>0</v>
      </c>
      <c r="E33" s="16">
        <v>1</v>
      </c>
      <c r="F33" s="16">
        <v>0</v>
      </c>
      <c r="G33" s="16">
        <v>1</v>
      </c>
      <c r="H33" s="16">
        <v>0</v>
      </c>
      <c r="I33" s="39" t="s">
        <v>10</v>
      </c>
      <c r="K33" s="2" t="str">
        <f t="shared" si="2"/>
        <v/>
      </c>
      <c r="L33" s="8" t="str">
        <f t="shared" si="3"/>
        <v/>
      </c>
      <c r="M33" s="3" t="str">
        <f t="shared" si="4"/>
        <v>M6</v>
      </c>
      <c r="N33" s="8">
        <f t="shared" si="5"/>
        <v>1</v>
      </c>
      <c r="O33" s="3" t="str">
        <f t="shared" si="6"/>
        <v/>
      </c>
      <c r="P33" s="8" t="str">
        <f t="shared" si="7"/>
        <v/>
      </c>
      <c r="Q33" s="3" t="str">
        <f t="shared" si="8"/>
        <v>M6</v>
      </c>
      <c r="R33" s="8">
        <f t="shared" si="9"/>
        <v>1</v>
      </c>
      <c r="S33" s="3" t="str">
        <f t="shared" si="10"/>
        <v/>
      </c>
      <c r="T33" s="8" t="str">
        <f t="shared" si="11"/>
        <v/>
      </c>
    </row>
    <row r="34" spans="3:20">
      <c r="C34" s="38">
        <v>9</v>
      </c>
      <c r="D34" s="16">
        <v>0</v>
      </c>
      <c r="E34" s="16">
        <v>1</v>
      </c>
      <c r="F34" s="16">
        <v>0</v>
      </c>
      <c r="G34" s="16">
        <v>0</v>
      </c>
      <c r="H34" s="16">
        <v>1</v>
      </c>
      <c r="I34" s="39" t="s">
        <v>9</v>
      </c>
      <c r="K34" s="2" t="str">
        <f t="shared" si="2"/>
        <v>M5</v>
      </c>
      <c r="L34" s="8">
        <f t="shared" si="3"/>
        <v>0</v>
      </c>
      <c r="M34" s="3" t="str">
        <f t="shared" si="4"/>
        <v/>
      </c>
      <c r="N34" s="8" t="str">
        <f t="shared" si="5"/>
        <v/>
      </c>
      <c r="O34" s="3" t="str">
        <f t="shared" si="6"/>
        <v/>
      </c>
      <c r="P34" s="8" t="str">
        <f t="shared" si="7"/>
        <v/>
      </c>
      <c r="Q34" s="3" t="str">
        <f t="shared" si="8"/>
        <v>M5</v>
      </c>
      <c r="R34" s="8">
        <f t="shared" si="9"/>
        <v>0</v>
      </c>
      <c r="S34" s="3" t="str">
        <f t="shared" si="10"/>
        <v/>
      </c>
      <c r="T34" s="8" t="str">
        <f t="shared" si="11"/>
        <v/>
      </c>
    </row>
    <row r="35" spans="3:20">
      <c r="C35" s="38">
        <v>8</v>
      </c>
      <c r="D35" s="16">
        <v>0</v>
      </c>
      <c r="E35" s="17">
        <v>1</v>
      </c>
      <c r="F35" s="16">
        <v>0</v>
      </c>
      <c r="G35" s="16">
        <v>0</v>
      </c>
      <c r="H35" s="16">
        <v>0</v>
      </c>
      <c r="I35" s="40" t="s">
        <v>4</v>
      </c>
      <c r="K35" s="2" t="str">
        <f t="shared" si="2"/>
        <v/>
      </c>
      <c r="L35" s="8" t="str">
        <f t="shared" si="3"/>
        <v/>
      </c>
      <c r="M35" s="3" t="str">
        <f t="shared" si="4"/>
        <v/>
      </c>
      <c r="N35" s="8" t="str">
        <f t="shared" si="5"/>
        <v/>
      </c>
      <c r="O35" s="3" t="str">
        <f t="shared" si="6"/>
        <v/>
      </c>
      <c r="P35" s="8" t="str">
        <f t="shared" si="7"/>
        <v/>
      </c>
      <c r="Q35" s="3" t="str">
        <f t="shared" si="8"/>
        <v>C8</v>
      </c>
      <c r="R35" s="8" t="str">
        <f t="shared" si="9"/>
        <v/>
      </c>
      <c r="S35" s="3" t="str">
        <f t="shared" si="10"/>
        <v/>
      </c>
      <c r="T35" s="8" t="str">
        <f t="shared" si="11"/>
        <v/>
      </c>
    </row>
    <row r="36" spans="3:20">
      <c r="C36" s="38">
        <v>7</v>
      </c>
      <c r="D36" s="16">
        <v>0</v>
      </c>
      <c r="E36" s="16">
        <v>0</v>
      </c>
      <c r="F36" s="16">
        <v>1</v>
      </c>
      <c r="G36" s="16">
        <v>1</v>
      </c>
      <c r="H36" s="16">
        <v>1</v>
      </c>
      <c r="I36" s="39" t="s">
        <v>8</v>
      </c>
      <c r="K36" s="2" t="str">
        <f t="shared" si="2"/>
        <v>M4</v>
      </c>
      <c r="L36" s="8">
        <f t="shared" si="3"/>
        <v>1</v>
      </c>
      <c r="M36" s="3" t="str">
        <f t="shared" si="4"/>
        <v>M4</v>
      </c>
      <c r="N36" s="8">
        <f t="shared" si="5"/>
        <v>1</v>
      </c>
      <c r="O36" s="3" t="str">
        <f t="shared" si="6"/>
        <v>M4</v>
      </c>
      <c r="P36" s="8">
        <f t="shared" si="7"/>
        <v>1</v>
      </c>
      <c r="Q36" s="3" t="str">
        <f t="shared" si="8"/>
        <v/>
      </c>
      <c r="R36" s="8" t="str">
        <f t="shared" si="9"/>
        <v/>
      </c>
      <c r="S36" s="3" t="str">
        <f t="shared" si="10"/>
        <v/>
      </c>
      <c r="T36" s="8" t="str">
        <f t="shared" si="11"/>
        <v/>
      </c>
    </row>
    <row r="37" spans="3:20">
      <c r="C37" s="38">
        <v>6</v>
      </c>
      <c r="D37" s="16">
        <v>0</v>
      </c>
      <c r="E37" s="16">
        <v>0</v>
      </c>
      <c r="F37" s="16">
        <v>1</v>
      </c>
      <c r="G37" s="16">
        <v>1</v>
      </c>
      <c r="H37" s="16">
        <v>0</v>
      </c>
      <c r="I37" s="39" t="s">
        <v>7</v>
      </c>
      <c r="K37" s="2" t="str">
        <f t="shared" si="2"/>
        <v/>
      </c>
      <c r="L37" s="8" t="str">
        <f t="shared" si="3"/>
        <v/>
      </c>
      <c r="M37" s="3" t="str">
        <f t="shared" si="4"/>
        <v>M3</v>
      </c>
      <c r="N37" s="8">
        <f t="shared" si="5"/>
        <v>0</v>
      </c>
      <c r="O37" s="3" t="str">
        <f t="shared" si="6"/>
        <v>M3</v>
      </c>
      <c r="P37" s="8">
        <f t="shared" si="7"/>
        <v>0</v>
      </c>
      <c r="Q37" s="3" t="str">
        <f t="shared" si="8"/>
        <v/>
      </c>
      <c r="R37" s="8" t="str">
        <f t="shared" si="9"/>
        <v/>
      </c>
      <c r="S37" s="3" t="str">
        <f t="shared" si="10"/>
        <v/>
      </c>
      <c r="T37" s="8" t="str">
        <f t="shared" si="11"/>
        <v/>
      </c>
    </row>
    <row r="38" spans="3:20">
      <c r="C38" s="38">
        <v>5</v>
      </c>
      <c r="D38" s="16">
        <v>0</v>
      </c>
      <c r="E38" s="16">
        <v>0</v>
      </c>
      <c r="F38" s="16">
        <v>1</v>
      </c>
      <c r="G38" s="16">
        <v>0</v>
      </c>
      <c r="H38" s="16">
        <v>1</v>
      </c>
      <c r="I38" s="39" t="s">
        <v>6</v>
      </c>
      <c r="K38" s="2" t="str">
        <f t="shared" si="2"/>
        <v>M2</v>
      </c>
      <c r="L38" s="8">
        <f t="shared" si="3"/>
        <v>1</v>
      </c>
      <c r="M38" s="3" t="str">
        <f t="shared" si="4"/>
        <v/>
      </c>
      <c r="N38" s="8" t="str">
        <f t="shared" si="5"/>
        <v/>
      </c>
      <c r="O38" s="3" t="str">
        <f t="shared" si="6"/>
        <v>M2</v>
      </c>
      <c r="P38" s="8">
        <f t="shared" si="7"/>
        <v>1</v>
      </c>
      <c r="Q38" s="3" t="str">
        <f t="shared" si="8"/>
        <v/>
      </c>
      <c r="R38" s="8" t="str">
        <f t="shared" si="9"/>
        <v/>
      </c>
      <c r="S38" s="3" t="str">
        <f t="shared" si="10"/>
        <v/>
      </c>
      <c r="T38" s="8" t="str">
        <f t="shared" si="11"/>
        <v/>
      </c>
    </row>
    <row r="39" spans="3:20">
      <c r="C39" s="38">
        <v>4</v>
      </c>
      <c r="D39" s="16">
        <v>0</v>
      </c>
      <c r="E39" s="16">
        <v>0</v>
      </c>
      <c r="F39" s="17">
        <v>1</v>
      </c>
      <c r="G39" s="16">
        <v>0</v>
      </c>
      <c r="H39" s="16">
        <v>0</v>
      </c>
      <c r="I39" s="40" t="s">
        <v>2</v>
      </c>
      <c r="K39" s="2" t="str">
        <f t="shared" si="2"/>
        <v/>
      </c>
      <c r="L39" s="8" t="str">
        <f t="shared" si="3"/>
        <v/>
      </c>
      <c r="M39" s="3" t="str">
        <f t="shared" si="4"/>
        <v/>
      </c>
      <c r="N39" s="8" t="str">
        <f t="shared" si="5"/>
        <v/>
      </c>
      <c r="O39" s="3" t="str">
        <f t="shared" si="6"/>
        <v>C4</v>
      </c>
      <c r="P39" s="8" t="str">
        <f t="shared" si="7"/>
        <v/>
      </c>
      <c r="Q39" s="3" t="str">
        <f t="shared" si="8"/>
        <v/>
      </c>
      <c r="R39" s="8" t="str">
        <f t="shared" si="9"/>
        <v/>
      </c>
      <c r="S39" s="3" t="str">
        <f t="shared" si="10"/>
        <v/>
      </c>
      <c r="T39" s="8" t="str">
        <f t="shared" si="11"/>
        <v/>
      </c>
    </row>
    <row r="40" spans="3:20">
      <c r="C40" s="38">
        <v>3</v>
      </c>
      <c r="D40" s="16">
        <v>0</v>
      </c>
      <c r="E40" s="16">
        <v>0</v>
      </c>
      <c r="F40" s="16">
        <v>0</v>
      </c>
      <c r="G40" s="16">
        <v>1</v>
      </c>
      <c r="H40" s="16">
        <v>1</v>
      </c>
      <c r="I40" s="39" t="s">
        <v>5</v>
      </c>
      <c r="K40" s="2" t="str">
        <f t="shared" si="2"/>
        <v>M1</v>
      </c>
      <c r="L40" s="8">
        <f t="shared" si="3"/>
        <v>0</v>
      </c>
      <c r="M40" s="3" t="str">
        <f t="shared" si="4"/>
        <v>M1</v>
      </c>
      <c r="N40" s="8">
        <f t="shared" si="5"/>
        <v>0</v>
      </c>
      <c r="O40" s="3" t="str">
        <f t="shared" si="6"/>
        <v/>
      </c>
      <c r="P40" s="8" t="str">
        <f t="shared" si="7"/>
        <v/>
      </c>
      <c r="Q40" s="3" t="str">
        <f t="shared" si="8"/>
        <v/>
      </c>
      <c r="R40" s="8" t="str">
        <f t="shared" si="9"/>
        <v/>
      </c>
      <c r="S40" s="3" t="str">
        <f t="shared" si="10"/>
        <v/>
      </c>
      <c r="T40" s="8" t="str">
        <f t="shared" si="11"/>
        <v/>
      </c>
    </row>
    <row r="41" spans="3:20">
      <c r="C41" s="38">
        <v>2</v>
      </c>
      <c r="D41" s="16">
        <v>0</v>
      </c>
      <c r="E41" s="16">
        <v>0</v>
      </c>
      <c r="F41" s="16">
        <v>0</v>
      </c>
      <c r="G41" s="17">
        <v>1</v>
      </c>
      <c r="H41" s="16">
        <v>0</v>
      </c>
      <c r="I41" s="40" t="s">
        <v>1</v>
      </c>
      <c r="K41" s="2" t="str">
        <f t="shared" si="2"/>
        <v/>
      </c>
      <c r="L41" s="8" t="str">
        <f t="shared" si="3"/>
        <v/>
      </c>
      <c r="M41" s="3" t="str">
        <f t="shared" si="4"/>
        <v>C2</v>
      </c>
      <c r="N41" s="8" t="str">
        <f t="shared" si="5"/>
        <v/>
      </c>
      <c r="O41" s="3" t="str">
        <f t="shared" si="6"/>
        <v/>
      </c>
      <c r="P41" s="8" t="str">
        <f t="shared" si="7"/>
        <v/>
      </c>
      <c r="Q41" s="3" t="str">
        <f t="shared" si="8"/>
        <v/>
      </c>
      <c r="R41" s="8" t="str">
        <f t="shared" si="9"/>
        <v/>
      </c>
      <c r="S41" s="3" t="str">
        <f t="shared" si="10"/>
        <v/>
      </c>
      <c r="T41" s="8" t="str">
        <f t="shared" si="11"/>
        <v/>
      </c>
    </row>
    <row r="42" spans="3:20" ht="15.75" thickBot="1">
      <c r="C42" s="41">
        <v>1</v>
      </c>
      <c r="D42" s="42">
        <v>0</v>
      </c>
      <c r="E42" s="42">
        <v>0</v>
      </c>
      <c r="F42" s="42">
        <v>0</v>
      </c>
      <c r="G42" s="42">
        <v>0</v>
      </c>
      <c r="H42" s="43">
        <v>1</v>
      </c>
      <c r="I42" s="44" t="s">
        <v>0</v>
      </c>
      <c r="K42" s="5" t="str">
        <f t="shared" si="2"/>
        <v>C1</v>
      </c>
      <c r="L42" s="9" t="str">
        <f t="shared" si="3"/>
        <v/>
      </c>
      <c r="M42" s="6" t="str">
        <f t="shared" si="4"/>
        <v/>
      </c>
      <c r="N42" s="9" t="str">
        <f t="shared" si="5"/>
        <v/>
      </c>
      <c r="O42" s="6" t="str">
        <f t="shared" si="6"/>
        <v/>
      </c>
      <c r="P42" s="9" t="str">
        <f t="shared" si="7"/>
        <v/>
      </c>
      <c r="Q42" s="6" t="str">
        <f t="shared" si="8"/>
        <v/>
      </c>
      <c r="R42" s="9" t="str">
        <f t="shared" si="9"/>
        <v/>
      </c>
      <c r="S42" s="6" t="str">
        <f t="shared" si="10"/>
        <v/>
      </c>
      <c r="T42" s="9" t="str">
        <f t="shared" si="11"/>
        <v/>
      </c>
    </row>
    <row r="43" spans="3:20" ht="15.75" thickBot="1">
      <c r="K43" s="28" t="s">
        <v>0</v>
      </c>
      <c r="L43" s="29">
        <f>IF(ISODD(SUM(L22:L42)),1,0)</f>
        <v>1</v>
      </c>
      <c r="M43" s="28" t="s">
        <v>1</v>
      </c>
      <c r="N43" s="29">
        <f>IF(ISODD(SUM(N22:N42)),1,0)</f>
        <v>0</v>
      </c>
      <c r="O43" s="30" t="s">
        <v>2</v>
      </c>
      <c r="P43" s="29">
        <f>IF(ISODD(SUM(P22:P42)),1,0)</f>
        <v>1</v>
      </c>
      <c r="Q43" s="30" t="s">
        <v>4</v>
      </c>
      <c r="R43" s="29">
        <f>IF(ISODD(SUM(R22:R42)),1,0)</f>
        <v>0</v>
      </c>
      <c r="S43" s="30" t="s">
        <v>3</v>
      </c>
      <c r="T43" s="29">
        <f>IF(ISODD(SUM(T22:T42)),1,0)</f>
        <v>1</v>
      </c>
    </row>
  </sheetData>
  <sheetProtection password="EFCF" sheet="1" objects="1" scenarios="1" selectLockedCells="1"/>
  <mergeCells count="11">
    <mergeCell ref="A1:AE1"/>
    <mergeCell ref="A2:AE2"/>
    <mergeCell ref="A4:E6"/>
    <mergeCell ref="Y11:AC11"/>
    <mergeCell ref="A7:AE7"/>
    <mergeCell ref="F4:AE4"/>
    <mergeCell ref="K11:L11"/>
    <mergeCell ref="M11:N11"/>
    <mergeCell ref="O11:P11"/>
    <mergeCell ref="Q11:R11"/>
    <mergeCell ref="S11:T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43"/>
  <sheetViews>
    <sheetView showGridLines="0" tabSelected="1" zoomScaleNormal="100" workbookViewId="0">
      <selection activeCell="AE6" sqref="AE6"/>
    </sheetView>
  </sheetViews>
  <sheetFormatPr defaultRowHeight="15"/>
  <cols>
    <col min="1" max="31" width="5" style="1" customWidth="1"/>
    <col min="32" max="16384" width="9.140625" style="1"/>
  </cols>
  <sheetData>
    <row r="1" spans="1:31" ht="21">
      <c r="A1" s="71" t="s">
        <v>37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</row>
    <row r="2" spans="1:31">
      <c r="A2" s="72" t="s">
        <v>38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</row>
    <row r="3" spans="1:31" ht="15.75" thickBot="1"/>
    <row r="4" spans="1:31" ht="15.75" thickBot="1">
      <c r="A4" s="85" t="s">
        <v>32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7"/>
    </row>
    <row r="5" spans="1:31">
      <c r="A5" s="2" t="s">
        <v>22</v>
      </c>
      <c r="B5" s="3" t="s">
        <v>23</v>
      </c>
      <c r="C5" s="3" t="s">
        <v>24</v>
      </c>
      <c r="D5" s="3" t="s">
        <v>25</v>
      </c>
      <c r="E5" s="3" t="s">
        <v>26</v>
      </c>
      <c r="F5" s="3" t="s">
        <v>27</v>
      </c>
      <c r="G5" s="3" t="s">
        <v>28</v>
      </c>
      <c r="H5" s="3" t="s">
        <v>29</v>
      </c>
      <c r="I5" s="3" t="s">
        <v>30</v>
      </c>
      <c r="J5" s="3" t="s">
        <v>31</v>
      </c>
      <c r="K5" s="3" t="s">
        <v>20</v>
      </c>
      <c r="L5" s="3" t="s">
        <v>19</v>
      </c>
      <c r="M5" s="3" t="s">
        <v>18</v>
      </c>
      <c r="N5" s="3" t="s">
        <v>17</v>
      </c>
      <c r="O5" s="3" t="s">
        <v>16</v>
      </c>
      <c r="P5" s="22" t="s">
        <v>3</v>
      </c>
      <c r="Q5" s="3" t="s">
        <v>15</v>
      </c>
      <c r="R5" s="3" t="s">
        <v>14</v>
      </c>
      <c r="S5" s="3" t="s">
        <v>13</v>
      </c>
      <c r="T5" s="3" t="s">
        <v>12</v>
      </c>
      <c r="U5" s="3" t="s">
        <v>11</v>
      </c>
      <c r="V5" s="3" t="s">
        <v>10</v>
      </c>
      <c r="W5" s="3" t="s">
        <v>9</v>
      </c>
      <c r="X5" s="22" t="s">
        <v>4</v>
      </c>
      <c r="Y5" s="3" t="s">
        <v>8</v>
      </c>
      <c r="Z5" s="3" t="s">
        <v>7</v>
      </c>
      <c r="AA5" s="3" t="s">
        <v>6</v>
      </c>
      <c r="AB5" s="22" t="s">
        <v>2</v>
      </c>
      <c r="AC5" s="3" t="s">
        <v>5</v>
      </c>
      <c r="AD5" s="22" t="s">
        <v>1</v>
      </c>
      <c r="AE5" s="23" t="s">
        <v>0</v>
      </c>
    </row>
    <row r="6" spans="1:31" ht="15.75" thickBot="1">
      <c r="A6" s="50"/>
      <c r="B6" s="14"/>
      <c r="C6" s="14"/>
      <c r="D6" s="14"/>
      <c r="E6" s="14"/>
      <c r="F6" s="14"/>
      <c r="G6" s="14"/>
      <c r="H6" s="14"/>
      <c r="I6" s="14"/>
      <c r="J6" s="14"/>
      <c r="K6" s="14">
        <v>1</v>
      </c>
      <c r="L6" s="14">
        <v>1</v>
      </c>
      <c r="M6" s="14">
        <v>1</v>
      </c>
      <c r="N6" s="14">
        <v>0</v>
      </c>
      <c r="O6" s="14">
        <v>0</v>
      </c>
      <c r="P6" s="51">
        <v>1</v>
      </c>
      <c r="Q6" s="52">
        <v>0</v>
      </c>
      <c r="R6" s="14">
        <v>1</v>
      </c>
      <c r="S6" s="14">
        <v>1</v>
      </c>
      <c r="T6" s="14">
        <v>1</v>
      </c>
      <c r="U6" s="14">
        <v>0</v>
      </c>
      <c r="V6" s="14">
        <v>1</v>
      </c>
      <c r="W6" s="14">
        <v>0</v>
      </c>
      <c r="X6" s="51">
        <v>0</v>
      </c>
      <c r="Y6" s="14">
        <v>1</v>
      </c>
      <c r="Z6" s="14">
        <v>0</v>
      </c>
      <c r="AA6" s="14">
        <v>1</v>
      </c>
      <c r="AB6" s="51">
        <v>1</v>
      </c>
      <c r="AC6" s="14">
        <v>0</v>
      </c>
      <c r="AD6" s="51">
        <v>0</v>
      </c>
      <c r="AE6" s="53">
        <v>1</v>
      </c>
    </row>
    <row r="7" spans="1:31" ht="15.75" thickBot="1">
      <c r="A7" s="73" t="s">
        <v>39</v>
      </c>
      <c r="B7" s="74"/>
      <c r="C7" s="74"/>
      <c r="D7" s="74"/>
      <c r="E7" s="75"/>
      <c r="F7" s="85" t="s">
        <v>43</v>
      </c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7"/>
    </row>
    <row r="8" spans="1:31">
      <c r="A8" s="76"/>
      <c r="B8" s="77"/>
      <c r="C8" s="77"/>
      <c r="D8" s="77"/>
      <c r="E8" s="78"/>
      <c r="F8" s="2" t="s">
        <v>22</v>
      </c>
      <c r="G8" s="3" t="s">
        <v>23</v>
      </c>
      <c r="H8" s="3" t="s">
        <v>24</v>
      </c>
      <c r="I8" s="3" t="s">
        <v>25</v>
      </c>
      <c r="J8" s="3" t="s">
        <v>26</v>
      </c>
      <c r="K8" s="3" t="s">
        <v>27</v>
      </c>
      <c r="L8" s="3" t="s">
        <v>28</v>
      </c>
      <c r="M8" s="3" t="s">
        <v>29</v>
      </c>
      <c r="N8" s="3" t="s">
        <v>30</v>
      </c>
      <c r="O8" s="3" t="s">
        <v>31</v>
      </c>
      <c r="P8" s="3" t="s">
        <v>20</v>
      </c>
      <c r="Q8" s="3" t="s">
        <v>19</v>
      </c>
      <c r="R8" s="3" t="s">
        <v>18</v>
      </c>
      <c r="S8" s="3" t="s">
        <v>17</v>
      </c>
      <c r="T8" s="3" t="s">
        <v>16</v>
      </c>
      <c r="U8" s="3" t="s">
        <v>15</v>
      </c>
      <c r="V8" s="3" t="s">
        <v>14</v>
      </c>
      <c r="W8" s="3" t="s">
        <v>13</v>
      </c>
      <c r="X8" s="3" t="s">
        <v>12</v>
      </c>
      <c r="Y8" s="3" t="s">
        <v>11</v>
      </c>
      <c r="Z8" s="3" t="s">
        <v>10</v>
      </c>
      <c r="AA8" s="3" t="s">
        <v>9</v>
      </c>
      <c r="AB8" s="3" t="s">
        <v>8</v>
      </c>
      <c r="AC8" s="3" t="s">
        <v>7</v>
      </c>
      <c r="AD8" s="3" t="s">
        <v>6</v>
      </c>
      <c r="AE8" s="4" t="s">
        <v>5</v>
      </c>
    </row>
    <row r="9" spans="1:31" ht="15.75" thickBot="1">
      <c r="A9" s="79"/>
      <c r="B9" s="80"/>
      <c r="C9" s="80"/>
      <c r="D9" s="80"/>
      <c r="E9" s="81"/>
      <c r="F9" s="5" t="str">
        <f t="shared" ref="F9:AD9" si="0">IF(IFERROR(HLOOKUP(F8,$A$5:$AE$6,2,0),"")="","",IFERROR(HLOOKUP(F8,$A$5:$AE$6,2,0),""))</f>
        <v/>
      </c>
      <c r="G9" s="6" t="str">
        <f t="shared" si="0"/>
        <v/>
      </c>
      <c r="H9" s="6" t="str">
        <f t="shared" si="0"/>
        <v/>
      </c>
      <c r="I9" s="6" t="str">
        <f t="shared" si="0"/>
        <v/>
      </c>
      <c r="J9" s="6" t="str">
        <f t="shared" si="0"/>
        <v/>
      </c>
      <c r="K9" s="6" t="str">
        <f t="shared" si="0"/>
        <v/>
      </c>
      <c r="L9" s="6" t="str">
        <f t="shared" si="0"/>
        <v/>
      </c>
      <c r="M9" s="6" t="str">
        <f t="shared" si="0"/>
        <v/>
      </c>
      <c r="N9" s="6" t="str">
        <f t="shared" si="0"/>
        <v/>
      </c>
      <c r="O9" s="6" t="str">
        <f t="shared" si="0"/>
        <v/>
      </c>
      <c r="P9" s="6">
        <f t="shared" si="0"/>
        <v>1</v>
      </c>
      <c r="Q9" s="6">
        <f t="shared" si="0"/>
        <v>1</v>
      </c>
      <c r="R9" s="6">
        <f t="shared" si="0"/>
        <v>1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1</v>
      </c>
      <c r="W9" s="6">
        <f t="shared" si="0"/>
        <v>1</v>
      </c>
      <c r="X9" s="6">
        <f t="shared" si="0"/>
        <v>1</v>
      </c>
      <c r="Y9" s="6">
        <f t="shared" si="0"/>
        <v>0</v>
      </c>
      <c r="Z9" s="6">
        <f t="shared" si="0"/>
        <v>1</v>
      </c>
      <c r="AA9" s="6">
        <f t="shared" si="0"/>
        <v>0</v>
      </c>
      <c r="AB9" s="6">
        <f t="shared" si="0"/>
        <v>1</v>
      </c>
      <c r="AC9" s="6">
        <f t="shared" si="0"/>
        <v>0</v>
      </c>
      <c r="AD9" s="6">
        <f t="shared" si="0"/>
        <v>1</v>
      </c>
      <c r="AE9" s="7">
        <f>IF(IFERROR(HLOOKUP(AE8,$A$5:$AE$6,2,0),"")="","",IFERROR(HLOOKUP(AE8,$A$5:$AE$6,2,0),""))</f>
        <v>0</v>
      </c>
    </row>
    <row r="10" spans="1:31" ht="15.75" thickBot="1">
      <c r="A10" s="3"/>
      <c r="B10" s="3"/>
      <c r="C10" s="3"/>
      <c r="D10" s="3"/>
    </row>
    <row r="11" spans="1:31" ht="15.75" thickBot="1">
      <c r="J11" s="85" t="s">
        <v>0</v>
      </c>
      <c r="K11" s="87"/>
      <c r="L11" s="86" t="s">
        <v>1</v>
      </c>
      <c r="M11" s="87"/>
      <c r="N11" s="86" t="s">
        <v>2</v>
      </c>
      <c r="O11" s="87"/>
      <c r="P11" s="86" t="s">
        <v>4</v>
      </c>
      <c r="Q11" s="87"/>
      <c r="R11" s="86" t="s">
        <v>3</v>
      </c>
      <c r="S11" s="87"/>
      <c r="U11" s="88" t="s">
        <v>40</v>
      </c>
      <c r="V11" s="89"/>
      <c r="W11" s="89"/>
      <c r="X11" s="89"/>
      <c r="Y11" s="90"/>
      <c r="Z11" s="88" t="s">
        <v>40</v>
      </c>
      <c r="AA11" s="89"/>
      <c r="AB11" s="89"/>
      <c r="AC11" s="89"/>
      <c r="AD11" s="90"/>
    </row>
    <row r="12" spans="1:31">
      <c r="A12" s="66">
        <f>IF(AND(C12=$X$22,D12=$Y$22,E12=$Z$22,F12=$AA$22,G12=$AB$22),1,0)</f>
        <v>0</v>
      </c>
      <c r="B12" s="68">
        <v>31</v>
      </c>
      <c r="C12" s="36">
        <v>1</v>
      </c>
      <c r="D12" s="36">
        <v>1</v>
      </c>
      <c r="E12" s="36">
        <v>1</v>
      </c>
      <c r="F12" s="36">
        <v>1</v>
      </c>
      <c r="G12" s="36">
        <v>1</v>
      </c>
      <c r="H12" s="37" t="s">
        <v>22</v>
      </c>
      <c r="I12" s="66">
        <f>IF(COUNTA($A$6:$AE$6)=B12,0,1)</f>
        <v>1</v>
      </c>
      <c r="J12" s="2" t="str">
        <f>IF($I12=0,IF(G12=1,$H12,""),"")</f>
        <v/>
      </c>
      <c r="K12" s="8" t="str">
        <f t="shared" ref="K12:K42" si="1">IF(IFERROR(HLOOKUP(J12,$F$8:$AE$9,2,0),"")="","",IFERROR(HLOOKUP(J12,$F$8:$AE$9,2,0),""))</f>
        <v/>
      </c>
      <c r="L12" s="2" t="str">
        <f>IF($I12=0,IF(F12=1,$H12,""),"")</f>
        <v/>
      </c>
      <c r="M12" s="8" t="str">
        <f t="shared" ref="M12:M42" si="2">IF(IFERROR(HLOOKUP(L12,$F$8:$AE$9,2,0),"")="","",IFERROR(HLOOKUP(L12,$F$8:$AE$9,2,0),""))</f>
        <v/>
      </c>
      <c r="N12" s="2" t="str">
        <f>IF($I12=0,IF(E12=1,$H12,""),"")</f>
        <v/>
      </c>
      <c r="O12" s="8" t="str">
        <f t="shared" ref="O12:O42" si="3">IF(IFERROR(HLOOKUP(N12,$F$8:$AE$9,2,0),"")="","",IFERROR(HLOOKUP(N12,$F$8:$AE$9,2,0),""))</f>
        <v/>
      </c>
      <c r="P12" s="2" t="str">
        <f>IF($I12=0,IF(D12=1,$H12,""),"")</f>
        <v/>
      </c>
      <c r="Q12" s="8" t="str">
        <f t="shared" ref="Q12:Q42" si="4">IF(IFERROR(HLOOKUP(P12,$F$8:$AE$9,2,0),"")="","",IFERROR(HLOOKUP(P12,$F$8:$AE$9,2,0),""))</f>
        <v/>
      </c>
      <c r="R12" s="2" t="str">
        <f>IF($I12=0,IF(C12=1,$H12,""),"")</f>
        <v/>
      </c>
      <c r="S12" s="8" t="str">
        <f t="shared" ref="S12:S42" si="5">IF(IFERROR(HLOOKUP(R12,$F$8:$AE$9,2,0),"")="","",IFERROR(HLOOKUP(R12,$F$8:$AE$9,2,0),""))</f>
        <v/>
      </c>
      <c r="U12" s="94" t="s">
        <v>41</v>
      </c>
      <c r="V12" s="95"/>
      <c r="W12" s="95"/>
      <c r="X12" s="95"/>
      <c r="Y12" s="96"/>
      <c r="Z12" s="94" t="s">
        <v>42</v>
      </c>
      <c r="AA12" s="95"/>
      <c r="AB12" s="95"/>
      <c r="AC12" s="95"/>
      <c r="AD12" s="96"/>
    </row>
    <row r="13" spans="1:31">
      <c r="A13" s="66">
        <f>IF(AND(C13=$X$22,D13=$Y$22,E13=$Z$22,F13=$AA$22,G13=$AB$22),1,0)</f>
        <v>0</v>
      </c>
      <c r="B13" s="69">
        <v>30</v>
      </c>
      <c r="C13" s="16">
        <v>1</v>
      </c>
      <c r="D13" s="16">
        <v>1</v>
      </c>
      <c r="E13" s="16">
        <v>1</v>
      </c>
      <c r="F13" s="16">
        <v>1</v>
      </c>
      <c r="G13" s="16">
        <v>0</v>
      </c>
      <c r="H13" s="39" t="s">
        <v>23</v>
      </c>
      <c r="I13" s="66">
        <f>IF(COUNTA($B$6:$AE$6)=B13,0,1)</f>
        <v>1</v>
      </c>
      <c r="J13" s="2" t="str">
        <f t="shared" ref="J13:J42" si="6">IF(I13=0,IF(G13=1,$H13,""),"")</f>
        <v/>
      </c>
      <c r="K13" s="8" t="str">
        <f t="shared" si="1"/>
        <v/>
      </c>
      <c r="L13" s="3" t="str">
        <f t="shared" ref="L13:L42" si="7">IF($I13=0,IF(F13=1,$H13,""),"")</f>
        <v/>
      </c>
      <c r="M13" s="8" t="str">
        <f t="shared" si="2"/>
        <v/>
      </c>
      <c r="N13" s="3" t="str">
        <f t="shared" ref="N13:N42" si="8">IF($I13=0,IF(E13=1,$H13,""),"")</f>
        <v/>
      </c>
      <c r="O13" s="8" t="str">
        <f t="shared" si="3"/>
        <v/>
      </c>
      <c r="P13" s="3" t="str">
        <f t="shared" ref="P13:P42" si="9">IF($I13=0,IF(D13=1,$H13,""),"")</f>
        <v/>
      </c>
      <c r="Q13" s="8" t="str">
        <f t="shared" si="4"/>
        <v/>
      </c>
      <c r="R13" s="3" t="str">
        <f t="shared" ref="R13:R42" si="10">IF($I13=0,IF(C13=1,$H13,""),"")</f>
        <v/>
      </c>
      <c r="S13" s="8" t="str">
        <f t="shared" si="5"/>
        <v/>
      </c>
      <c r="U13" s="24" t="s">
        <v>3</v>
      </c>
      <c r="V13" s="22" t="s">
        <v>4</v>
      </c>
      <c r="W13" s="22" t="s">
        <v>2</v>
      </c>
      <c r="X13" s="22" t="s">
        <v>1</v>
      </c>
      <c r="Y13" s="23" t="s">
        <v>0</v>
      </c>
      <c r="Z13" s="54" t="s">
        <v>3</v>
      </c>
      <c r="AA13" s="55" t="s">
        <v>4</v>
      </c>
      <c r="AB13" s="55" t="s">
        <v>2</v>
      </c>
      <c r="AC13" s="55" t="s">
        <v>1</v>
      </c>
      <c r="AD13" s="56" t="s">
        <v>0</v>
      </c>
    </row>
    <row r="14" spans="1:31" ht="15.75" thickBot="1">
      <c r="A14" s="66">
        <f t="shared" ref="A14:A42" si="11">IF(AND(C14=$X$22,D14=$Y$22,E14=$Z$22,F14=$AA$22,G14=$AB$22),1,0)</f>
        <v>0</v>
      </c>
      <c r="B14" s="69">
        <v>29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39" t="s">
        <v>24</v>
      </c>
      <c r="I14" s="66">
        <f>IF(COUNTA($C$6:$AE$6)=B14,0,1)</f>
        <v>1</v>
      </c>
      <c r="J14" s="2" t="str">
        <f t="shared" si="6"/>
        <v/>
      </c>
      <c r="K14" s="8" t="str">
        <f t="shared" si="1"/>
        <v/>
      </c>
      <c r="L14" s="3" t="str">
        <f t="shared" si="7"/>
        <v/>
      </c>
      <c r="M14" s="8" t="str">
        <f t="shared" si="2"/>
        <v/>
      </c>
      <c r="N14" s="3" t="str">
        <f t="shared" si="8"/>
        <v/>
      </c>
      <c r="O14" s="8" t="str">
        <f t="shared" si="3"/>
        <v/>
      </c>
      <c r="P14" s="3" t="str">
        <f t="shared" si="9"/>
        <v/>
      </c>
      <c r="Q14" s="8" t="str">
        <f t="shared" si="4"/>
        <v/>
      </c>
      <c r="R14" s="3" t="str">
        <f t="shared" si="10"/>
        <v/>
      </c>
      <c r="S14" s="8" t="str">
        <f t="shared" si="5"/>
        <v/>
      </c>
      <c r="U14" s="25">
        <f t="shared" ref="U14:X14" si="12">IF(IFERROR(HLOOKUP(U13,$A$5:$AE$6,2,0),"")="","",IFERROR(HLOOKUP(U13,$A$5:$AE$6,2,0),""))</f>
        <v>1</v>
      </c>
      <c r="V14" s="26">
        <f t="shared" si="12"/>
        <v>0</v>
      </c>
      <c r="W14" s="26">
        <f t="shared" si="12"/>
        <v>1</v>
      </c>
      <c r="X14" s="26">
        <f t="shared" si="12"/>
        <v>0</v>
      </c>
      <c r="Y14" s="27">
        <f>IF(IFERROR(HLOOKUP(Y13,$A$5:$AE$6,2,0),"")="","",IFERROR(HLOOKUP(Y13,$A$5:$AE$6,2,0),""))</f>
        <v>1</v>
      </c>
      <c r="Z14" s="57">
        <f>S43</f>
        <v>1</v>
      </c>
      <c r="AA14" s="58">
        <f>Q43</f>
        <v>0</v>
      </c>
      <c r="AB14" s="58">
        <f>O43</f>
        <v>1</v>
      </c>
      <c r="AC14" s="58">
        <f>M43</f>
        <v>0</v>
      </c>
      <c r="AD14" s="59">
        <f>K43</f>
        <v>1</v>
      </c>
    </row>
    <row r="15" spans="1:31" ht="15.75" thickBot="1">
      <c r="A15" s="66">
        <f t="shared" si="11"/>
        <v>0</v>
      </c>
      <c r="B15" s="69">
        <v>28</v>
      </c>
      <c r="C15" s="16">
        <v>1</v>
      </c>
      <c r="D15" s="16">
        <v>1</v>
      </c>
      <c r="E15" s="16">
        <v>1</v>
      </c>
      <c r="F15" s="16">
        <v>0</v>
      </c>
      <c r="G15" s="16">
        <v>0</v>
      </c>
      <c r="H15" s="39" t="s">
        <v>25</v>
      </c>
      <c r="I15" s="66">
        <f>IF(COUNTA($D$6:$AE$6)=B15,0,1)</f>
        <v>1</v>
      </c>
      <c r="J15" s="2" t="str">
        <f t="shared" si="6"/>
        <v/>
      </c>
      <c r="K15" s="8" t="str">
        <f t="shared" si="1"/>
        <v/>
      </c>
      <c r="L15" s="3" t="str">
        <f t="shared" si="7"/>
        <v/>
      </c>
      <c r="M15" s="8" t="str">
        <f t="shared" si="2"/>
        <v/>
      </c>
      <c r="N15" s="3" t="str">
        <f t="shared" si="8"/>
        <v/>
      </c>
      <c r="O15" s="8" t="str">
        <f t="shared" si="3"/>
        <v/>
      </c>
      <c r="P15" s="3" t="str">
        <f t="shared" si="9"/>
        <v/>
      </c>
      <c r="Q15" s="8" t="str">
        <f t="shared" si="4"/>
        <v/>
      </c>
      <c r="R15" s="3" t="str">
        <f t="shared" si="10"/>
        <v/>
      </c>
      <c r="S15" s="8" t="str">
        <f t="shared" si="5"/>
        <v/>
      </c>
    </row>
    <row r="16" spans="1:31" ht="15.75" thickBot="1">
      <c r="A16" s="66">
        <f t="shared" si="11"/>
        <v>0</v>
      </c>
      <c r="B16" s="69">
        <v>27</v>
      </c>
      <c r="C16" s="16">
        <v>1</v>
      </c>
      <c r="D16" s="16">
        <v>1</v>
      </c>
      <c r="E16" s="16">
        <v>0</v>
      </c>
      <c r="F16" s="16">
        <v>1</v>
      </c>
      <c r="G16" s="16">
        <v>1</v>
      </c>
      <c r="H16" s="39" t="s">
        <v>26</v>
      </c>
      <c r="I16" s="66">
        <f>IF(COUNTA($E$6:$AE$6)=B16,0,1)</f>
        <v>1</v>
      </c>
      <c r="J16" s="2" t="str">
        <f t="shared" si="6"/>
        <v/>
      </c>
      <c r="K16" s="8" t="str">
        <f t="shared" si="1"/>
        <v/>
      </c>
      <c r="L16" s="3" t="str">
        <f t="shared" si="7"/>
        <v/>
      </c>
      <c r="M16" s="8" t="str">
        <f t="shared" si="2"/>
        <v/>
      </c>
      <c r="N16" s="3" t="str">
        <f t="shared" si="8"/>
        <v/>
      </c>
      <c r="O16" s="8" t="str">
        <f t="shared" si="3"/>
        <v/>
      </c>
      <c r="P16" s="3" t="str">
        <f t="shared" si="9"/>
        <v/>
      </c>
      <c r="Q16" s="8" t="str">
        <f t="shared" si="4"/>
        <v/>
      </c>
      <c r="R16" s="3" t="str">
        <f t="shared" si="10"/>
        <v/>
      </c>
      <c r="S16" s="8" t="str">
        <f t="shared" si="5"/>
        <v/>
      </c>
      <c r="V16" s="91" t="s">
        <v>34</v>
      </c>
      <c r="W16" s="92"/>
      <c r="X16" s="92"/>
      <c r="Y16" s="92"/>
      <c r="Z16" s="92"/>
      <c r="AA16" s="92"/>
      <c r="AB16" s="92"/>
      <c r="AC16" s="93"/>
    </row>
    <row r="17" spans="1:29">
      <c r="A17" s="66">
        <f t="shared" si="11"/>
        <v>0</v>
      </c>
      <c r="B17" s="69">
        <v>26</v>
      </c>
      <c r="C17" s="16">
        <v>1</v>
      </c>
      <c r="D17" s="16">
        <v>1</v>
      </c>
      <c r="E17" s="16">
        <v>0</v>
      </c>
      <c r="F17" s="16">
        <v>1</v>
      </c>
      <c r="G17" s="16">
        <v>0</v>
      </c>
      <c r="H17" s="39" t="s">
        <v>27</v>
      </c>
      <c r="I17" s="66">
        <f>IF(COUNTA($F$6:$AE$6)=B17,0,1)</f>
        <v>1</v>
      </c>
      <c r="J17" s="2" t="str">
        <f t="shared" si="6"/>
        <v/>
      </c>
      <c r="K17" s="8" t="str">
        <f t="shared" si="1"/>
        <v/>
      </c>
      <c r="L17" s="3" t="str">
        <f t="shared" si="7"/>
        <v/>
      </c>
      <c r="M17" s="8" t="str">
        <f t="shared" si="2"/>
        <v/>
      </c>
      <c r="N17" s="3" t="str">
        <f t="shared" si="8"/>
        <v/>
      </c>
      <c r="O17" s="8" t="str">
        <f t="shared" si="3"/>
        <v/>
      </c>
      <c r="P17" s="3" t="str">
        <f t="shared" si="9"/>
        <v/>
      </c>
      <c r="Q17" s="8" t="str">
        <f t="shared" si="4"/>
        <v/>
      </c>
      <c r="R17" s="3" t="str">
        <f t="shared" si="10"/>
        <v/>
      </c>
      <c r="S17" s="8" t="str">
        <f t="shared" si="5"/>
        <v/>
      </c>
      <c r="V17" s="2"/>
      <c r="W17" s="3"/>
      <c r="X17" s="3"/>
      <c r="Y17" s="3"/>
      <c r="Z17" s="3"/>
      <c r="AA17" s="3"/>
      <c r="AB17" s="3"/>
      <c r="AC17" s="4"/>
    </row>
    <row r="18" spans="1:29">
      <c r="A18" s="66">
        <f t="shared" si="11"/>
        <v>0</v>
      </c>
      <c r="B18" s="69">
        <v>25</v>
      </c>
      <c r="C18" s="16">
        <v>1</v>
      </c>
      <c r="D18" s="16">
        <v>1</v>
      </c>
      <c r="E18" s="16">
        <v>0</v>
      </c>
      <c r="F18" s="16">
        <v>0</v>
      </c>
      <c r="G18" s="16">
        <v>1</v>
      </c>
      <c r="H18" s="39" t="s">
        <v>28</v>
      </c>
      <c r="I18" s="66">
        <f>IF(COUNTA($G$6:$AE$6)=B18,0,1)</f>
        <v>1</v>
      </c>
      <c r="J18" s="2" t="str">
        <f t="shared" si="6"/>
        <v/>
      </c>
      <c r="K18" s="8" t="str">
        <f t="shared" si="1"/>
        <v/>
      </c>
      <c r="L18" s="3" t="str">
        <f t="shared" si="7"/>
        <v/>
      </c>
      <c r="M18" s="8" t="str">
        <f t="shared" si="2"/>
        <v/>
      </c>
      <c r="N18" s="3" t="str">
        <f t="shared" si="8"/>
        <v/>
      </c>
      <c r="O18" s="8" t="str">
        <f t="shared" si="3"/>
        <v/>
      </c>
      <c r="P18" s="3" t="str">
        <f t="shared" si="9"/>
        <v/>
      </c>
      <c r="Q18" s="8" t="str">
        <f t="shared" si="4"/>
        <v/>
      </c>
      <c r="R18" s="3" t="str">
        <f t="shared" si="10"/>
        <v/>
      </c>
      <c r="S18" s="8" t="str">
        <f t="shared" si="5"/>
        <v/>
      </c>
      <c r="V18" s="2"/>
      <c r="W18" s="45"/>
      <c r="X18" s="46">
        <f>U14</f>
        <v>1</v>
      </c>
      <c r="Y18" s="47">
        <f>V14</f>
        <v>0</v>
      </c>
      <c r="Z18" s="47">
        <f>W14</f>
        <v>1</v>
      </c>
      <c r="AA18" s="47">
        <f>X14</f>
        <v>0</v>
      </c>
      <c r="AB18" s="48">
        <f>Y14</f>
        <v>1</v>
      </c>
      <c r="AC18" s="4"/>
    </row>
    <row r="19" spans="1:29">
      <c r="A19" s="66">
        <f t="shared" si="11"/>
        <v>0</v>
      </c>
      <c r="B19" s="69">
        <v>24</v>
      </c>
      <c r="C19" s="16">
        <v>1</v>
      </c>
      <c r="D19" s="16">
        <v>1</v>
      </c>
      <c r="E19" s="16">
        <v>0</v>
      </c>
      <c r="F19" s="16">
        <v>0</v>
      </c>
      <c r="G19" s="16">
        <v>0</v>
      </c>
      <c r="H19" s="39" t="s">
        <v>29</v>
      </c>
      <c r="I19" s="66">
        <f>IF(COUNTA($H$6:$AE$6)=B19,0,1)</f>
        <v>1</v>
      </c>
      <c r="J19" s="2" t="str">
        <f t="shared" si="6"/>
        <v/>
      </c>
      <c r="K19" s="8" t="str">
        <f t="shared" si="1"/>
        <v/>
      </c>
      <c r="L19" s="3" t="str">
        <f t="shared" si="7"/>
        <v/>
      </c>
      <c r="M19" s="8" t="str">
        <f t="shared" si="2"/>
        <v/>
      </c>
      <c r="N19" s="3" t="str">
        <f t="shared" si="8"/>
        <v/>
      </c>
      <c r="O19" s="8" t="str">
        <f t="shared" si="3"/>
        <v/>
      </c>
      <c r="P19" s="3" t="str">
        <f t="shared" si="9"/>
        <v/>
      </c>
      <c r="Q19" s="8" t="str">
        <f t="shared" si="4"/>
        <v/>
      </c>
      <c r="R19" s="3" t="str">
        <f t="shared" si="10"/>
        <v/>
      </c>
      <c r="S19" s="8" t="str">
        <f t="shared" si="5"/>
        <v/>
      </c>
      <c r="V19" s="2"/>
      <c r="W19" s="3"/>
      <c r="X19" s="49" t="s">
        <v>36</v>
      </c>
      <c r="Y19" s="49" t="s">
        <v>36</v>
      </c>
      <c r="Z19" s="49" t="s">
        <v>36</v>
      </c>
      <c r="AA19" s="49" t="s">
        <v>36</v>
      </c>
      <c r="AB19" s="49" t="s">
        <v>36</v>
      </c>
      <c r="AC19" s="4"/>
    </row>
    <row r="20" spans="1:29">
      <c r="A20" s="66">
        <f t="shared" si="11"/>
        <v>0</v>
      </c>
      <c r="B20" s="69">
        <v>23</v>
      </c>
      <c r="C20" s="16">
        <v>1</v>
      </c>
      <c r="D20" s="16">
        <v>0</v>
      </c>
      <c r="E20" s="16">
        <v>1</v>
      </c>
      <c r="F20" s="16">
        <v>1</v>
      </c>
      <c r="G20" s="16">
        <v>1</v>
      </c>
      <c r="H20" s="39" t="s">
        <v>30</v>
      </c>
      <c r="I20" s="66">
        <f>IF(COUNTA($I$6:$AE$6)=B20,0,1)</f>
        <v>1</v>
      </c>
      <c r="J20" s="2" t="str">
        <f t="shared" si="6"/>
        <v/>
      </c>
      <c r="K20" s="8" t="str">
        <f t="shared" si="1"/>
        <v/>
      </c>
      <c r="L20" s="3" t="str">
        <f t="shared" si="7"/>
        <v/>
      </c>
      <c r="M20" s="8" t="str">
        <f t="shared" si="2"/>
        <v/>
      </c>
      <c r="N20" s="3" t="str">
        <f t="shared" si="8"/>
        <v/>
      </c>
      <c r="O20" s="8" t="str">
        <f t="shared" si="3"/>
        <v/>
      </c>
      <c r="P20" s="3" t="str">
        <f t="shared" si="9"/>
        <v/>
      </c>
      <c r="Q20" s="8" t="str">
        <f t="shared" si="4"/>
        <v/>
      </c>
      <c r="R20" s="3" t="str">
        <f t="shared" si="10"/>
        <v/>
      </c>
      <c r="S20" s="8" t="str">
        <f t="shared" si="5"/>
        <v/>
      </c>
      <c r="V20" s="2"/>
      <c r="W20" s="3"/>
      <c r="X20" s="60">
        <f>Z14</f>
        <v>1</v>
      </c>
      <c r="Y20" s="61">
        <f>AA14</f>
        <v>0</v>
      </c>
      <c r="Z20" s="61">
        <f>AB14</f>
        <v>1</v>
      </c>
      <c r="AA20" s="61">
        <f>AC14</f>
        <v>0</v>
      </c>
      <c r="AB20" s="62">
        <f>AD14</f>
        <v>1</v>
      </c>
      <c r="AC20" s="4"/>
    </row>
    <row r="21" spans="1:29" ht="15.75" thickBot="1">
      <c r="A21" s="66">
        <f t="shared" si="11"/>
        <v>0</v>
      </c>
      <c r="B21" s="69">
        <v>22</v>
      </c>
      <c r="C21" s="16">
        <v>1</v>
      </c>
      <c r="D21" s="16">
        <v>0</v>
      </c>
      <c r="E21" s="16">
        <v>1</v>
      </c>
      <c r="F21" s="16">
        <v>1</v>
      </c>
      <c r="G21" s="16">
        <v>0</v>
      </c>
      <c r="H21" s="39" t="s">
        <v>31</v>
      </c>
      <c r="I21" s="66">
        <f>IF(COUNTA($J$6:$AE$6)=B21,0,1)</f>
        <v>1</v>
      </c>
      <c r="J21" s="2" t="str">
        <f t="shared" si="6"/>
        <v/>
      </c>
      <c r="K21" s="8" t="str">
        <f t="shared" si="1"/>
        <v/>
      </c>
      <c r="L21" s="3" t="str">
        <f t="shared" si="7"/>
        <v/>
      </c>
      <c r="M21" s="8" t="str">
        <f t="shared" si="2"/>
        <v/>
      </c>
      <c r="N21" s="3" t="str">
        <f t="shared" si="8"/>
        <v/>
      </c>
      <c r="O21" s="8" t="str">
        <f t="shared" si="3"/>
        <v/>
      </c>
      <c r="P21" s="3" t="str">
        <f t="shared" si="9"/>
        <v/>
      </c>
      <c r="Q21" s="8" t="str">
        <f t="shared" si="4"/>
        <v/>
      </c>
      <c r="R21" s="3" t="str">
        <f t="shared" si="10"/>
        <v/>
      </c>
      <c r="S21" s="8" t="str">
        <f t="shared" si="5"/>
        <v/>
      </c>
      <c r="V21" s="2"/>
      <c r="W21" s="3"/>
      <c r="X21" s="45" t="s">
        <v>21</v>
      </c>
      <c r="Y21" s="45" t="s">
        <v>21</v>
      </c>
      <c r="Z21" s="45" t="s">
        <v>21</v>
      </c>
      <c r="AA21" s="45" t="s">
        <v>21</v>
      </c>
      <c r="AB21" s="45" t="s">
        <v>21</v>
      </c>
      <c r="AC21" s="4"/>
    </row>
    <row r="22" spans="1:29" ht="15.75" thickBot="1">
      <c r="A22" s="66">
        <f t="shared" si="11"/>
        <v>0</v>
      </c>
      <c r="B22" s="69">
        <v>21</v>
      </c>
      <c r="C22" s="16">
        <v>1</v>
      </c>
      <c r="D22" s="16">
        <v>0</v>
      </c>
      <c r="E22" s="16">
        <v>1</v>
      </c>
      <c r="F22" s="16">
        <v>0</v>
      </c>
      <c r="G22" s="16">
        <v>1</v>
      </c>
      <c r="H22" s="39" t="s">
        <v>20</v>
      </c>
      <c r="I22" s="66">
        <f>IF(COUNTA($K$6:$AE$6)=B22,0,1)</f>
        <v>0</v>
      </c>
      <c r="J22" s="2" t="str">
        <f t="shared" si="6"/>
        <v>M16</v>
      </c>
      <c r="K22" s="8">
        <f t="shared" si="1"/>
        <v>1</v>
      </c>
      <c r="L22" s="3" t="str">
        <f t="shared" si="7"/>
        <v/>
      </c>
      <c r="M22" s="8" t="str">
        <f t="shared" si="2"/>
        <v/>
      </c>
      <c r="N22" s="3" t="str">
        <f t="shared" si="8"/>
        <v>M16</v>
      </c>
      <c r="O22" s="8">
        <f t="shared" si="3"/>
        <v>1</v>
      </c>
      <c r="P22" s="3" t="str">
        <f t="shared" si="9"/>
        <v/>
      </c>
      <c r="Q22" s="8" t="str">
        <f t="shared" si="4"/>
        <v/>
      </c>
      <c r="R22" s="3" t="str">
        <f t="shared" si="10"/>
        <v>M16</v>
      </c>
      <c r="S22" s="8">
        <f t="shared" si="5"/>
        <v>1</v>
      </c>
      <c r="V22" s="2"/>
      <c r="W22" s="45" t="s">
        <v>35</v>
      </c>
      <c r="X22" s="10">
        <f>IF(ISODD(SUM(X18:X20)),1,0)</f>
        <v>0</v>
      </c>
      <c r="Y22" s="12">
        <f>IF(ISODD(SUM(Y18:Y20)),1,0)</f>
        <v>0</v>
      </c>
      <c r="Z22" s="12">
        <f>IF(ISODD(SUM(Z18:Z20)),1,0)</f>
        <v>0</v>
      </c>
      <c r="AA22" s="12">
        <f>IF(ISODD(SUM(AA18:AA20)),1,0)</f>
        <v>0</v>
      </c>
      <c r="AB22" s="11">
        <f>IF(ISODD(SUM(AB18:AB20)),1,0)</f>
        <v>0</v>
      </c>
      <c r="AC22" s="4"/>
    </row>
    <row r="23" spans="1:29" ht="15.75" thickBot="1">
      <c r="A23" s="66">
        <f t="shared" si="11"/>
        <v>0</v>
      </c>
      <c r="B23" s="69">
        <v>20</v>
      </c>
      <c r="C23" s="16">
        <v>1</v>
      </c>
      <c r="D23" s="16">
        <v>0</v>
      </c>
      <c r="E23" s="16">
        <v>1</v>
      </c>
      <c r="F23" s="16">
        <v>0</v>
      </c>
      <c r="G23" s="16">
        <v>0</v>
      </c>
      <c r="H23" s="39" t="s">
        <v>19</v>
      </c>
      <c r="I23" s="66">
        <f>IF(COUNTA($L$6:$AE$6)=B23,0,1)</f>
        <v>0</v>
      </c>
      <c r="J23" s="2" t="str">
        <f t="shared" si="6"/>
        <v/>
      </c>
      <c r="K23" s="8" t="str">
        <f t="shared" si="1"/>
        <v/>
      </c>
      <c r="L23" s="3" t="str">
        <f t="shared" si="7"/>
        <v/>
      </c>
      <c r="M23" s="8" t="str">
        <f t="shared" si="2"/>
        <v/>
      </c>
      <c r="N23" s="3" t="str">
        <f t="shared" si="8"/>
        <v>M15</v>
      </c>
      <c r="O23" s="8">
        <f t="shared" si="3"/>
        <v>1</v>
      </c>
      <c r="P23" s="3" t="str">
        <f t="shared" si="9"/>
        <v/>
      </c>
      <c r="Q23" s="8" t="str">
        <f t="shared" si="4"/>
        <v/>
      </c>
      <c r="R23" s="3" t="str">
        <f t="shared" si="10"/>
        <v>M15</v>
      </c>
      <c r="S23" s="8">
        <f t="shared" si="5"/>
        <v>1</v>
      </c>
      <c r="V23" s="5"/>
      <c r="W23" s="6"/>
      <c r="X23" s="6"/>
      <c r="Y23" s="6"/>
      <c r="Z23" s="6"/>
      <c r="AA23" s="6"/>
      <c r="AB23" s="6"/>
      <c r="AC23" s="7"/>
    </row>
    <row r="24" spans="1:29">
      <c r="A24" s="66">
        <f t="shared" si="11"/>
        <v>0</v>
      </c>
      <c r="B24" s="69">
        <v>19</v>
      </c>
      <c r="C24" s="16">
        <v>1</v>
      </c>
      <c r="D24" s="16">
        <v>0</v>
      </c>
      <c r="E24" s="16">
        <v>0</v>
      </c>
      <c r="F24" s="16">
        <v>1</v>
      </c>
      <c r="G24" s="16">
        <v>1</v>
      </c>
      <c r="H24" s="39" t="s">
        <v>18</v>
      </c>
      <c r="I24" s="66">
        <f>IF(COUNTA($M$6:$AE$6)=B24,0,1)</f>
        <v>0</v>
      </c>
      <c r="J24" s="2" t="str">
        <f t="shared" si="6"/>
        <v>M14</v>
      </c>
      <c r="K24" s="8">
        <f t="shared" si="1"/>
        <v>1</v>
      </c>
      <c r="L24" s="3" t="str">
        <f t="shared" si="7"/>
        <v>M14</v>
      </c>
      <c r="M24" s="8">
        <f t="shared" si="2"/>
        <v>1</v>
      </c>
      <c r="N24" s="3" t="str">
        <f t="shared" si="8"/>
        <v/>
      </c>
      <c r="O24" s="8" t="str">
        <f t="shared" si="3"/>
        <v/>
      </c>
      <c r="P24" s="3" t="str">
        <f t="shared" si="9"/>
        <v/>
      </c>
      <c r="Q24" s="8" t="str">
        <f t="shared" si="4"/>
        <v/>
      </c>
      <c r="R24" s="3" t="str">
        <f t="shared" si="10"/>
        <v>M14</v>
      </c>
      <c r="S24" s="8">
        <f t="shared" si="5"/>
        <v>1</v>
      </c>
    </row>
    <row r="25" spans="1:29">
      <c r="A25" s="66">
        <f t="shared" si="11"/>
        <v>0</v>
      </c>
      <c r="B25" s="69">
        <v>18</v>
      </c>
      <c r="C25" s="16">
        <v>1</v>
      </c>
      <c r="D25" s="16">
        <v>0</v>
      </c>
      <c r="E25" s="16">
        <v>0</v>
      </c>
      <c r="F25" s="16">
        <v>1</v>
      </c>
      <c r="G25" s="16">
        <v>0</v>
      </c>
      <c r="H25" s="39" t="s">
        <v>17</v>
      </c>
      <c r="I25" s="66">
        <f>IF(COUNTA($N$6:$AE$6)=B25,0,1)</f>
        <v>0</v>
      </c>
      <c r="J25" s="2" t="str">
        <f t="shared" si="6"/>
        <v/>
      </c>
      <c r="K25" s="8" t="str">
        <f t="shared" si="1"/>
        <v/>
      </c>
      <c r="L25" s="3" t="str">
        <f t="shared" si="7"/>
        <v>M13</v>
      </c>
      <c r="M25" s="8">
        <f t="shared" si="2"/>
        <v>0</v>
      </c>
      <c r="N25" s="3" t="str">
        <f t="shared" si="8"/>
        <v/>
      </c>
      <c r="O25" s="8" t="str">
        <f t="shared" si="3"/>
        <v/>
      </c>
      <c r="P25" s="3" t="str">
        <f t="shared" si="9"/>
        <v/>
      </c>
      <c r="Q25" s="8" t="str">
        <f t="shared" si="4"/>
        <v/>
      </c>
      <c r="R25" s="3" t="str">
        <f t="shared" si="10"/>
        <v>M13</v>
      </c>
      <c r="S25" s="8">
        <f t="shared" si="5"/>
        <v>0</v>
      </c>
    </row>
    <row r="26" spans="1:29">
      <c r="A26" s="66">
        <f t="shared" si="11"/>
        <v>0</v>
      </c>
      <c r="B26" s="69">
        <v>17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39" t="s">
        <v>16</v>
      </c>
      <c r="I26" s="66">
        <f>IF(COUNTA($O$6:$AE$6)=B26,0,1)</f>
        <v>0</v>
      </c>
      <c r="J26" s="2" t="str">
        <f t="shared" si="6"/>
        <v>M12</v>
      </c>
      <c r="K26" s="8">
        <f t="shared" si="1"/>
        <v>0</v>
      </c>
      <c r="L26" s="3" t="str">
        <f t="shared" si="7"/>
        <v/>
      </c>
      <c r="M26" s="8" t="str">
        <f t="shared" si="2"/>
        <v/>
      </c>
      <c r="N26" s="3" t="str">
        <f t="shared" si="8"/>
        <v/>
      </c>
      <c r="O26" s="8" t="str">
        <f t="shared" si="3"/>
        <v/>
      </c>
      <c r="P26" s="3" t="str">
        <f t="shared" si="9"/>
        <v/>
      </c>
      <c r="Q26" s="8" t="str">
        <f t="shared" si="4"/>
        <v/>
      </c>
      <c r="R26" s="3" t="str">
        <f t="shared" si="10"/>
        <v>M12</v>
      </c>
      <c r="S26" s="8">
        <f t="shared" si="5"/>
        <v>0</v>
      </c>
    </row>
    <row r="27" spans="1:29">
      <c r="A27" s="66">
        <f t="shared" si="11"/>
        <v>0</v>
      </c>
      <c r="B27" s="69">
        <v>16</v>
      </c>
      <c r="C27" s="16">
        <v>1</v>
      </c>
      <c r="D27" s="16">
        <v>0</v>
      </c>
      <c r="E27" s="16">
        <v>0</v>
      </c>
      <c r="F27" s="16">
        <v>0</v>
      </c>
      <c r="G27" s="16">
        <v>0</v>
      </c>
      <c r="H27" s="39" t="s">
        <v>3</v>
      </c>
      <c r="I27" s="66">
        <f>IF(COUNTA($P$6:$AE$6)=B27,0,1)</f>
        <v>0</v>
      </c>
      <c r="J27" s="2" t="str">
        <f t="shared" si="6"/>
        <v/>
      </c>
      <c r="K27" s="8" t="str">
        <f t="shared" si="1"/>
        <v/>
      </c>
      <c r="L27" s="3" t="str">
        <f t="shared" si="7"/>
        <v/>
      </c>
      <c r="M27" s="8" t="str">
        <f t="shared" si="2"/>
        <v/>
      </c>
      <c r="N27" s="3" t="str">
        <f t="shared" si="8"/>
        <v/>
      </c>
      <c r="O27" s="8" t="str">
        <f t="shared" si="3"/>
        <v/>
      </c>
      <c r="P27" s="3" t="str">
        <f t="shared" si="9"/>
        <v/>
      </c>
      <c r="Q27" s="8" t="str">
        <f t="shared" si="4"/>
        <v/>
      </c>
      <c r="R27" s="3" t="str">
        <f t="shared" si="10"/>
        <v>C16</v>
      </c>
      <c r="S27" s="8" t="str">
        <f t="shared" si="5"/>
        <v/>
      </c>
    </row>
    <row r="28" spans="1:29">
      <c r="A28" s="66">
        <f t="shared" si="11"/>
        <v>0</v>
      </c>
      <c r="B28" s="69">
        <v>15</v>
      </c>
      <c r="C28" s="16">
        <v>0</v>
      </c>
      <c r="D28" s="16">
        <v>1</v>
      </c>
      <c r="E28" s="16">
        <v>1</v>
      </c>
      <c r="F28" s="16">
        <v>1</v>
      </c>
      <c r="G28" s="16">
        <v>1</v>
      </c>
      <c r="H28" s="39" t="s">
        <v>15</v>
      </c>
      <c r="I28" s="66">
        <f>IF(COUNTA($Q$6:$AE$6)=B28,0,1)</f>
        <v>0</v>
      </c>
      <c r="J28" s="2" t="str">
        <f t="shared" si="6"/>
        <v>M11</v>
      </c>
      <c r="K28" s="8">
        <f t="shared" si="1"/>
        <v>0</v>
      </c>
      <c r="L28" s="3" t="str">
        <f t="shared" si="7"/>
        <v>M11</v>
      </c>
      <c r="M28" s="8">
        <f t="shared" si="2"/>
        <v>0</v>
      </c>
      <c r="N28" s="3" t="str">
        <f t="shared" si="8"/>
        <v>M11</v>
      </c>
      <c r="O28" s="8">
        <f t="shared" si="3"/>
        <v>0</v>
      </c>
      <c r="P28" s="3" t="str">
        <f t="shared" si="9"/>
        <v>M11</v>
      </c>
      <c r="Q28" s="8">
        <f t="shared" si="4"/>
        <v>0</v>
      </c>
      <c r="R28" s="3" t="str">
        <f t="shared" si="10"/>
        <v/>
      </c>
      <c r="S28" s="8" t="str">
        <f t="shared" si="5"/>
        <v/>
      </c>
    </row>
    <row r="29" spans="1:29">
      <c r="A29" s="66">
        <f t="shared" si="11"/>
        <v>0</v>
      </c>
      <c r="B29" s="69">
        <v>14</v>
      </c>
      <c r="C29" s="16">
        <v>0</v>
      </c>
      <c r="D29" s="16">
        <v>1</v>
      </c>
      <c r="E29" s="16">
        <v>1</v>
      </c>
      <c r="F29" s="16">
        <v>1</v>
      </c>
      <c r="G29" s="16">
        <v>0</v>
      </c>
      <c r="H29" s="39" t="s">
        <v>14</v>
      </c>
      <c r="I29" s="66">
        <f>IF(COUNTA($R$6:$AE$6)=B29,0,1)</f>
        <v>0</v>
      </c>
      <c r="J29" s="2" t="str">
        <f t="shared" si="6"/>
        <v/>
      </c>
      <c r="K29" s="8" t="str">
        <f t="shared" si="1"/>
        <v/>
      </c>
      <c r="L29" s="3" t="str">
        <f t="shared" si="7"/>
        <v>M10</v>
      </c>
      <c r="M29" s="8">
        <f t="shared" si="2"/>
        <v>1</v>
      </c>
      <c r="N29" s="3" t="str">
        <f t="shared" si="8"/>
        <v>M10</v>
      </c>
      <c r="O29" s="8">
        <f t="shared" si="3"/>
        <v>1</v>
      </c>
      <c r="P29" s="3" t="str">
        <f t="shared" si="9"/>
        <v>M10</v>
      </c>
      <c r="Q29" s="8">
        <f t="shared" si="4"/>
        <v>1</v>
      </c>
      <c r="R29" s="3" t="str">
        <f t="shared" si="10"/>
        <v/>
      </c>
      <c r="S29" s="8" t="str">
        <f t="shared" si="5"/>
        <v/>
      </c>
    </row>
    <row r="30" spans="1:29">
      <c r="A30" s="66">
        <f t="shared" si="11"/>
        <v>0</v>
      </c>
      <c r="B30" s="69">
        <v>13</v>
      </c>
      <c r="C30" s="16">
        <v>0</v>
      </c>
      <c r="D30" s="16">
        <v>1</v>
      </c>
      <c r="E30" s="16">
        <v>1</v>
      </c>
      <c r="F30" s="16">
        <v>0</v>
      </c>
      <c r="G30" s="16">
        <v>1</v>
      </c>
      <c r="H30" s="39" t="s">
        <v>13</v>
      </c>
      <c r="I30" s="66">
        <f>IF(COUNTA($S$6:$AE$6)=B30,0,1)</f>
        <v>0</v>
      </c>
      <c r="J30" s="2" t="str">
        <f t="shared" si="6"/>
        <v>M9</v>
      </c>
      <c r="K30" s="8">
        <f t="shared" si="1"/>
        <v>1</v>
      </c>
      <c r="L30" s="3" t="str">
        <f t="shared" si="7"/>
        <v/>
      </c>
      <c r="M30" s="8" t="str">
        <f t="shared" si="2"/>
        <v/>
      </c>
      <c r="N30" s="3" t="str">
        <f t="shared" si="8"/>
        <v>M9</v>
      </c>
      <c r="O30" s="8">
        <f t="shared" si="3"/>
        <v>1</v>
      </c>
      <c r="P30" s="3" t="str">
        <f t="shared" si="9"/>
        <v>M9</v>
      </c>
      <c r="Q30" s="8">
        <f t="shared" si="4"/>
        <v>1</v>
      </c>
      <c r="R30" s="3" t="str">
        <f t="shared" si="10"/>
        <v/>
      </c>
      <c r="S30" s="8" t="str">
        <f t="shared" si="5"/>
        <v/>
      </c>
    </row>
    <row r="31" spans="1:29">
      <c r="A31" s="66">
        <f t="shared" si="11"/>
        <v>0</v>
      </c>
      <c r="B31" s="69">
        <v>12</v>
      </c>
      <c r="C31" s="16">
        <v>0</v>
      </c>
      <c r="D31" s="16">
        <v>1</v>
      </c>
      <c r="E31" s="16">
        <v>1</v>
      </c>
      <c r="F31" s="16">
        <v>0</v>
      </c>
      <c r="G31" s="16">
        <v>0</v>
      </c>
      <c r="H31" s="39" t="s">
        <v>12</v>
      </c>
      <c r="I31" s="66">
        <f>IF(COUNTA($T$6:$AE$6)=B31,0,1)</f>
        <v>0</v>
      </c>
      <c r="J31" s="2" t="str">
        <f t="shared" si="6"/>
        <v/>
      </c>
      <c r="K31" s="8" t="str">
        <f t="shared" si="1"/>
        <v/>
      </c>
      <c r="L31" s="3" t="str">
        <f t="shared" si="7"/>
        <v/>
      </c>
      <c r="M31" s="8" t="str">
        <f t="shared" si="2"/>
        <v/>
      </c>
      <c r="N31" s="3" t="str">
        <f t="shared" si="8"/>
        <v>M8</v>
      </c>
      <c r="O31" s="8">
        <f t="shared" si="3"/>
        <v>1</v>
      </c>
      <c r="P31" s="3" t="str">
        <f t="shared" si="9"/>
        <v>M8</v>
      </c>
      <c r="Q31" s="8">
        <f t="shared" si="4"/>
        <v>1</v>
      </c>
      <c r="R31" s="3" t="str">
        <f t="shared" si="10"/>
        <v/>
      </c>
      <c r="S31" s="8" t="str">
        <f t="shared" si="5"/>
        <v/>
      </c>
    </row>
    <row r="32" spans="1:29">
      <c r="A32" s="66">
        <f t="shared" si="11"/>
        <v>0</v>
      </c>
      <c r="B32" s="69">
        <v>11</v>
      </c>
      <c r="C32" s="16">
        <v>0</v>
      </c>
      <c r="D32" s="16">
        <v>1</v>
      </c>
      <c r="E32" s="16">
        <v>0</v>
      </c>
      <c r="F32" s="16">
        <v>1</v>
      </c>
      <c r="G32" s="16">
        <v>1</v>
      </c>
      <c r="H32" s="39" t="s">
        <v>11</v>
      </c>
      <c r="I32" s="66">
        <f>IF(COUNTA($U$6:$AE$6)=B32,0,1)</f>
        <v>0</v>
      </c>
      <c r="J32" s="2" t="str">
        <f t="shared" si="6"/>
        <v>M7</v>
      </c>
      <c r="K32" s="8">
        <f t="shared" si="1"/>
        <v>0</v>
      </c>
      <c r="L32" s="3" t="str">
        <f t="shared" si="7"/>
        <v>M7</v>
      </c>
      <c r="M32" s="8">
        <f t="shared" si="2"/>
        <v>0</v>
      </c>
      <c r="N32" s="3" t="str">
        <f t="shared" si="8"/>
        <v/>
      </c>
      <c r="O32" s="8" t="str">
        <f t="shared" si="3"/>
        <v/>
      </c>
      <c r="P32" s="3" t="str">
        <f t="shared" si="9"/>
        <v>M7</v>
      </c>
      <c r="Q32" s="8">
        <f t="shared" si="4"/>
        <v>0</v>
      </c>
      <c r="R32" s="3" t="str">
        <f t="shared" si="10"/>
        <v/>
      </c>
      <c r="S32" s="8" t="str">
        <f t="shared" si="5"/>
        <v/>
      </c>
    </row>
    <row r="33" spans="1:19">
      <c r="A33" s="66">
        <f t="shared" si="11"/>
        <v>0</v>
      </c>
      <c r="B33" s="69">
        <v>10</v>
      </c>
      <c r="C33" s="16">
        <v>0</v>
      </c>
      <c r="D33" s="16">
        <v>1</v>
      </c>
      <c r="E33" s="16">
        <v>0</v>
      </c>
      <c r="F33" s="16">
        <v>1</v>
      </c>
      <c r="G33" s="16">
        <v>0</v>
      </c>
      <c r="H33" s="39" t="s">
        <v>10</v>
      </c>
      <c r="I33" s="66">
        <f>IF(COUNTA($V$6:$AE$6)=B33,0,1)</f>
        <v>0</v>
      </c>
      <c r="J33" s="2" t="str">
        <f t="shared" si="6"/>
        <v/>
      </c>
      <c r="K33" s="8" t="str">
        <f t="shared" si="1"/>
        <v/>
      </c>
      <c r="L33" s="3" t="str">
        <f t="shared" si="7"/>
        <v>M6</v>
      </c>
      <c r="M33" s="8">
        <f t="shared" si="2"/>
        <v>1</v>
      </c>
      <c r="N33" s="3" t="str">
        <f t="shared" si="8"/>
        <v/>
      </c>
      <c r="O33" s="8" t="str">
        <f t="shared" si="3"/>
        <v/>
      </c>
      <c r="P33" s="3" t="str">
        <f t="shared" si="9"/>
        <v>M6</v>
      </c>
      <c r="Q33" s="8">
        <f t="shared" si="4"/>
        <v>1</v>
      </c>
      <c r="R33" s="3" t="str">
        <f t="shared" si="10"/>
        <v/>
      </c>
      <c r="S33" s="8" t="str">
        <f t="shared" si="5"/>
        <v/>
      </c>
    </row>
    <row r="34" spans="1:19">
      <c r="A34" s="66">
        <f t="shared" si="11"/>
        <v>0</v>
      </c>
      <c r="B34" s="69">
        <v>9</v>
      </c>
      <c r="C34" s="16">
        <v>0</v>
      </c>
      <c r="D34" s="16">
        <v>1</v>
      </c>
      <c r="E34" s="16">
        <v>0</v>
      </c>
      <c r="F34" s="16">
        <v>0</v>
      </c>
      <c r="G34" s="16">
        <v>1</v>
      </c>
      <c r="H34" s="39" t="s">
        <v>9</v>
      </c>
      <c r="I34" s="66">
        <f>IF(COUNTA($W$6:$AE$6)=B34,0,1)</f>
        <v>0</v>
      </c>
      <c r="J34" s="2" t="str">
        <f t="shared" si="6"/>
        <v>M5</v>
      </c>
      <c r="K34" s="8">
        <f t="shared" si="1"/>
        <v>0</v>
      </c>
      <c r="L34" s="3" t="str">
        <f t="shared" si="7"/>
        <v/>
      </c>
      <c r="M34" s="8" t="str">
        <f t="shared" si="2"/>
        <v/>
      </c>
      <c r="N34" s="3" t="str">
        <f t="shared" si="8"/>
        <v/>
      </c>
      <c r="O34" s="8" t="str">
        <f t="shared" si="3"/>
        <v/>
      </c>
      <c r="P34" s="3" t="str">
        <f t="shared" si="9"/>
        <v>M5</v>
      </c>
      <c r="Q34" s="8">
        <f t="shared" si="4"/>
        <v>0</v>
      </c>
      <c r="R34" s="3" t="str">
        <f t="shared" si="10"/>
        <v/>
      </c>
      <c r="S34" s="8" t="str">
        <f t="shared" si="5"/>
        <v/>
      </c>
    </row>
    <row r="35" spans="1:19">
      <c r="A35" s="66">
        <f t="shared" si="11"/>
        <v>0</v>
      </c>
      <c r="B35" s="69">
        <v>8</v>
      </c>
      <c r="C35" s="16">
        <v>0</v>
      </c>
      <c r="D35" s="16">
        <v>1</v>
      </c>
      <c r="E35" s="16">
        <v>0</v>
      </c>
      <c r="F35" s="16">
        <v>0</v>
      </c>
      <c r="G35" s="16">
        <v>0</v>
      </c>
      <c r="H35" s="39" t="s">
        <v>4</v>
      </c>
      <c r="I35" s="66">
        <f>IF(COUNTA($X$6:$AE$6)=B35,0,1)</f>
        <v>0</v>
      </c>
      <c r="J35" s="2" t="str">
        <f t="shared" si="6"/>
        <v/>
      </c>
      <c r="K35" s="8" t="str">
        <f t="shared" si="1"/>
        <v/>
      </c>
      <c r="L35" s="3" t="str">
        <f t="shared" si="7"/>
        <v/>
      </c>
      <c r="M35" s="8" t="str">
        <f t="shared" si="2"/>
        <v/>
      </c>
      <c r="N35" s="3" t="str">
        <f t="shared" si="8"/>
        <v/>
      </c>
      <c r="O35" s="8" t="str">
        <f t="shared" si="3"/>
        <v/>
      </c>
      <c r="P35" s="3" t="str">
        <f t="shared" si="9"/>
        <v>C8</v>
      </c>
      <c r="Q35" s="8" t="str">
        <f t="shared" si="4"/>
        <v/>
      </c>
      <c r="R35" s="3" t="str">
        <f t="shared" si="10"/>
        <v/>
      </c>
      <c r="S35" s="8" t="str">
        <f t="shared" si="5"/>
        <v/>
      </c>
    </row>
    <row r="36" spans="1:19">
      <c r="A36" s="66">
        <f t="shared" si="11"/>
        <v>0</v>
      </c>
      <c r="B36" s="69">
        <v>7</v>
      </c>
      <c r="C36" s="16">
        <v>0</v>
      </c>
      <c r="D36" s="16">
        <v>0</v>
      </c>
      <c r="E36" s="16">
        <v>1</v>
      </c>
      <c r="F36" s="16">
        <v>1</v>
      </c>
      <c r="G36" s="16">
        <v>1</v>
      </c>
      <c r="H36" s="39" t="s">
        <v>8</v>
      </c>
      <c r="I36" s="66">
        <f>IF(COUNTA($Y$6:$AE$6)=B36,0,1)</f>
        <v>0</v>
      </c>
      <c r="J36" s="2" t="str">
        <f t="shared" si="6"/>
        <v>M4</v>
      </c>
      <c r="K36" s="8">
        <f t="shared" si="1"/>
        <v>1</v>
      </c>
      <c r="L36" s="3" t="str">
        <f t="shared" si="7"/>
        <v>M4</v>
      </c>
      <c r="M36" s="8">
        <f t="shared" si="2"/>
        <v>1</v>
      </c>
      <c r="N36" s="3" t="str">
        <f t="shared" si="8"/>
        <v>M4</v>
      </c>
      <c r="O36" s="8">
        <f t="shared" si="3"/>
        <v>1</v>
      </c>
      <c r="P36" s="3" t="str">
        <f t="shared" si="9"/>
        <v/>
      </c>
      <c r="Q36" s="8" t="str">
        <f t="shared" si="4"/>
        <v/>
      </c>
      <c r="R36" s="3" t="str">
        <f t="shared" si="10"/>
        <v/>
      </c>
      <c r="S36" s="8" t="str">
        <f t="shared" si="5"/>
        <v/>
      </c>
    </row>
    <row r="37" spans="1:19">
      <c r="A37" s="66">
        <f t="shared" si="11"/>
        <v>0</v>
      </c>
      <c r="B37" s="69">
        <v>6</v>
      </c>
      <c r="C37" s="16">
        <v>0</v>
      </c>
      <c r="D37" s="16">
        <v>0</v>
      </c>
      <c r="E37" s="16">
        <v>1</v>
      </c>
      <c r="F37" s="16">
        <v>1</v>
      </c>
      <c r="G37" s="16">
        <v>0</v>
      </c>
      <c r="H37" s="39" t="s">
        <v>7</v>
      </c>
      <c r="I37" s="66">
        <f>IF(COUNTA($Z$6:$AE$6)=B37,0,1)</f>
        <v>0</v>
      </c>
      <c r="J37" s="2" t="str">
        <f t="shared" si="6"/>
        <v/>
      </c>
      <c r="K37" s="8" t="str">
        <f t="shared" si="1"/>
        <v/>
      </c>
      <c r="L37" s="3" t="str">
        <f t="shared" si="7"/>
        <v>M3</v>
      </c>
      <c r="M37" s="8">
        <f t="shared" si="2"/>
        <v>0</v>
      </c>
      <c r="N37" s="3" t="str">
        <f t="shared" si="8"/>
        <v>M3</v>
      </c>
      <c r="O37" s="8">
        <f t="shared" si="3"/>
        <v>0</v>
      </c>
      <c r="P37" s="3" t="str">
        <f t="shared" si="9"/>
        <v/>
      </c>
      <c r="Q37" s="8" t="str">
        <f t="shared" si="4"/>
        <v/>
      </c>
      <c r="R37" s="3" t="str">
        <f t="shared" si="10"/>
        <v/>
      </c>
      <c r="S37" s="8" t="str">
        <f t="shared" si="5"/>
        <v/>
      </c>
    </row>
    <row r="38" spans="1:19">
      <c r="A38" s="66">
        <f t="shared" si="11"/>
        <v>0</v>
      </c>
      <c r="B38" s="69">
        <v>5</v>
      </c>
      <c r="C38" s="16">
        <v>0</v>
      </c>
      <c r="D38" s="16">
        <v>0</v>
      </c>
      <c r="E38" s="16">
        <v>1</v>
      </c>
      <c r="F38" s="16">
        <v>0</v>
      </c>
      <c r="G38" s="16">
        <v>1</v>
      </c>
      <c r="H38" s="39" t="s">
        <v>6</v>
      </c>
      <c r="I38" s="66">
        <f>IF(COUNTA($AA$6:$AE$6)=B38,0,1)</f>
        <v>0</v>
      </c>
      <c r="J38" s="2" t="str">
        <f t="shared" si="6"/>
        <v>M2</v>
      </c>
      <c r="K38" s="8">
        <f t="shared" si="1"/>
        <v>1</v>
      </c>
      <c r="L38" s="3" t="str">
        <f t="shared" si="7"/>
        <v/>
      </c>
      <c r="M38" s="8" t="str">
        <f t="shared" si="2"/>
        <v/>
      </c>
      <c r="N38" s="3" t="str">
        <f t="shared" si="8"/>
        <v>M2</v>
      </c>
      <c r="O38" s="8">
        <f t="shared" si="3"/>
        <v>1</v>
      </c>
      <c r="P38" s="3" t="str">
        <f t="shared" si="9"/>
        <v/>
      </c>
      <c r="Q38" s="8" t="str">
        <f t="shared" si="4"/>
        <v/>
      </c>
      <c r="R38" s="3" t="str">
        <f t="shared" si="10"/>
        <v/>
      </c>
      <c r="S38" s="8" t="str">
        <f t="shared" si="5"/>
        <v/>
      </c>
    </row>
    <row r="39" spans="1:19">
      <c r="A39" s="66">
        <f t="shared" si="11"/>
        <v>0</v>
      </c>
      <c r="B39" s="69">
        <v>4</v>
      </c>
      <c r="C39" s="16">
        <v>0</v>
      </c>
      <c r="D39" s="16">
        <v>0</v>
      </c>
      <c r="E39" s="16">
        <v>1</v>
      </c>
      <c r="F39" s="16">
        <v>0</v>
      </c>
      <c r="G39" s="16">
        <v>0</v>
      </c>
      <c r="H39" s="39" t="s">
        <v>2</v>
      </c>
      <c r="I39" s="66">
        <f>IF(COUNTA($AB$6:$AE$6)=B39,0,1)</f>
        <v>0</v>
      </c>
      <c r="J39" s="2" t="str">
        <f t="shared" si="6"/>
        <v/>
      </c>
      <c r="K39" s="8" t="str">
        <f t="shared" si="1"/>
        <v/>
      </c>
      <c r="L39" s="3" t="str">
        <f t="shared" si="7"/>
        <v/>
      </c>
      <c r="M39" s="8" t="str">
        <f t="shared" si="2"/>
        <v/>
      </c>
      <c r="N39" s="3" t="str">
        <f t="shared" si="8"/>
        <v>C4</v>
      </c>
      <c r="O39" s="8" t="str">
        <f t="shared" si="3"/>
        <v/>
      </c>
      <c r="P39" s="3" t="str">
        <f t="shared" si="9"/>
        <v/>
      </c>
      <c r="Q39" s="8" t="str">
        <f t="shared" si="4"/>
        <v/>
      </c>
      <c r="R39" s="3" t="str">
        <f t="shared" si="10"/>
        <v/>
      </c>
      <c r="S39" s="8" t="str">
        <f t="shared" si="5"/>
        <v/>
      </c>
    </row>
    <row r="40" spans="1:19">
      <c r="A40" s="66">
        <f t="shared" si="11"/>
        <v>0</v>
      </c>
      <c r="B40" s="69">
        <v>3</v>
      </c>
      <c r="C40" s="16">
        <v>0</v>
      </c>
      <c r="D40" s="16">
        <v>0</v>
      </c>
      <c r="E40" s="16">
        <v>0</v>
      </c>
      <c r="F40" s="16">
        <v>1</v>
      </c>
      <c r="G40" s="16">
        <v>1</v>
      </c>
      <c r="H40" s="39" t="s">
        <v>5</v>
      </c>
      <c r="I40" s="66">
        <f>IF(COUNTA($AC$6:$AE$6)=B40,0,1)</f>
        <v>0</v>
      </c>
      <c r="J40" s="2" t="str">
        <f t="shared" si="6"/>
        <v>M1</v>
      </c>
      <c r="K40" s="8">
        <f t="shared" si="1"/>
        <v>0</v>
      </c>
      <c r="L40" s="3" t="str">
        <f t="shared" si="7"/>
        <v>M1</v>
      </c>
      <c r="M40" s="8">
        <f t="shared" si="2"/>
        <v>0</v>
      </c>
      <c r="N40" s="3" t="str">
        <f t="shared" si="8"/>
        <v/>
      </c>
      <c r="O40" s="8" t="str">
        <f t="shared" si="3"/>
        <v/>
      </c>
      <c r="P40" s="3" t="str">
        <f t="shared" si="9"/>
        <v/>
      </c>
      <c r="Q40" s="8" t="str">
        <f t="shared" si="4"/>
        <v/>
      </c>
      <c r="R40" s="3" t="str">
        <f t="shared" si="10"/>
        <v/>
      </c>
      <c r="S40" s="8" t="str">
        <f t="shared" si="5"/>
        <v/>
      </c>
    </row>
    <row r="41" spans="1:19">
      <c r="A41" s="66">
        <f t="shared" si="11"/>
        <v>0</v>
      </c>
      <c r="B41" s="69">
        <v>2</v>
      </c>
      <c r="C41" s="16">
        <v>0</v>
      </c>
      <c r="D41" s="16">
        <v>0</v>
      </c>
      <c r="E41" s="16">
        <v>0</v>
      </c>
      <c r="F41" s="16">
        <v>1</v>
      </c>
      <c r="G41" s="16">
        <v>0</v>
      </c>
      <c r="H41" s="39" t="s">
        <v>1</v>
      </c>
      <c r="I41" s="66">
        <f>IF(COUNTA($AD$6:$AE$6)=B41,0,1)</f>
        <v>0</v>
      </c>
      <c r="J41" s="2" t="str">
        <f t="shared" si="6"/>
        <v/>
      </c>
      <c r="K41" s="8" t="str">
        <f t="shared" si="1"/>
        <v/>
      </c>
      <c r="L41" s="3" t="str">
        <f t="shared" si="7"/>
        <v>C2</v>
      </c>
      <c r="M41" s="8" t="str">
        <f t="shared" si="2"/>
        <v/>
      </c>
      <c r="N41" s="3" t="str">
        <f t="shared" si="8"/>
        <v/>
      </c>
      <c r="O41" s="8" t="str">
        <f t="shared" si="3"/>
        <v/>
      </c>
      <c r="P41" s="3" t="str">
        <f t="shared" si="9"/>
        <v/>
      </c>
      <c r="Q41" s="8" t="str">
        <f t="shared" si="4"/>
        <v/>
      </c>
      <c r="R41" s="3" t="str">
        <f t="shared" si="10"/>
        <v/>
      </c>
      <c r="S41" s="8" t="str">
        <f t="shared" si="5"/>
        <v/>
      </c>
    </row>
    <row r="42" spans="1:19" ht="15.75" thickBot="1">
      <c r="A42" s="66">
        <f t="shared" si="11"/>
        <v>0</v>
      </c>
      <c r="B42" s="70">
        <v>1</v>
      </c>
      <c r="C42" s="42">
        <v>0</v>
      </c>
      <c r="D42" s="42">
        <v>0</v>
      </c>
      <c r="E42" s="42">
        <v>0</v>
      </c>
      <c r="F42" s="42">
        <v>0</v>
      </c>
      <c r="G42" s="42">
        <v>1</v>
      </c>
      <c r="H42" s="67" t="s">
        <v>0</v>
      </c>
      <c r="I42" s="66">
        <f>IF(COUNTA($AE$6:$AE$6)=B42,0,1)</f>
        <v>0</v>
      </c>
      <c r="J42" s="5" t="str">
        <f t="shared" si="6"/>
        <v>C1</v>
      </c>
      <c r="K42" s="9" t="str">
        <f t="shared" si="1"/>
        <v/>
      </c>
      <c r="L42" s="6" t="str">
        <f t="shared" si="7"/>
        <v/>
      </c>
      <c r="M42" s="9" t="str">
        <f t="shared" si="2"/>
        <v/>
      </c>
      <c r="N42" s="6" t="str">
        <f t="shared" si="8"/>
        <v/>
      </c>
      <c r="O42" s="9" t="str">
        <f t="shared" si="3"/>
        <v/>
      </c>
      <c r="P42" s="6" t="str">
        <f t="shared" si="9"/>
        <v/>
      </c>
      <c r="Q42" s="9" t="str">
        <f t="shared" si="4"/>
        <v/>
      </c>
      <c r="R42" s="6" t="str">
        <f t="shared" si="10"/>
        <v/>
      </c>
      <c r="S42" s="9" t="str">
        <f t="shared" si="5"/>
        <v/>
      </c>
    </row>
    <row r="43" spans="1:19" ht="15.75" thickBot="1">
      <c r="J43" s="63" t="s">
        <v>0</v>
      </c>
      <c r="K43" s="64">
        <f>IF(ISODD(SUM(K22:K42)),1,0)</f>
        <v>1</v>
      </c>
      <c r="L43" s="63" t="s">
        <v>1</v>
      </c>
      <c r="M43" s="64">
        <f>IF(ISODD(SUM(M22:M42)),1,0)</f>
        <v>0</v>
      </c>
      <c r="N43" s="65" t="s">
        <v>2</v>
      </c>
      <c r="O43" s="64">
        <f>IF(ISODD(SUM(O22:O42)),1,0)</f>
        <v>1</v>
      </c>
      <c r="P43" s="65" t="s">
        <v>4</v>
      </c>
      <c r="Q43" s="64">
        <f>IF(ISODD(SUM(Q22:Q42)),1,0)</f>
        <v>0</v>
      </c>
      <c r="R43" s="65" t="s">
        <v>3</v>
      </c>
      <c r="S43" s="64">
        <f>IF(ISODD(SUM(S22:S42)),1,0)</f>
        <v>1</v>
      </c>
    </row>
  </sheetData>
  <sheetProtection password="EFCF" sheet="1" objects="1" scenarios="1" selectLockedCells="1"/>
  <mergeCells count="15">
    <mergeCell ref="J11:K11"/>
    <mergeCell ref="L11:M11"/>
    <mergeCell ref="N11:O11"/>
    <mergeCell ref="P11:Q11"/>
    <mergeCell ref="R11:S11"/>
    <mergeCell ref="A1:AE1"/>
    <mergeCell ref="A2:AE2"/>
    <mergeCell ref="A7:E9"/>
    <mergeCell ref="F7:AE7"/>
    <mergeCell ref="A4:AE4"/>
    <mergeCell ref="U11:Y11"/>
    <mergeCell ref="Z11:AD11"/>
    <mergeCell ref="V16:AC16"/>
    <mergeCell ref="U12:Y12"/>
    <mergeCell ref="Z12:AD12"/>
  </mergeCells>
  <conditionalFormatting sqref="X22:AB22">
    <cfRule type="expression" dxfId="93" priority="190">
      <formula>SUM($X$22:$AB$22)&gt;0</formula>
    </cfRule>
    <cfRule type="expression" dxfId="92" priority="193">
      <formula>SUM($X$22:$AB$22)=0</formula>
    </cfRule>
  </conditionalFormatting>
  <conditionalFormatting sqref="Y22:AB22">
    <cfRule type="expression" dxfId="91" priority="192">
      <formula>SUM($X$22:$AB$22)=0</formula>
    </cfRule>
  </conditionalFormatting>
  <conditionalFormatting sqref="B28:H28">
    <cfRule type="expression" dxfId="90" priority="168">
      <formula>$A28</formula>
    </cfRule>
  </conditionalFormatting>
  <conditionalFormatting sqref="B13:H13">
    <cfRule type="expression" dxfId="89" priority="152">
      <formula>$A13</formula>
    </cfRule>
  </conditionalFormatting>
  <conditionalFormatting sqref="B14:H14">
    <cfRule type="expression" dxfId="88" priority="151">
      <formula>$A14</formula>
    </cfRule>
  </conditionalFormatting>
  <conditionalFormatting sqref="B15:H15">
    <cfRule type="expression" dxfId="87" priority="150">
      <formula>$A15</formula>
    </cfRule>
  </conditionalFormatting>
  <conditionalFormatting sqref="B16:H16">
    <cfRule type="expression" dxfId="86" priority="149">
      <formula>$A16</formula>
    </cfRule>
  </conditionalFormatting>
  <conditionalFormatting sqref="B17:H17">
    <cfRule type="expression" dxfId="85" priority="148">
      <formula>$A17</formula>
    </cfRule>
  </conditionalFormatting>
  <conditionalFormatting sqref="B18:H18">
    <cfRule type="expression" dxfId="84" priority="147">
      <formula>$A18</formula>
    </cfRule>
  </conditionalFormatting>
  <conditionalFormatting sqref="B19:H19">
    <cfRule type="expression" dxfId="83" priority="146">
      <formula>$A19</formula>
    </cfRule>
  </conditionalFormatting>
  <conditionalFormatting sqref="B20:H20">
    <cfRule type="expression" dxfId="82" priority="145">
      <formula>$A20</formula>
    </cfRule>
  </conditionalFormatting>
  <conditionalFormatting sqref="B21:H21">
    <cfRule type="expression" dxfId="81" priority="144">
      <formula>$A21</formula>
    </cfRule>
  </conditionalFormatting>
  <conditionalFormatting sqref="B23:H23">
    <cfRule type="expression" dxfId="80" priority="142">
      <formula>$A23</formula>
    </cfRule>
  </conditionalFormatting>
  <conditionalFormatting sqref="B24:H24">
    <cfRule type="expression" dxfId="79" priority="141">
      <formula>$A24</formula>
    </cfRule>
  </conditionalFormatting>
  <conditionalFormatting sqref="B25:H25">
    <cfRule type="expression" dxfId="78" priority="140">
      <formula>$A25</formula>
    </cfRule>
  </conditionalFormatting>
  <conditionalFormatting sqref="B26:H26">
    <cfRule type="expression" dxfId="77" priority="139">
      <formula>$A26</formula>
    </cfRule>
  </conditionalFormatting>
  <conditionalFormatting sqref="B27:H27">
    <cfRule type="expression" dxfId="76" priority="138">
      <formula>$A27</formula>
    </cfRule>
  </conditionalFormatting>
  <conditionalFormatting sqref="B29:H29">
    <cfRule type="expression" dxfId="75" priority="137">
      <formula>$A29</formula>
    </cfRule>
  </conditionalFormatting>
  <conditionalFormatting sqref="B30:H30">
    <cfRule type="expression" dxfId="74" priority="136">
      <formula>$A30</formula>
    </cfRule>
  </conditionalFormatting>
  <conditionalFormatting sqref="B31:H31">
    <cfRule type="expression" dxfId="73" priority="135">
      <formula>$A31</formula>
    </cfRule>
  </conditionalFormatting>
  <conditionalFormatting sqref="B32:H32">
    <cfRule type="expression" dxfId="72" priority="134">
      <formula>$A32</formula>
    </cfRule>
  </conditionalFormatting>
  <conditionalFormatting sqref="B33:H33">
    <cfRule type="expression" dxfId="71" priority="133">
      <formula>$A33</formula>
    </cfRule>
  </conditionalFormatting>
  <conditionalFormatting sqref="B34:H34">
    <cfRule type="expression" dxfId="70" priority="132">
      <formula>$A34</formula>
    </cfRule>
  </conditionalFormatting>
  <conditionalFormatting sqref="B35:H35">
    <cfRule type="expression" dxfId="69" priority="131">
      <formula>$A35</formula>
    </cfRule>
  </conditionalFormatting>
  <conditionalFormatting sqref="B36:H36">
    <cfRule type="expression" dxfId="68" priority="130">
      <formula>$A36</formula>
    </cfRule>
  </conditionalFormatting>
  <conditionalFormatting sqref="B37:H37">
    <cfRule type="expression" dxfId="67" priority="129">
      <formula>$A37</formula>
    </cfRule>
  </conditionalFormatting>
  <conditionalFormatting sqref="B38:H38">
    <cfRule type="expression" dxfId="66" priority="128">
      <formula>$A38</formula>
    </cfRule>
  </conditionalFormatting>
  <conditionalFormatting sqref="B39:H39">
    <cfRule type="expression" dxfId="65" priority="127">
      <formula>$A39</formula>
    </cfRule>
  </conditionalFormatting>
  <conditionalFormatting sqref="B40:H40">
    <cfRule type="expression" dxfId="64" priority="126">
      <formula>$A40</formula>
    </cfRule>
  </conditionalFormatting>
  <conditionalFormatting sqref="B41:H41">
    <cfRule type="expression" dxfId="63" priority="125">
      <formula>$A41</formula>
    </cfRule>
  </conditionalFormatting>
  <conditionalFormatting sqref="B42:H42">
    <cfRule type="expression" dxfId="62" priority="124">
      <formula>$A42</formula>
    </cfRule>
  </conditionalFormatting>
  <conditionalFormatting sqref="B12:H12">
    <cfRule type="expression" dxfId="61" priority="62">
      <formula>$A12</formula>
    </cfRule>
    <cfRule type="expression" dxfId="60" priority="61">
      <formula>$I12</formula>
    </cfRule>
  </conditionalFormatting>
  <conditionalFormatting sqref="B13:H13">
    <cfRule type="expression" dxfId="59" priority="59">
      <formula>$I13</formula>
    </cfRule>
    <cfRule type="expression" dxfId="58" priority="60">
      <formula>$A13</formula>
    </cfRule>
  </conditionalFormatting>
  <conditionalFormatting sqref="B14:H14">
    <cfRule type="expression" dxfId="57" priority="57">
      <formula>$I14</formula>
    </cfRule>
    <cfRule type="expression" dxfId="56" priority="58">
      <formula>$A14</formula>
    </cfRule>
  </conditionalFormatting>
  <conditionalFormatting sqref="B15:H15">
    <cfRule type="expression" dxfId="55" priority="55">
      <formula>$I15</formula>
    </cfRule>
    <cfRule type="expression" dxfId="54" priority="56">
      <formula>$A15</formula>
    </cfRule>
  </conditionalFormatting>
  <conditionalFormatting sqref="B16:H16">
    <cfRule type="expression" dxfId="53" priority="53">
      <formula>$I16</formula>
    </cfRule>
    <cfRule type="expression" dxfId="52" priority="54">
      <formula>$A16</formula>
    </cfRule>
  </conditionalFormatting>
  <conditionalFormatting sqref="B17:H17">
    <cfRule type="expression" dxfId="51" priority="51">
      <formula>$I17</formula>
    </cfRule>
    <cfRule type="expression" dxfId="50" priority="52">
      <formula>$A17</formula>
    </cfRule>
  </conditionalFormatting>
  <conditionalFormatting sqref="B18:H18">
    <cfRule type="expression" dxfId="49" priority="49">
      <formula>$I18</formula>
    </cfRule>
    <cfRule type="expression" dxfId="48" priority="50">
      <formula>$A18</formula>
    </cfRule>
  </conditionalFormatting>
  <conditionalFormatting sqref="B19:H19">
    <cfRule type="expression" dxfId="47" priority="47">
      <formula>$I19</formula>
    </cfRule>
    <cfRule type="expression" dxfId="46" priority="48">
      <formula>$A19</formula>
    </cfRule>
  </conditionalFormatting>
  <conditionalFormatting sqref="B20:H20">
    <cfRule type="expression" dxfId="45" priority="45">
      <formula>$I20</formula>
    </cfRule>
    <cfRule type="expression" dxfId="44" priority="46">
      <formula>$A20</formula>
    </cfRule>
  </conditionalFormatting>
  <conditionalFormatting sqref="B21:H21">
    <cfRule type="expression" dxfId="43" priority="43">
      <formula>$I21</formula>
    </cfRule>
    <cfRule type="expression" dxfId="42" priority="44">
      <formula>$A21</formula>
    </cfRule>
  </conditionalFormatting>
  <conditionalFormatting sqref="B22:H22">
    <cfRule type="expression" dxfId="41" priority="41" stopIfTrue="1">
      <formula>$I22</formula>
    </cfRule>
    <cfRule type="expression" dxfId="40" priority="42" stopIfTrue="1">
      <formula>$A22</formula>
    </cfRule>
  </conditionalFormatting>
  <conditionalFormatting sqref="B23:H23">
    <cfRule type="expression" dxfId="39" priority="39">
      <formula>$I23</formula>
    </cfRule>
    <cfRule type="expression" dxfId="38" priority="40">
      <formula>$A23</formula>
    </cfRule>
  </conditionalFormatting>
  <conditionalFormatting sqref="B24:H24">
    <cfRule type="expression" dxfId="37" priority="37">
      <formula>$I24</formula>
    </cfRule>
    <cfRule type="expression" dxfId="36" priority="38">
      <formula>$A24</formula>
    </cfRule>
  </conditionalFormatting>
  <conditionalFormatting sqref="B25:H25">
    <cfRule type="expression" dxfId="35" priority="35">
      <formula>$I25</formula>
    </cfRule>
    <cfRule type="expression" dxfId="34" priority="36">
      <formula>$A25</formula>
    </cfRule>
  </conditionalFormatting>
  <conditionalFormatting sqref="B26:H26">
    <cfRule type="expression" dxfId="33" priority="33">
      <formula>$I26</formula>
    </cfRule>
    <cfRule type="expression" dxfId="32" priority="34">
      <formula>$A26</formula>
    </cfRule>
  </conditionalFormatting>
  <conditionalFormatting sqref="B27:H27">
    <cfRule type="expression" dxfId="31" priority="31">
      <formula>$I27</formula>
    </cfRule>
    <cfRule type="expression" dxfId="30" priority="32">
      <formula>$A27</formula>
    </cfRule>
  </conditionalFormatting>
  <conditionalFormatting sqref="B28:H28">
    <cfRule type="expression" dxfId="29" priority="29">
      <formula>$I28</formula>
    </cfRule>
    <cfRule type="expression" dxfId="28" priority="30">
      <formula>$A28</formula>
    </cfRule>
  </conditionalFormatting>
  <conditionalFormatting sqref="B29:H29">
    <cfRule type="expression" dxfId="27" priority="27">
      <formula>$I29</formula>
    </cfRule>
    <cfRule type="expression" dxfId="26" priority="28">
      <formula>$A29</formula>
    </cfRule>
  </conditionalFormatting>
  <conditionalFormatting sqref="B30:H30">
    <cfRule type="expression" dxfId="25" priority="25">
      <formula>$I30</formula>
    </cfRule>
    <cfRule type="expression" dxfId="24" priority="26">
      <formula>$A30</formula>
    </cfRule>
  </conditionalFormatting>
  <conditionalFormatting sqref="B31:H31">
    <cfRule type="expression" dxfId="23" priority="23">
      <formula>$I31</formula>
    </cfRule>
    <cfRule type="expression" dxfId="22" priority="24">
      <formula>$A31</formula>
    </cfRule>
  </conditionalFormatting>
  <conditionalFormatting sqref="B32:H32">
    <cfRule type="expression" dxfId="21" priority="21">
      <formula>$I32</formula>
    </cfRule>
    <cfRule type="expression" dxfId="20" priority="22">
      <formula>$A32</formula>
    </cfRule>
  </conditionalFormatting>
  <conditionalFormatting sqref="B33:H33">
    <cfRule type="expression" dxfId="19" priority="19">
      <formula>$I33</formula>
    </cfRule>
    <cfRule type="expression" dxfId="18" priority="20">
      <formula>$A33</formula>
    </cfRule>
  </conditionalFormatting>
  <conditionalFormatting sqref="B34:H34">
    <cfRule type="expression" dxfId="17" priority="17">
      <formula>$I34</formula>
    </cfRule>
    <cfRule type="expression" dxfId="16" priority="18">
      <formula>$A34</formula>
    </cfRule>
  </conditionalFormatting>
  <conditionalFormatting sqref="B35:H35">
    <cfRule type="expression" dxfId="15" priority="15">
      <formula>$I35</formula>
    </cfRule>
    <cfRule type="expression" dxfId="14" priority="16">
      <formula>$A35</formula>
    </cfRule>
  </conditionalFormatting>
  <conditionalFormatting sqref="B36:H36">
    <cfRule type="expression" dxfId="13" priority="13">
      <formula>$I36</formula>
    </cfRule>
    <cfRule type="expression" dxfId="12" priority="14">
      <formula>$A36</formula>
    </cfRule>
  </conditionalFormatting>
  <conditionalFormatting sqref="B37:H37">
    <cfRule type="expression" dxfId="11" priority="11">
      <formula>$I37</formula>
    </cfRule>
    <cfRule type="expression" dxfId="10" priority="12">
      <formula>$A37</formula>
    </cfRule>
  </conditionalFormatting>
  <conditionalFormatting sqref="B38:H38">
    <cfRule type="expression" dxfId="9" priority="9">
      <formula>$I38</formula>
    </cfRule>
    <cfRule type="expression" dxfId="8" priority="10">
      <formula>$A38</formula>
    </cfRule>
  </conditionalFormatting>
  <conditionalFormatting sqref="B39:H39">
    <cfRule type="expression" dxfId="7" priority="7">
      <formula>$I39</formula>
    </cfRule>
    <cfRule type="expression" dxfId="6" priority="8">
      <formula>$A39</formula>
    </cfRule>
  </conditionalFormatting>
  <conditionalFormatting sqref="B40:H40">
    <cfRule type="expression" dxfId="5" priority="5">
      <formula>$I40</formula>
    </cfRule>
    <cfRule type="expression" dxfId="4" priority="6">
      <formula>$A40</formula>
    </cfRule>
  </conditionalFormatting>
  <conditionalFormatting sqref="B41:H41">
    <cfRule type="expression" dxfId="3" priority="3">
      <formula>$I41</formula>
    </cfRule>
    <cfRule type="expression" dxfId="2" priority="4">
      <formula>$A41</formula>
    </cfRule>
  </conditionalFormatting>
  <conditionalFormatting sqref="B42:H42">
    <cfRule type="expression" dxfId="1" priority="1">
      <formula>$I42</formula>
    </cfRule>
    <cfRule type="expression" dxfId="0" priority="2">
      <formula>$A42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"Ida"</vt:lpstr>
      <vt:lpstr>"Volta"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Woopi</dc:creator>
  <cp:lastModifiedBy>Woopi</cp:lastModifiedBy>
  <dcterms:created xsi:type="dcterms:W3CDTF">2011-06-03T00:43:40Z</dcterms:created>
  <dcterms:modified xsi:type="dcterms:W3CDTF">2011-06-03T04:17:26Z</dcterms:modified>
</cp:coreProperties>
</file>