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%age FERET" sheetId="4" r:id="rId1"/>
    <sheet name="FERET" sheetId="1" r:id="rId2"/>
    <sheet name="YALE" sheetId="2" r:id="rId3"/>
    <sheet name="ORL" sheetId="3" r:id="rId4"/>
    <sheet name="%age ORL n YALE" sheetId="5" r:id="rId5"/>
  </sheets>
  <calcPr calcId="124519"/>
</workbook>
</file>

<file path=xl/calcChain.xml><?xml version="1.0" encoding="utf-8"?>
<calcChain xmlns="http://schemas.openxmlformats.org/spreadsheetml/2006/main">
  <c r="AA5" i="5"/>
  <c r="AB5"/>
  <c r="AC5"/>
  <c r="AD5"/>
  <c r="AE5"/>
  <c r="AA6"/>
  <c r="AB6"/>
  <c r="AC6"/>
  <c r="AD6"/>
  <c r="AE6"/>
  <c r="AA7"/>
  <c r="AB7"/>
  <c r="AC7"/>
  <c r="AD7"/>
  <c r="AE7"/>
  <c r="AA8"/>
  <c r="AB8"/>
  <c r="AC8"/>
  <c r="AD8"/>
  <c r="AE8"/>
  <c r="AA9"/>
  <c r="AB9"/>
  <c r="AC9"/>
  <c r="AD9"/>
  <c r="AE9"/>
  <c r="AA10"/>
  <c r="AB10"/>
  <c r="AC10"/>
  <c r="AD10"/>
  <c r="AE10"/>
  <c r="AA11"/>
  <c r="AB11"/>
  <c r="AC11"/>
  <c r="AD11"/>
  <c r="AE11"/>
  <c r="AA12"/>
  <c r="AB12"/>
  <c r="AC12"/>
  <c r="AD12"/>
  <c r="AE12"/>
  <c r="AA13"/>
  <c r="AB13"/>
  <c r="AC13"/>
  <c r="AD13"/>
  <c r="AE13"/>
  <c r="AA14"/>
  <c r="AB14"/>
  <c r="AC14"/>
  <c r="AD14"/>
  <c r="AE14"/>
  <c r="AA15"/>
  <c r="AB15"/>
  <c r="AC15"/>
  <c r="AD15"/>
  <c r="AE15"/>
  <c r="AA16"/>
  <c r="AB16"/>
  <c r="AC16"/>
  <c r="AD16"/>
  <c r="AE16"/>
  <c r="AA17"/>
  <c r="AB17"/>
  <c r="AC17"/>
  <c r="AD17"/>
  <c r="AE17"/>
  <c r="AA18"/>
  <c r="AB18"/>
  <c r="AC18"/>
  <c r="AD18"/>
  <c r="AE18"/>
  <c r="AA19"/>
  <c r="AB19"/>
  <c r="AC19"/>
  <c r="AD19"/>
  <c r="AE19"/>
  <c r="AA20"/>
  <c r="AB20"/>
  <c r="AC20"/>
  <c r="AD20"/>
  <c r="AE20"/>
  <c r="AA21"/>
  <c r="AB21"/>
  <c r="AC21"/>
  <c r="AD21"/>
  <c r="AE21"/>
  <c r="AA22"/>
  <c r="AB22"/>
  <c r="AC22"/>
  <c r="AD22"/>
  <c r="AE22"/>
  <c r="AA23"/>
  <c r="AB23"/>
  <c r="AC23"/>
  <c r="AD23"/>
  <c r="AE23"/>
  <c r="AA24"/>
  <c r="AB24"/>
  <c r="AC24"/>
  <c r="AD24"/>
  <c r="AE24"/>
  <c r="AA25"/>
  <c r="AB25"/>
  <c r="AC25"/>
  <c r="AD25"/>
  <c r="AE25"/>
  <c r="AA26"/>
  <c r="AB26"/>
  <c r="AC26"/>
  <c r="AD26"/>
  <c r="AE26"/>
  <c r="AA27"/>
  <c r="AB27"/>
  <c r="AC27"/>
  <c r="AD27"/>
  <c r="AE27"/>
  <c r="AB4"/>
  <c r="AC4"/>
  <c r="AD4"/>
  <c r="AE4"/>
  <c r="AA4"/>
  <c r="S5"/>
  <c r="T5"/>
  <c r="U5"/>
  <c r="V5"/>
  <c r="W5"/>
  <c r="S6"/>
  <c r="T6"/>
  <c r="U6"/>
  <c r="V6"/>
  <c r="W6"/>
  <c r="S7"/>
  <c r="T7"/>
  <c r="U7"/>
  <c r="V7"/>
  <c r="W7"/>
  <c r="S8"/>
  <c r="T8"/>
  <c r="U8"/>
  <c r="V8"/>
  <c r="W8"/>
  <c r="S9"/>
  <c r="T9"/>
  <c r="U9"/>
  <c r="V9"/>
  <c r="W9"/>
  <c r="S10"/>
  <c r="T10"/>
  <c r="U10"/>
  <c r="V10"/>
  <c r="W10"/>
  <c r="S11"/>
  <c r="T11"/>
  <c r="U11"/>
  <c r="V11"/>
  <c r="W11"/>
  <c r="S12"/>
  <c r="T12"/>
  <c r="U12"/>
  <c r="V12"/>
  <c r="W12"/>
  <c r="S13"/>
  <c r="T13"/>
  <c r="U13"/>
  <c r="V13"/>
  <c r="W13"/>
  <c r="S14"/>
  <c r="T14"/>
  <c r="U14"/>
  <c r="V14"/>
  <c r="W14"/>
  <c r="S15"/>
  <c r="T15"/>
  <c r="U15"/>
  <c r="V15"/>
  <c r="W15"/>
  <c r="S16"/>
  <c r="T16"/>
  <c r="U16"/>
  <c r="V16"/>
  <c r="W16"/>
  <c r="S17"/>
  <c r="T17"/>
  <c r="U17"/>
  <c r="V17"/>
  <c r="W17"/>
  <c r="S18"/>
  <c r="T18"/>
  <c r="U18"/>
  <c r="V18"/>
  <c r="W18"/>
  <c r="S19"/>
  <c r="T19"/>
  <c r="U19"/>
  <c r="V19"/>
  <c r="W19"/>
  <c r="S20"/>
  <c r="T20"/>
  <c r="U20"/>
  <c r="V20"/>
  <c r="W20"/>
  <c r="S21"/>
  <c r="T21"/>
  <c r="U21"/>
  <c r="V21"/>
  <c r="W21"/>
  <c r="S22"/>
  <c r="T22"/>
  <c r="U22"/>
  <c r="V22"/>
  <c r="W22"/>
  <c r="S23"/>
  <c r="T23"/>
  <c r="U23"/>
  <c r="V23"/>
  <c r="W23"/>
  <c r="S24"/>
  <c r="T24"/>
  <c r="U24"/>
  <c r="V24"/>
  <c r="W24"/>
  <c r="S25"/>
  <c r="T25"/>
  <c r="U25"/>
  <c r="V25"/>
  <c r="W25"/>
  <c r="S26"/>
  <c r="T26"/>
  <c r="U26"/>
  <c r="V26"/>
  <c r="W26"/>
  <c r="S27"/>
  <c r="T27"/>
  <c r="U27"/>
  <c r="V27"/>
  <c r="W27"/>
  <c r="T4"/>
  <c r="U4"/>
  <c r="V4"/>
  <c r="W4"/>
  <c r="S4"/>
  <c r="Z5" i="4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Z4"/>
  <c r="AU5"/>
  <c r="AU4"/>
</calcChain>
</file>

<file path=xl/sharedStrings.xml><?xml version="1.0" encoding="utf-8"?>
<sst xmlns="http://schemas.openxmlformats.org/spreadsheetml/2006/main" count="218" uniqueCount="26">
  <si>
    <t>MahCos</t>
  </si>
  <si>
    <t>Maha</t>
  </si>
  <si>
    <t>Euc</t>
  </si>
  <si>
    <t xml:space="preserve">Cos </t>
  </si>
  <si>
    <t>PCA2DVAR</t>
  </si>
  <si>
    <t>PCA2DSq</t>
  </si>
  <si>
    <t>PCA2D</t>
  </si>
  <si>
    <t>PCA</t>
  </si>
  <si>
    <t>LAP2D</t>
  </si>
  <si>
    <t>LAP</t>
  </si>
  <si>
    <t>DUP2</t>
  </si>
  <si>
    <t>DUP1</t>
  </si>
  <si>
    <t>FAFB</t>
  </si>
  <si>
    <t>FAFC</t>
  </si>
  <si>
    <t>Algorithm</t>
  </si>
  <si>
    <t>Classifier</t>
  </si>
  <si>
    <t>YALE Database</t>
  </si>
  <si>
    <t>% age of retained basis vectors</t>
  </si>
  <si>
    <t>ORL Database</t>
  </si>
  <si>
    <t>FERET Database</t>
  </si>
  <si>
    <t>% of basis vectors</t>
  </si>
  <si>
    <t>(2D)2PCA</t>
  </si>
  <si>
    <t>Alt2DPCA</t>
  </si>
  <si>
    <t>2DPCA</t>
  </si>
  <si>
    <t>LPP</t>
  </si>
  <si>
    <t>2DLPP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</si>
</sst>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2" borderId="5" xfId="0" applyFill="1" applyBorder="1"/>
    <xf numFmtId="0" fontId="0" fillId="2" borderId="4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2" borderId="1" xfId="0" applyFill="1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8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0" xfId="0" applyBorder="1" applyAlignment="1">
      <alignment shrinkToFit="1"/>
    </xf>
    <xf numFmtId="0" fontId="0" fillId="2" borderId="4" xfId="0" applyFill="1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4" xfId="0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0" borderId="3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2" xfId="0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 applyAlignment="1">
      <alignment horizontal="center" shrinkToFit="1"/>
    </xf>
    <xf numFmtId="0" fontId="0" fillId="2" borderId="5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/>
    <xf numFmtId="0" fontId="0" fillId="3" borderId="9" xfId="0" applyFill="1" applyBorder="1" applyAlignment="1">
      <alignment shrinkToFit="1"/>
    </xf>
    <xf numFmtId="0" fontId="0" fillId="3" borderId="10" xfId="0" applyFill="1" applyBorder="1" applyAlignment="1"/>
    <xf numFmtId="0" fontId="0" fillId="3" borderId="12" xfId="0" applyFill="1" applyBorder="1" applyAlignment="1"/>
    <xf numFmtId="0" fontId="0" fillId="3" borderId="10" xfId="0" applyFill="1" applyBorder="1"/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3" borderId="12" xfId="0" applyFill="1" applyBorder="1" applyAlignment="1">
      <alignment horizontal="center" shrinkToFit="1"/>
    </xf>
    <xf numFmtId="2" fontId="0" fillId="0" borderId="5" xfId="0" applyNumberFormat="1" applyBorder="1" applyAlignment="1">
      <alignment shrinkToFit="1"/>
    </xf>
    <xf numFmtId="2" fontId="0" fillId="0" borderId="0" xfId="0" applyNumberFormat="1" applyBorder="1" applyAlignment="1">
      <alignment shrinkToFit="1"/>
    </xf>
    <xf numFmtId="2" fontId="0" fillId="2" borderId="4" xfId="0" applyNumberFormat="1" applyFill="1" applyBorder="1" applyAlignment="1">
      <alignment shrinkToFit="1"/>
    </xf>
    <xf numFmtId="2" fontId="0" fillId="2" borderId="0" xfId="0" applyNumberFormat="1" applyFill="1" applyBorder="1" applyAlignment="1">
      <alignment shrinkToFit="1"/>
    </xf>
    <xf numFmtId="2" fontId="0" fillId="0" borderId="4" xfId="0" applyNumberFormat="1" applyBorder="1" applyAlignment="1">
      <alignment shrinkToFit="1"/>
    </xf>
    <xf numFmtId="2" fontId="0" fillId="2" borderId="5" xfId="0" applyNumberFormat="1" applyFill="1" applyBorder="1" applyAlignment="1">
      <alignment shrinkToFit="1"/>
    </xf>
    <xf numFmtId="2" fontId="0" fillId="0" borderId="3" xfId="0" applyNumberFormat="1" applyBorder="1" applyAlignment="1">
      <alignment shrinkToFit="1"/>
    </xf>
    <xf numFmtId="2" fontId="0" fillId="0" borderId="2" xfId="0" applyNumberFormat="1" applyBorder="1" applyAlignment="1">
      <alignment shrinkToFit="1"/>
    </xf>
    <xf numFmtId="2" fontId="0" fillId="2" borderId="1" xfId="0" applyNumberFormat="1" applyFill="1" applyBorder="1" applyAlignment="1">
      <alignment shrinkToFit="1"/>
    </xf>
    <xf numFmtId="2" fontId="0" fillId="2" borderId="2" xfId="0" applyNumberFormat="1" applyFill="1" applyBorder="1" applyAlignment="1">
      <alignment shrinkToFit="1"/>
    </xf>
    <xf numFmtId="2" fontId="0" fillId="0" borderId="1" xfId="0" applyNumberFormat="1" applyBorder="1" applyAlignment="1">
      <alignment shrinkToFit="1"/>
    </xf>
    <xf numFmtId="2" fontId="0" fillId="2" borderId="3" xfId="0" applyNumberFormat="1" applyFill="1" applyBorder="1" applyAlignment="1">
      <alignment shrinkToFit="1"/>
    </xf>
    <xf numFmtId="2" fontId="0" fillId="0" borderId="5" xfId="0" applyNumberFormat="1" applyBorder="1"/>
    <xf numFmtId="2" fontId="0" fillId="0" borderId="0" xfId="0" applyNumberFormat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5" xfId="0" applyNumberFormat="1" applyFill="1" applyBorder="1"/>
    <xf numFmtId="2" fontId="0" fillId="2" borderId="3" xfId="0" applyNumberFormat="1" applyFill="1" applyBorder="1"/>
    <xf numFmtId="2" fontId="0" fillId="0" borderId="0" xfId="0" applyNumberFormat="1"/>
    <xf numFmtId="2" fontId="0" fillId="0" borderId="8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0" borderId="7" xfId="0" applyBorder="1" applyAlignment="1">
      <alignment shrinkToFit="1"/>
    </xf>
    <xf numFmtId="0" fontId="0" fillId="3" borderId="8" xfId="0" applyFill="1" applyBorder="1" applyAlignment="1">
      <alignment horizontal="center" shrinkToFit="1"/>
    </xf>
    <xf numFmtId="0" fontId="0" fillId="3" borderId="7" xfId="0" applyFill="1" applyBorder="1" applyAlignment="1">
      <alignment horizontal="center" shrinkToFit="1"/>
    </xf>
    <xf numFmtId="0" fontId="0" fillId="3" borderId="6" xfId="0" applyFill="1" applyBorder="1" applyAlignment="1">
      <alignment horizontal="center" shrinkToFit="1"/>
    </xf>
    <xf numFmtId="2" fontId="0" fillId="0" borderId="8" xfId="0" applyNumberFormat="1" applyBorder="1" applyAlignment="1">
      <alignment shrinkToFit="1"/>
    </xf>
    <xf numFmtId="2" fontId="0" fillId="0" borderId="7" xfId="0" applyNumberFormat="1" applyBorder="1" applyAlignment="1">
      <alignment shrinkToFit="1"/>
    </xf>
    <xf numFmtId="2" fontId="0" fillId="0" borderId="6" xfId="0" applyNumberFormat="1" applyBorder="1" applyAlignment="1">
      <alignment shrinkToFit="1"/>
    </xf>
    <xf numFmtId="2" fontId="0" fillId="2" borderId="6" xfId="0" applyNumberFormat="1" applyFill="1" applyBorder="1" applyAlignment="1">
      <alignment shrinkToFit="1"/>
    </xf>
    <xf numFmtId="2" fontId="0" fillId="2" borderId="7" xfId="0" applyNumberFormat="1" applyFill="1" applyBorder="1" applyAlignment="1">
      <alignment shrinkToFit="1"/>
    </xf>
    <xf numFmtId="2" fontId="0" fillId="2" borderId="8" xfId="0" applyNumberForma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U27"/>
  <sheetViews>
    <sheetView topLeftCell="R1" workbookViewId="0">
      <selection activeCell="X4" sqref="X4:X27"/>
    </sheetView>
  </sheetViews>
  <sheetFormatPr defaultRowHeight="15"/>
  <cols>
    <col min="1" max="1" width="10.5703125" bestFit="1" customWidth="1"/>
    <col min="2" max="2" width="9.140625" bestFit="1" customWidth="1"/>
    <col min="3" max="7" width="7" bestFit="1" customWidth="1"/>
    <col min="8" max="22" width="7" customWidth="1"/>
    <col min="24" max="24" width="9.85546875" bestFit="1" customWidth="1"/>
    <col min="26" max="26" width="5.42578125" bestFit="1" customWidth="1"/>
    <col min="27" max="30" width="4.5703125" customWidth="1"/>
    <col min="31" max="31" width="5.42578125" bestFit="1" customWidth="1"/>
    <col min="32" max="35" width="4.5703125" customWidth="1"/>
    <col min="36" max="36" width="5.7109375" bestFit="1" customWidth="1"/>
    <col min="37" max="40" width="4.5703125" customWidth="1"/>
    <col min="41" max="41" width="5.7109375" bestFit="1" customWidth="1"/>
    <col min="42" max="45" width="4.5703125" customWidth="1"/>
  </cols>
  <sheetData>
    <row r="2" spans="1:47">
      <c r="A2" s="44" t="s">
        <v>19</v>
      </c>
      <c r="B2" s="45"/>
      <c r="C2" s="46" t="s">
        <v>13</v>
      </c>
      <c r="D2" s="14" t="s">
        <v>17</v>
      </c>
      <c r="E2" s="14"/>
      <c r="F2" s="14"/>
      <c r="G2" s="15"/>
      <c r="H2" s="46" t="s">
        <v>12</v>
      </c>
      <c r="I2" s="14" t="s">
        <v>17</v>
      </c>
      <c r="J2" s="14"/>
      <c r="K2" s="14"/>
      <c r="L2" s="15"/>
      <c r="M2" s="46" t="s">
        <v>11</v>
      </c>
      <c r="N2" s="14" t="s">
        <v>17</v>
      </c>
      <c r="O2" s="14"/>
      <c r="P2" s="14"/>
      <c r="Q2" s="15"/>
      <c r="R2" s="46" t="s">
        <v>10</v>
      </c>
      <c r="S2" s="14" t="s">
        <v>17</v>
      </c>
      <c r="T2" s="14"/>
      <c r="U2" s="14"/>
      <c r="V2" s="15"/>
      <c r="X2" s="44" t="s">
        <v>19</v>
      </c>
      <c r="Y2" s="45"/>
      <c r="Z2" s="46" t="s">
        <v>13</v>
      </c>
      <c r="AA2" s="14" t="s">
        <v>20</v>
      </c>
      <c r="AB2" s="14"/>
      <c r="AC2" s="14"/>
      <c r="AD2" s="15"/>
      <c r="AE2" s="46" t="s">
        <v>12</v>
      </c>
      <c r="AF2" s="14" t="s">
        <v>20</v>
      </c>
      <c r="AG2" s="14"/>
      <c r="AH2" s="14"/>
      <c r="AI2" s="15"/>
      <c r="AJ2" s="46" t="s">
        <v>11</v>
      </c>
      <c r="AK2" s="14" t="s">
        <v>20</v>
      </c>
      <c r="AL2" s="14"/>
      <c r="AM2" s="14"/>
      <c r="AN2" s="15"/>
      <c r="AO2" s="46" t="s">
        <v>10</v>
      </c>
      <c r="AP2" s="14" t="s">
        <v>20</v>
      </c>
      <c r="AQ2" s="14"/>
      <c r="AR2" s="14"/>
      <c r="AS2" s="15"/>
    </row>
    <row r="3" spans="1:47">
      <c r="A3" s="43" t="s">
        <v>14</v>
      </c>
      <c r="B3" s="43" t="s">
        <v>15</v>
      </c>
      <c r="C3" s="39">
        <v>5</v>
      </c>
      <c r="D3" s="40">
        <v>10</v>
      </c>
      <c r="E3" s="40">
        <v>25</v>
      </c>
      <c r="F3" s="40">
        <v>50</v>
      </c>
      <c r="G3" s="41">
        <v>75</v>
      </c>
      <c r="H3" s="39">
        <v>5</v>
      </c>
      <c r="I3" s="40">
        <v>10</v>
      </c>
      <c r="J3" s="40">
        <v>25</v>
      </c>
      <c r="K3" s="40">
        <v>50</v>
      </c>
      <c r="L3" s="41">
        <v>75</v>
      </c>
      <c r="M3" s="39">
        <v>5</v>
      </c>
      <c r="N3" s="40">
        <v>10</v>
      </c>
      <c r="O3" s="40">
        <v>25</v>
      </c>
      <c r="P3" s="40">
        <v>50</v>
      </c>
      <c r="Q3" s="41">
        <v>75</v>
      </c>
      <c r="R3" s="39">
        <v>5</v>
      </c>
      <c r="S3" s="40">
        <v>10</v>
      </c>
      <c r="T3" s="40">
        <v>25</v>
      </c>
      <c r="U3" s="40">
        <v>50</v>
      </c>
      <c r="V3" s="41">
        <v>75</v>
      </c>
      <c r="X3" s="43" t="s">
        <v>14</v>
      </c>
      <c r="Y3" s="43" t="s">
        <v>15</v>
      </c>
      <c r="Z3" s="13">
        <v>5</v>
      </c>
      <c r="AA3" s="12">
        <v>10</v>
      </c>
      <c r="AB3" s="12">
        <v>25</v>
      </c>
      <c r="AC3" s="12">
        <v>50</v>
      </c>
      <c r="AD3" s="11">
        <v>75</v>
      </c>
      <c r="AE3" s="13">
        <v>5</v>
      </c>
      <c r="AF3" s="12">
        <v>10</v>
      </c>
      <c r="AG3" s="12">
        <v>25</v>
      </c>
      <c r="AH3" s="12">
        <v>50</v>
      </c>
      <c r="AI3" s="11">
        <v>75</v>
      </c>
      <c r="AJ3" s="13">
        <v>5</v>
      </c>
      <c r="AK3" s="12">
        <v>10</v>
      </c>
      <c r="AL3" s="12">
        <v>25</v>
      </c>
      <c r="AM3" s="12">
        <v>50</v>
      </c>
      <c r="AN3" s="11">
        <v>75</v>
      </c>
      <c r="AO3" s="13">
        <v>5</v>
      </c>
      <c r="AP3" s="12">
        <v>10</v>
      </c>
      <c r="AQ3" s="12">
        <v>25</v>
      </c>
      <c r="AR3" s="12">
        <v>50</v>
      </c>
      <c r="AS3" s="11">
        <v>75</v>
      </c>
    </row>
    <row r="4" spans="1:47">
      <c r="A4" s="8" t="s">
        <v>9</v>
      </c>
      <c r="B4" s="5" t="s">
        <v>3</v>
      </c>
      <c r="C4" s="8">
        <v>0.1045</v>
      </c>
      <c r="D4" s="6">
        <v>0.1162</v>
      </c>
      <c r="E4" s="6">
        <v>0.28870000000000001</v>
      </c>
      <c r="F4" s="6">
        <v>0.39889999999999998</v>
      </c>
      <c r="G4" s="10">
        <v>0.44990000000000002</v>
      </c>
      <c r="H4" s="8">
        <v>0.3831</v>
      </c>
      <c r="I4" s="6">
        <v>0.5181</v>
      </c>
      <c r="J4" s="6">
        <v>0.70660000000000001</v>
      </c>
      <c r="K4" s="6">
        <v>0.79679999999999995</v>
      </c>
      <c r="L4" s="10">
        <v>0.82430000000000003</v>
      </c>
      <c r="M4" s="8">
        <v>0.18629999999999999</v>
      </c>
      <c r="N4" s="6">
        <v>0.25180000000000002</v>
      </c>
      <c r="O4" s="6">
        <v>0.32940000000000003</v>
      </c>
      <c r="P4" s="6">
        <v>0.37759999999999999</v>
      </c>
      <c r="Q4" s="10">
        <v>0.379</v>
      </c>
      <c r="R4" s="8">
        <v>6.8500000000000005E-2</v>
      </c>
      <c r="S4" s="6">
        <v>0.1079</v>
      </c>
      <c r="T4" s="6">
        <v>0.14380000000000001</v>
      </c>
      <c r="U4" s="6">
        <v>0.16289999999999999</v>
      </c>
      <c r="V4" s="10">
        <v>0.17130000000000001</v>
      </c>
      <c r="X4" s="8" t="s">
        <v>24</v>
      </c>
      <c r="Y4" s="6" t="s">
        <v>3</v>
      </c>
      <c r="Z4" s="75">
        <f>ROUNDUP(C4,2)</f>
        <v>0.11</v>
      </c>
      <c r="AA4" s="76">
        <f t="shared" ref="AA4:AS4" si="0">ROUNDUP(D4,2)</f>
        <v>0.12</v>
      </c>
      <c r="AB4" s="76">
        <f t="shared" si="0"/>
        <v>0.29000000000000004</v>
      </c>
      <c r="AC4" s="76">
        <f t="shared" si="0"/>
        <v>0.4</v>
      </c>
      <c r="AD4" s="78">
        <f t="shared" si="0"/>
        <v>0.45</v>
      </c>
      <c r="AE4" s="75">
        <f t="shared" si="0"/>
        <v>0.39</v>
      </c>
      <c r="AF4" s="76">
        <f t="shared" si="0"/>
        <v>0.52</v>
      </c>
      <c r="AG4" s="76">
        <f t="shared" si="0"/>
        <v>0.71</v>
      </c>
      <c r="AH4" s="76">
        <f t="shared" si="0"/>
        <v>0.8</v>
      </c>
      <c r="AI4" s="78">
        <f t="shared" si="0"/>
        <v>0.83</v>
      </c>
      <c r="AJ4" s="75">
        <f t="shared" si="0"/>
        <v>0.19</v>
      </c>
      <c r="AK4" s="76">
        <f t="shared" si="0"/>
        <v>0.26</v>
      </c>
      <c r="AL4" s="76">
        <f t="shared" si="0"/>
        <v>0.33</v>
      </c>
      <c r="AM4" s="79">
        <f t="shared" si="0"/>
        <v>0.38</v>
      </c>
      <c r="AN4" s="77">
        <f t="shared" si="0"/>
        <v>0.38</v>
      </c>
      <c r="AO4" s="76">
        <f t="shared" si="0"/>
        <v>6.9999999999999993E-2</v>
      </c>
      <c r="AP4" s="76">
        <f t="shared" si="0"/>
        <v>0.11</v>
      </c>
      <c r="AQ4" s="76">
        <f t="shared" si="0"/>
        <v>0.15000000000000002</v>
      </c>
      <c r="AR4" s="76">
        <f t="shared" si="0"/>
        <v>0.17</v>
      </c>
      <c r="AS4" s="78">
        <f t="shared" si="0"/>
        <v>0.18000000000000002</v>
      </c>
      <c r="AU4" s="74">
        <f>AVERAGE(AO12:AS15)</f>
        <v>0.2555</v>
      </c>
    </row>
    <row r="5" spans="1:47">
      <c r="A5" s="8"/>
      <c r="B5" s="5" t="s">
        <v>2</v>
      </c>
      <c r="C5" s="8">
        <v>0.12590000000000001</v>
      </c>
      <c r="D5" s="6">
        <v>0.1169</v>
      </c>
      <c r="E5" s="6">
        <v>0.25929999999999997</v>
      </c>
      <c r="F5" s="6">
        <v>0.31380000000000002</v>
      </c>
      <c r="G5" s="10">
        <v>0.33910000000000001</v>
      </c>
      <c r="H5" s="8">
        <v>0.34489999999999998</v>
      </c>
      <c r="I5" s="6">
        <v>0.47349999999999998</v>
      </c>
      <c r="J5" s="6">
        <v>0.60260000000000002</v>
      </c>
      <c r="K5" s="6">
        <v>0.6522</v>
      </c>
      <c r="L5" s="10">
        <v>0.66490000000000005</v>
      </c>
      <c r="M5" s="8">
        <v>0.1699</v>
      </c>
      <c r="N5" s="6">
        <v>0.22650000000000001</v>
      </c>
      <c r="O5" s="7">
        <v>0.25040000000000001</v>
      </c>
      <c r="P5" s="6">
        <v>0.24129999999999999</v>
      </c>
      <c r="Q5" s="5">
        <v>0.21529999999999999</v>
      </c>
      <c r="R5" s="8">
        <v>5.2200000000000003E-2</v>
      </c>
      <c r="S5" s="6">
        <v>7.2099999999999997E-2</v>
      </c>
      <c r="T5" s="6">
        <v>9.1800000000000007E-2</v>
      </c>
      <c r="U5" s="6">
        <v>0.10879999999999999</v>
      </c>
      <c r="V5" s="10">
        <v>0.1143</v>
      </c>
      <c r="X5" s="8"/>
      <c r="Y5" s="6" t="s">
        <v>2</v>
      </c>
      <c r="Z5" s="62">
        <f t="shared" ref="Z5:Z27" si="1">ROUNDUP(C5,2)</f>
        <v>0.13</v>
      </c>
      <c r="AA5" s="63">
        <f t="shared" ref="AA5:AA27" si="2">ROUNDUP(D5,2)</f>
        <v>0.12</v>
      </c>
      <c r="AB5" s="63">
        <f t="shared" ref="AB5:AB27" si="3">ROUNDUP(E5,2)</f>
        <v>0.26</v>
      </c>
      <c r="AC5" s="63">
        <f t="shared" ref="AC5:AC27" si="4">ROUNDUP(F5,2)</f>
        <v>0.32</v>
      </c>
      <c r="AD5" s="64">
        <f t="shared" ref="AD5:AD27" si="5">ROUNDUP(G5,2)</f>
        <v>0.34</v>
      </c>
      <c r="AE5" s="62">
        <f t="shared" ref="AE5:AE27" si="6">ROUNDUP(H5,2)</f>
        <v>0.35000000000000003</v>
      </c>
      <c r="AF5" s="63">
        <f t="shared" ref="AF5:AF27" si="7">ROUNDUP(I5,2)</f>
        <v>0.48</v>
      </c>
      <c r="AG5" s="63">
        <f t="shared" ref="AG5:AG27" si="8">ROUNDUP(J5,2)</f>
        <v>0.61</v>
      </c>
      <c r="AH5" s="63">
        <f t="shared" ref="AH5:AH27" si="9">ROUNDUP(K5,2)</f>
        <v>0.66</v>
      </c>
      <c r="AI5" s="64">
        <f t="shared" ref="AI5:AI27" si="10">ROUNDUP(L5,2)</f>
        <v>0.67</v>
      </c>
      <c r="AJ5" s="62">
        <f t="shared" ref="AJ5:AJ27" si="11">ROUNDUP(M5,2)</f>
        <v>0.17</v>
      </c>
      <c r="AK5" s="63">
        <f t="shared" ref="AK5:AK27" si="12">ROUNDUP(N5,2)</f>
        <v>0.23</v>
      </c>
      <c r="AL5" s="65">
        <f t="shared" ref="AL5:AL27" si="13">ROUNDUP(O5,2)</f>
        <v>0.26</v>
      </c>
      <c r="AM5" s="63">
        <f t="shared" ref="AM5:AM27" si="14">ROUNDUP(P5,2)</f>
        <v>0.25</v>
      </c>
      <c r="AN5" s="66">
        <f t="shared" ref="AN5:AN27" si="15">ROUNDUP(Q5,2)</f>
        <v>0.22</v>
      </c>
      <c r="AO5" s="63">
        <f t="shared" ref="AO5:AO27" si="16">ROUNDUP(R5,2)</f>
        <v>6.0000000000000005E-2</v>
      </c>
      <c r="AP5" s="63">
        <f t="shared" ref="AP5:AP27" si="17">ROUNDUP(S5,2)</f>
        <v>0.08</v>
      </c>
      <c r="AQ5" s="63">
        <f t="shared" ref="AQ5:AQ27" si="18">ROUNDUP(T5,2)</f>
        <v>9.9999999999999992E-2</v>
      </c>
      <c r="AR5" s="63">
        <f t="shared" ref="AR5:AR27" si="19">ROUNDUP(U5,2)</f>
        <v>0.11</v>
      </c>
      <c r="AS5" s="64">
        <f t="shared" ref="AS5:AS27" si="20">ROUNDUP(V5,2)</f>
        <v>0.12</v>
      </c>
      <c r="AU5" s="74">
        <f>AVERAGE(Z12:AD15)</f>
        <v>0.2545</v>
      </c>
    </row>
    <row r="6" spans="1:47">
      <c r="A6" s="8"/>
      <c r="B6" s="5" t="s">
        <v>1</v>
      </c>
      <c r="C6" s="8">
        <v>3.8999999999999998E-3</v>
      </c>
      <c r="D6" s="6">
        <v>3.8999999999999998E-3</v>
      </c>
      <c r="E6" s="6">
        <v>3.8999999999999998E-3</v>
      </c>
      <c r="F6" s="6">
        <v>3.8999999999999998E-3</v>
      </c>
      <c r="G6" s="10">
        <v>3.8999999999999998E-3</v>
      </c>
      <c r="H6" s="8">
        <v>9.1999999999999998E-3</v>
      </c>
      <c r="I6" s="6">
        <v>9.1999999999999998E-3</v>
      </c>
      <c r="J6" s="6">
        <v>9.1999999999999998E-3</v>
      </c>
      <c r="K6" s="6">
        <v>9.1999999999999998E-3</v>
      </c>
      <c r="L6" s="10">
        <v>9.1999999999999998E-3</v>
      </c>
      <c r="M6" s="8">
        <v>7.2300000000000003E-2</v>
      </c>
      <c r="N6" s="7">
        <v>7.6399999999999996E-2</v>
      </c>
      <c r="O6" s="6">
        <v>7.6300000000000007E-2</v>
      </c>
      <c r="P6" s="6">
        <v>5.8299999999999998E-2</v>
      </c>
      <c r="Q6" s="5">
        <v>1.7299999999999999E-2</v>
      </c>
      <c r="R6" s="8">
        <v>0</v>
      </c>
      <c r="S6" s="6">
        <v>0</v>
      </c>
      <c r="T6" s="6">
        <v>0</v>
      </c>
      <c r="U6" s="6">
        <v>0</v>
      </c>
      <c r="V6" s="5">
        <v>0</v>
      </c>
      <c r="X6" s="8"/>
      <c r="Y6" s="6" t="s">
        <v>1</v>
      </c>
      <c r="Z6" s="62">
        <f t="shared" si="1"/>
        <v>0.01</v>
      </c>
      <c r="AA6" s="63">
        <f t="shared" si="2"/>
        <v>0.01</v>
      </c>
      <c r="AB6" s="63">
        <f t="shared" si="3"/>
        <v>0.01</v>
      </c>
      <c r="AC6" s="63">
        <f t="shared" si="4"/>
        <v>0.01</v>
      </c>
      <c r="AD6" s="64">
        <f t="shared" si="5"/>
        <v>0.01</v>
      </c>
      <c r="AE6" s="62">
        <f t="shared" si="6"/>
        <v>0.01</v>
      </c>
      <c r="AF6" s="63">
        <f t="shared" si="7"/>
        <v>0.01</v>
      </c>
      <c r="AG6" s="63">
        <f t="shared" si="8"/>
        <v>0.01</v>
      </c>
      <c r="AH6" s="63">
        <f t="shared" si="9"/>
        <v>0.01</v>
      </c>
      <c r="AI6" s="64">
        <f t="shared" si="10"/>
        <v>0.01</v>
      </c>
      <c r="AJ6" s="72">
        <f t="shared" si="11"/>
        <v>0.08</v>
      </c>
      <c r="AK6" s="63">
        <f t="shared" si="12"/>
        <v>0.08</v>
      </c>
      <c r="AL6" s="63">
        <f t="shared" si="13"/>
        <v>0.08</v>
      </c>
      <c r="AM6" s="63">
        <f t="shared" si="14"/>
        <v>6.0000000000000005E-2</v>
      </c>
      <c r="AN6" s="66">
        <f t="shared" si="15"/>
        <v>0.02</v>
      </c>
      <c r="AO6" s="63">
        <f t="shared" si="16"/>
        <v>0</v>
      </c>
      <c r="AP6" s="63">
        <f t="shared" si="17"/>
        <v>0</v>
      </c>
      <c r="AQ6" s="63">
        <f t="shared" si="18"/>
        <v>0</v>
      </c>
      <c r="AR6" s="63">
        <f t="shared" si="19"/>
        <v>0</v>
      </c>
      <c r="AS6" s="66">
        <f t="shared" si="20"/>
        <v>0</v>
      </c>
    </row>
    <row r="7" spans="1:47">
      <c r="A7" s="4"/>
      <c r="B7" s="1" t="s">
        <v>0</v>
      </c>
      <c r="C7" s="4">
        <v>0</v>
      </c>
      <c r="D7" s="2">
        <v>0</v>
      </c>
      <c r="E7" s="2">
        <v>0</v>
      </c>
      <c r="F7" s="2">
        <v>0</v>
      </c>
      <c r="G7" s="1">
        <v>0</v>
      </c>
      <c r="H7" s="4">
        <v>4.7999999999999996E-3</v>
      </c>
      <c r="I7" s="2">
        <v>4.7999999999999996E-3</v>
      </c>
      <c r="J7" s="2">
        <v>4.7999999999999996E-3</v>
      </c>
      <c r="K7" s="2">
        <v>4.7999999999999996E-3</v>
      </c>
      <c r="L7" s="17">
        <v>4.7999999999999996E-3</v>
      </c>
      <c r="M7" s="4">
        <v>2.0500000000000001E-2</v>
      </c>
      <c r="N7" s="2">
        <v>2.0500000000000001E-2</v>
      </c>
      <c r="O7" s="2">
        <v>2.0500000000000001E-2</v>
      </c>
      <c r="P7" s="2">
        <v>2.0500000000000001E-2</v>
      </c>
      <c r="Q7" s="17">
        <v>2.0500000000000001E-2</v>
      </c>
      <c r="R7" s="4">
        <v>0</v>
      </c>
      <c r="S7" s="2">
        <v>0</v>
      </c>
      <c r="T7" s="2">
        <v>0</v>
      </c>
      <c r="U7" s="2">
        <v>0</v>
      </c>
      <c r="V7" s="1">
        <v>0</v>
      </c>
      <c r="X7" s="4"/>
      <c r="Y7" s="2" t="s">
        <v>0</v>
      </c>
      <c r="Z7" s="67">
        <f t="shared" si="1"/>
        <v>0</v>
      </c>
      <c r="AA7" s="68">
        <f t="shared" si="2"/>
        <v>0</v>
      </c>
      <c r="AB7" s="68">
        <f t="shared" si="3"/>
        <v>0</v>
      </c>
      <c r="AC7" s="68">
        <f t="shared" si="4"/>
        <v>0</v>
      </c>
      <c r="AD7" s="70">
        <f t="shared" si="5"/>
        <v>0</v>
      </c>
      <c r="AE7" s="67">
        <f t="shared" si="6"/>
        <v>0.01</v>
      </c>
      <c r="AF7" s="68">
        <f t="shared" si="7"/>
        <v>0.01</v>
      </c>
      <c r="AG7" s="68">
        <f t="shared" si="8"/>
        <v>0.01</v>
      </c>
      <c r="AH7" s="68">
        <f t="shared" si="9"/>
        <v>0.01</v>
      </c>
      <c r="AI7" s="70">
        <f t="shared" si="10"/>
        <v>0.01</v>
      </c>
      <c r="AJ7" s="73">
        <f t="shared" si="11"/>
        <v>0.03</v>
      </c>
      <c r="AK7" s="68">
        <f t="shared" si="12"/>
        <v>0.03</v>
      </c>
      <c r="AL7" s="68">
        <f t="shared" si="13"/>
        <v>0.03</v>
      </c>
      <c r="AM7" s="68">
        <f t="shared" si="14"/>
        <v>0.03</v>
      </c>
      <c r="AN7" s="69">
        <f t="shared" si="15"/>
        <v>0.03</v>
      </c>
      <c r="AO7" s="68">
        <f t="shared" si="16"/>
        <v>0</v>
      </c>
      <c r="AP7" s="68">
        <f t="shared" si="17"/>
        <v>0</v>
      </c>
      <c r="AQ7" s="68">
        <f t="shared" si="18"/>
        <v>0</v>
      </c>
      <c r="AR7" s="68">
        <f t="shared" si="19"/>
        <v>0</v>
      </c>
      <c r="AS7" s="69">
        <f t="shared" si="20"/>
        <v>0</v>
      </c>
    </row>
    <row r="8" spans="1:47">
      <c r="A8" s="8" t="s">
        <v>8</v>
      </c>
      <c r="B8" s="5" t="s">
        <v>3</v>
      </c>
      <c r="C8" s="8">
        <v>0.1507</v>
      </c>
      <c r="D8" s="6">
        <v>0.2031</v>
      </c>
      <c r="E8" s="6">
        <v>0.25540000000000002</v>
      </c>
      <c r="F8" s="6">
        <v>0.2621</v>
      </c>
      <c r="G8" s="10">
        <v>0.27779999999999999</v>
      </c>
      <c r="H8" s="8">
        <v>0.3599</v>
      </c>
      <c r="I8" s="6">
        <v>0.44540000000000002</v>
      </c>
      <c r="J8" s="6">
        <v>0.45960000000000001</v>
      </c>
      <c r="K8" s="6">
        <v>0.46870000000000001</v>
      </c>
      <c r="L8" s="10">
        <v>0.47199999999999998</v>
      </c>
      <c r="M8" s="8">
        <v>7.7799999999999994E-2</v>
      </c>
      <c r="N8" s="6">
        <v>0.1118</v>
      </c>
      <c r="O8" s="6">
        <v>0.1188</v>
      </c>
      <c r="P8" s="6">
        <v>0.1298</v>
      </c>
      <c r="Q8" s="10">
        <v>0.13270000000000001</v>
      </c>
      <c r="R8" s="8">
        <v>1.6899999999999998E-2</v>
      </c>
      <c r="S8" s="7">
        <v>2.6700000000000002E-2</v>
      </c>
      <c r="T8" s="6">
        <v>2.1399999999999999E-2</v>
      </c>
      <c r="U8" s="6">
        <v>1.9699999999999999E-2</v>
      </c>
      <c r="V8" s="5">
        <v>1.9199999999999998E-2</v>
      </c>
      <c r="X8" s="8" t="s">
        <v>25</v>
      </c>
      <c r="Y8" s="6" t="s">
        <v>3</v>
      </c>
      <c r="Z8" s="75">
        <f t="shared" si="1"/>
        <v>0.16</v>
      </c>
      <c r="AA8" s="76">
        <f t="shared" si="2"/>
        <v>0.21000000000000002</v>
      </c>
      <c r="AB8" s="76">
        <f t="shared" si="3"/>
        <v>0.26</v>
      </c>
      <c r="AC8" s="76">
        <f t="shared" si="4"/>
        <v>0.27</v>
      </c>
      <c r="AD8" s="78">
        <f t="shared" si="5"/>
        <v>0.28000000000000003</v>
      </c>
      <c r="AE8" s="75">
        <f t="shared" si="6"/>
        <v>0.36</v>
      </c>
      <c r="AF8" s="76">
        <f t="shared" si="7"/>
        <v>0.45</v>
      </c>
      <c r="AG8" s="76">
        <f t="shared" si="8"/>
        <v>0.46</v>
      </c>
      <c r="AH8" s="76">
        <f t="shared" si="9"/>
        <v>0.47000000000000003</v>
      </c>
      <c r="AI8" s="78">
        <f t="shared" si="10"/>
        <v>0.48</v>
      </c>
      <c r="AJ8" s="75">
        <f t="shared" si="11"/>
        <v>0.08</v>
      </c>
      <c r="AK8" s="76">
        <f t="shared" si="12"/>
        <v>0.12</v>
      </c>
      <c r="AL8" s="76">
        <f t="shared" si="13"/>
        <v>0.12</v>
      </c>
      <c r="AM8" s="76">
        <f t="shared" si="14"/>
        <v>0.13</v>
      </c>
      <c r="AN8" s="78">
        <f t="shared" si="15"/>
        <v>0.14000000000000001</v>
      </c>
      <c r="AO8" s="76">
        <f t="shared" si="16"/>
        <v>0.02</v>
      </c>
      <c r="AP8" s="79">
        <f t="shared" si="17"/>
        <v>0.03</v>
      </c>
      <c r="AQ8" s="76">
        <f t="shared" si="18"/>
        <v>0.03</v>
      </c>
      <c r="AR8" s="76">
        <f t="shared" si="19"/>
        <v>0.02</v>
      </c>
      <c r="AS8" s="77">
        <f t="shared" si="20"/>
        <v>0.02</v>
      </c>
    </row>
    <row r="9" spans="1:47">
      <c r="A9" s="8"/>
      <c r="B9" s="5" t="s">
        <v>2</v>
      </c>
      <c r="C9" s="8">
        <v>6.7999999999999996E-3</v>
      </c>
      <c r="D9" s="7">
        <v>1.5900000000000001E-2</v>
      </c>
      <c r="E9" s="6">
        <v>1.29E-2</v>
      </c>
      <c r="F9" s="6">
        <v>1.14E-2</v>
      </c>
      <c r="G9" s="5">
        <v>1.2200000000000001E-2</v>
      </c>
      <c r="H9" s="8">
        <v>0.20710000000000001</v>
      </c>
      <c r="I9" s="7">
        <v>0.27529999999999999</v>
      </c>
      <c r="J9" s="6">
        <v>0.26650000000000001</v>
      </c>
      <c r="K9" s="6">
        <v>0.26019999999999999</v>
      </c>
      <c r="L9" s="5">
        <v>0.2515</v>
      </c>
      <c r="M9" s="8">
        <v>2.9600000000000001E-2</v>
      </c>
      <c r="N9" s="6">
        <v>4.6100000000000002E-2</v>
      </c>
      <c r="O9" s="6">
        <v>4.5100000000000001E-2</v>
      </c>
      <c r="P9" s="7">
        <v>4.8399999999999999E-2</v>
      </c>
      <c r="Q9" s="5">
        <v>4.2599999999999999E-2</v>
      </c>
      <c r="R9" s="8">
        <v>6.3E-3</v>
      </c>
      <c r="S9" s="6">
        <v>6.7999999999999996E-3</v>
      </c>
      <c r="T9" s="7">
        <v>8.8999999999999999E-3</v>
      </c>
      <c r="U9" s="6">
        <v>6.1999999999999998E-3</v>
      </c>
      <c r="V9" s="5">
        <v>4.4000000000000003E-3</v>
      </c>
      <c r="X9" s="8"/>
      <c r="Y9" s="6" t="s">
        <v>2</v>
      </c>
      <c r="Z9" s="62">
        <f t="shared" si="1"/>
        <v>0.01</v>
      </c>
      <c r="AA9" s="65">
        <f t="shared" si="2"/>
        <v>0.02</v>
      </c>
      <c r="AB9" s="63">
        <f t="shared" si="3"/>
        <v>0.02</v>
      </c>
      <c r="AC9" s="63">
        <f t="shared" si="4"/>
        <v>0.02</v>
      </c>
      <c r="AD9" s="66">
        <f t="shared" si="5"/>
        <v>0.02</v>
      </c>
      <c r="AE9" s="62">
        <f t="shared" si="6"/>
        <v>0.21000000000000002</v>
      </c>
      <c r="AF9" s="65">
        <f t="shared" si="7"/>
        <v>0.28000000000000003</v>
      </c>
      <c r="AG9" s="63">
        <f t="shared" si="8"/>
        <v>0.27</v>
      </c>
      <c r="AH9" s="63">
        <f t="shared" si="9"/>
        <v>0.27</v>
      </c>
      <c r="AI9" s="66">
        <f t="shared" si="10"/>
        <v>0.26</v>
      </c>
      <c r="AJ9" s="62">
        <f t="shared" si="11"/>
        <v>0.03</v>
      </c>
      <c r="AK9" s="65">
        <f t="shared" si="12"/>
        <v>0.05</v>
      </c>
      <c r="AL9" s="63">
        <f t="shared" si="13"/>
        <v>0.05</v>
      </c>
      <c r="AM9" s="63">
        <f t="shared" si="14"/>
        <v>0.05</v>
      </c>
      <c r="AN9" s="66">
        <f t="shared" si="15"/>
        <v>0.05</v>
      </c>
      <c r="AO9" s="65">
        <f t="shared" si="16"/>
        <v>0.01</v>
      </c>
      <c r="AP9" s="63">
        <f t="shared" si="17"/>
        <v>0.01</v>
      </c>
      <c r="AQ9" s="63">
        <f t="shared" si="18"/>
        <v>0.01</v>
      </c>
      <c r="AR9" s="63">
        <f t="shared" si="19"/>
        <v>0.01</v>
      </c>
      <c r="AS9" s="66">
        <f t="shared" si="20"/>
        <v>0.01</v>
      </c>
    </row>
    <row r="10" spans="1:47">
      <c r="A10" s="8"/>
      <c r="B10" s="5" t="s">
        <v>1</v>
      </c>
      <c r="C10" s="8">
        <v>0.10539999999999999</v>
      </c>
      <c r="D10" s="7">
        <v>0.15049999999999999</v>
      </c>
      <c r="E10" s="6">
        <v>8.5900000000000004E-2</v>
      </c>
      <c r="F10" s="6">
        <v>0.1048</v>
      </c>
      <c r="G10" s="5">
        <v>7.6700000000000004E-2</v>
      </c>
      <c r="H10" s="8">
        <v>0.75580000000000003</v>
      </c>
      <c r="I10" s="6">
        <v>0.74839999999999995</v>
      </c>
      <c r="J10" s="6">
        <v>0.78690000000000004</v>
      </c>
      <c r="K10" s="7">
        <v>0.7923</v>
      </c>
      <c r="L10" s="5">
        <v>0.77290000000000003</v>
      </c>
      <c r="M10" s="8">
        <v>0.3856</v>
      </c>
      <c r="N10" s="6">
        <v>0.35580000000000001</v>
      </c>
      <c r="O10" s="7">
        <v>0.42249999999999999</v>
      </c>
      <c r="P10" s="6">
        <v>0.4002</v>
      </c>
      <c r="Q10" s="5">
        <v>0.40870000000000001</v>
      </c>
      <c r="R10" s="8">
        <v>0.2621</v>
      </c>
      <c r="S10" s="6">
        <v>0.22620000000000001</v>
      </c>
      <c r="T10" s="6">
        <v>0.28070000000000001</v>
      </c>
      <c r="U10" s="6">
        <v>0.26929999999999998</v>
      </c>
      <c r="V10" s="10">
        <v>0.2974</v>
      </c>
      <c r="X10" s="8"/>
      <c r="Y10" s="6" t="s">
        <v>1</v>
      </c>
      <c r="Z10" s="62">
        <f t="shared" si="1"/>
        <v>0.11</v>
      </c>
      <c r="AA10" s="65">
        <f t="shared" si="2"/>
        <v>0.16</v>
      </c>
      <c r="AB10" s="63">
        <f t="shared" si="3"/>
        <v>0.09</v>
      </c>
      <c r="AC10" s="63">
        <f t="shared" si="4"/>
        <v>0.11</v>
      </c>
      <c r="AD10" s="66">
        <f t="shared" si="5"/>
        <v>0.08</v>
      </c>
      <c r="AE10" s="62">
        <f t="shared" si="6"/>
        <v>0.76</v>
      </c>
      <c r="AF10" s="63">
        <f t="shared" si="7"/>
        <v>0.75</v>
      </c>
      <c r="AG10" s="63">
        <f t="shared" si="8"/>
        <v>0.79</v>
      </c>
      <c r="AH10" s="65">
        <f t="shared" si="9"/>
        <v>0.8</v>
      </c>
      <c r="AI10" s="66">
        <f t="shared" si="10"/>
        <v>0.78</v>
      </c>
      <c r="AJ10" s="62">
        <f t="shared" si="11"/>
        <v>0.39</v>
      </c>
      <c r="AK10" s="63">
        <f t="shared" si="12"/>
        <v>0.36</v>
      </c>
      <c r="AL10" s="65">
        <f t="shared" si="13"/>
        <v>0.43</v>
      </c>
      <c r="AM10" s="63">
        <f t="shared" si="14"/>
        <v>0.41000000000000003</v>
      </c>
      <c r="AN10" s="66">
        <f t="shared" si="15"/>
        <v>0.41000000000000003</v>
      </c>
      <c r="AO10" s="63">
        <f t="shared" si="16"/>
        <v>0.27</v>
      </c>
      <c r="AP10" s="63">
        <f t="shared" si="17"/>
        <v>0.23</v>
      </c>
      <c r="AQ10" s="63">
        <f t="shared" si="18"/>
        <v>0.29000000000000004</v>
      </c>
      <c r="AR10" s="63">
        <f t="shared" si="19"/>
        <v>0.27</v>
      </c>
      <c r="AS10" s="64">
        <f t="shared" si="20"/>
        <v>0.3</v>
      </c>
    </row>
    <row r="11" spans="1:47">
      <c r="A11" s="4"/>
      <c r="B11" s="1" t="s">
        <v>0</v>
      </c>
      <c r="C11" s="4">
        <v>8.2699999999999996E-2</v>
      </c>
      <c r="D11" s="2">
        <v>8.9200000000000002E-2</v>
      </c>
      <c r="E11" s="2">
        <v>0.1014</v>
      </c>
      <c r="F11" s="2">
        <v>0.13389999999999999</v>
      </c>
      <c r="G11" s="17">
        <v>0.14330000000000001</v>
      </c>
      <c r="H11" s="4">
        <v>0.78979999999999995</v>
      </c>
      <c r="I11" s="3">
        <v>0.81200000000000006</v>
      </c>
      <c r="J11" s="2">
        <v>0.79559999999999997</v>
      </c>
      <c r="K11" s="2">
        <v>0.79410000000000003</v>
      </c>
      <c r="L11" s="1">
        <v>0.78269999999999995</v>
      </c>
      <c r="M11" s="4">
        <v>0.42699999999999999</v>
      </c>
      <c r="N11" s="2">
        <v>0.42349999999999999</v>
      </c>
      <c r="O11" s="3">
        <v>0.4325</v>
      </c>
      <c r="P11" s="2">
        <v>0.42880000000000001</v>
      </c>
      <c r="Q11" s="1">
        <v>0.42859999999999998</v>
      </c>
      <c r="R11" s="4">
        <v>0.30320000000000003</v>
      </c>
      <c r="S11" s="2">
        <v>0.27860000000000001</v>
      </c>
      <c r="T11" s="2">
        <v>0.30059999999999998</v>
      </c>
      <c r="U11" s="3">
        <v>0.31259999999999999</v>
      </c>
      <c r="V11" s="17">
        <v>0.31259999999999999</v>
      </c>
      <c r="X11" s="4"/>
      <c r="Y11" s="2" t="s">
        <v>0</v>
      </c>
      <c r="Z11" s="67">
        <f t="shared" si="1"/>
        <v>0.09</v>
      </c>
      <c r="AA11" s="68">
        <f t="shared" si="2"/>
        <v>0.09</v>
      </c>
      <c r="AB11" s="68">
        <f t="shared" si="3"/>
        <v>0.11</v>
      </c>
      <c r="AC11" s="68">
        <f t="shared" si="4"/>
        <v>0.14000000000000001</v>
      </c>
      <c r="AD11" s="70">
        <f t="shared" si="5"/>
        <v>0.15000000000000002</v>
      </c>
      <c r="AE11" s="67">
        <f t="shared" si="6"/>
        <v>0.79</v>
      </c>
      <c r="AF11" s="71">
        <f t="shared" si="7"/>
        <v>0.82000000000000006</v>
      </c>
      <c r="AG11" s="68">
        <f t="shared" si="8"/>
        <v>0.8</v>
      </c>
      <c r="AH11" s="68">
        <f t="shared" si="9"/>
        <v>0.8</v>
      </c>
      <c r="AI11" s="69">
        <f t="shared" si="10"/>
        <v>0.79</v>
      </c>
      <c r="AJ11" s="67">
        <f t="shared" si="11"/>
        <v>0.43</v>
      </c>
      <c r="AK11" s="68">
        <f t="shared" si="12"/>
        <v>0.43</v>
      </c>
      <c r="AL11" s="71">
        <f t="shared" si="13"/>
        <v>0.44</v>
      </c>
      <c r="AM11" s="68">
        <f t="shared" si="14"/>
        <v>0.43</v>
      </c>
      <c r="AN11" s="69">
        <f t="shared" si="15"/>
        <v>0.43</v>
      </c>
      <c r="AO11" s="68">
        <f t="shared" si="16"/>
        <v>0.31</v>
      </c>
      <c r="AP11" s="68">
        <f t="shared" si="17"/>
        <v>0.28000000000000003</v>
      </c>
      <c r="AQ11" s="68">
        <f t="shared" si="18"/>
        <v>0.31</v>
      </c>
      <c r="AR11" s="71">
        <f t="shared" si="19"/>
        <v>0.32</v>
      </c>
      <c r="AS11" s="69">
        <f t="shared" si="20"/>
        <v>0.32</v>
      </c>
    </row>
    <row r="12" spans="1:47">
      <c r="A12" s="8" t="s">
        <v>7</v>
      </c>
      <c r="B12" s="5" t="s">
        <v>3</v>
      </c>
      <c r="C12" s="8">
        <v>4.9399999999999999E-2</v>
      </c>
      <c r="D12" s="6">
        <v>6.9000000000000006E-2</v>
      </c>
      <c r="E12" s="6">
        <v>8.6900000000000005E-2</v>
      </c>
      <c r="F12" s="6">
        <v>9.8400000000000001E-2</v>
      </c>
      <c r="G12" s="10">
        <v>0.1008</v>
      </c>
      <c r="H12" s="8">
        <v>0.78659999999999997</v>
      </c>
      <c r="I12" s="6">
        <v>0.82689999999999997</v>
      </c>
      <c r="J12" s="6">
        <v>0.85350000000000004</v>
      </c>
      <c r="K12" s="6">
        <v>0.8639</v>
      </c>
      <c r="L12" s="10">
        <v>0.86680000000000001</v>
      </c>
      <c r="M12" s="8">
        <v>0.38829999999999998</v>
      </c>
      <c r="N12" s="6">
        <v>0.43790000000000001</v>
      </c>
      <c r="O12" s="6">
        <v>0.46350000000000002</v>
      </c>
      <c r="P12" s="7">
        <v>0.46489999999999998</v>
      </c>
      <c r="Q12" s="5">
        <v>0.46339999999999998</v>
      </c>
      <c r="R12" s="8">
        <v>0.21260000000000001</v>
      </c>
      <c r="S12" s="6">
        <v>0.25569999999999998</v>
      </c>
      <c r="T12" s="7">
        <v>0.27560000000000001</v>
      </c>
      <c r="U12" s="6">
        <v>0.27100000000000002</v>
      </c>
      <c r="V12" s="5">
        <v>0.2671</v>
      </c>
      <c r="X12" s="8" t="s">
        <v>7</v>
      </c>
      <c r="Y12" s="6" t="s">
        <v>3</v>
      </c>
      <c r="Z12" s="75">
        <f t="shared" si="1"/>
        <v>0.05</v>
      </c>
      <c r="AA12" s="76">
        <f t="shared" si="2"/>
        <v>6.9999999999999993E-2</v>
      </c>
      <c r="AB12" s="76">
        <f t="shared" si="3"/>
        <v>0.09</v>
      </c>
      <c r="AC12" s="76">
        <f t="shared" si="4"/>
        <v>9.9999999999999992E-2</v>
      </c>
      <c r="AD12" s="78">
        <f t="shared" si="5"/>
        <v>0.11</v>
      </c>
      <c r="AE12" s="75">
        <f t="shared" si="6"/>
        <v>0.79</v>
      </c>
      <c r="AF12" s="76">
        <f t="shared" si="7"/>
        <v>0.83</v>
      </c>
      <c r="AG12" s="76">
        <f t="shared" si="8"/>
        <v>0.86</v>
      </c>
      <c r="AH12" s="79">
        <f t="shared" si="9"/>
        <v>0.87</v>
      </c>
      <c r="AI12" s="77">
        <f t="shared" si="10"/>
        <v>0.87</v>
      </c>
      <c r="AJ12" s="75">
        <f t="shared" si="11"/>
        <v>0.39</v>
      </c>
      <c r="AK12" s="76">
        <f t="shared" si="12"/>
        <v>0.44</v>
      </c>
      <c r="AL12" s="79">
        <f t="shared" si="13"/>
        <v>0.47000000000000003</v>
      </c>
      <c r="AM12" s="76">
        <f t="shared" si="14"/>
        <v>0.47000000000000003</v>
      </c>
      <c r="AN12" s="77">
        <f t="shared" si="15"/>
        <v>0.47000000000000003</v>
      </c>
      <c r="AO12" s="76">
        <f t="shared" si="16"/>
        <v>0.22</v>
      </c>
      <c r="AP12" s="76">
        <f t="shared" si="17"/>
        <v>0.26</v>
      </c>
      <c r="AQ12" s="79">
        <f t="shared" si="18"/>
        <v>0.28000000000000003</v>
      </c>
      <c r="AR12" s="76">
        <f t="shared" si="19"/>
        <v>0.28000000000000003</v>
      </c>
      <c r="AS12" s="77">
        <f t="shared" si="20"/>
        <v>0.27</v>
      </c>
    </row>
    <row r="13" spans="1:47">
      <c r="A13" s="8"/>
      <c r="B13" s="5" t="s">
        <v>2</v>
      </c>
      <c r="C13" s="8">
        <v>5.3100000000000001E-2</v>
      </c>
      <c r="D13" s="6">
        <v>7.3599999999999999E-2</v>
      </c>
      <c r="E13" s="6">
        <v>9.1600000000000001E-2</v>
      </c>
      <c r="F13" s="6">
        <v>0.10100000000000001</v>
      </c>
      <c r="G13" s="10">
        <v>0.1041</v>
      </c>
      <c r="H13" s="8">
        <v>0.78610000000000002</v>
      </c>
      <c r="I13" s="6">
        <v>0.82430000000000003</v>
      </c>
      <c r="J13" s="6">
        <v>0.85060000000000002</v>
      </c>
      <c r="K13" s="6">
        <v>0.86050000000000004</v>
      </c>
      <c r="L13" s="10">
        <v>0.86360000000000003</v>
      </c>
      <c r="M13" s="8">
        <v>0.3866</v>
      </c>
      <c r="N13" s="6">
        <v>0.43319999999999997</v>
      </c>
      <c r="O13" s="7">
        <v>0.45569999999999999</v>
      </c>
      <c r="P13" s="6">
        <v>0.45479999999999998</v>
      </c>
      <c r="Q13" s="5">
        <v>0.45190000000000002</v>
      </c>
      <c r="R13" s="8">
        <v>0.21049999999999999</v>
      </c>
      <c r="S13" s="6">
        <v>0.25190000000000001</v>
      </c>
      <c r="T13" s="7">
        <v>0.26740000000000003</v>
      </c>
      <c r="U13" s="6">
        <v>0.25990000000000002</v>
      </c>
      <c r="V13" s="5">
        <v>0.25559999999999999</v>
      </c>
      <c r="X13" s="8"/>
      <c r="Y13" s="6" t="s">
        <v>2</v>
      </c>
      <c r="Z13" s="62">
        <f t="shared" si="1"/>
        <v>6.0000000000000005E-2</v>
      </c>
      <c r="AA13" s="63">
        <f t="shared" si="2"/>
        <v>0.08</v>
      </c>
      <c r="AB13" s="63">
        <f t="shared" si="3"/>
        <v>9.9999999999999992E-2</v>
      </c>
      <c r="AC13" s="65">
        <f t="shared" si="4"/>
        <v>0.11</v>
      </c>
      <c r="AD13" s="66">
        <f t="shared" si="5"/>
        <v>0.11</v>
      </c>
      <c r="AE13" s="62">
        <f t="shared" si="6"/>
        <v>0.79</v>
      </c>
      <c r="AF13" s="63">
        <f t="shared" si="7"/>
        <v>0.83</v>
      </c>
      <c r="AG13" s="63">
        <f t="shared" si="8"/>
        <v>0.86</v>
      </c>
      <c r="AH13" s="65">
        <f t="shared" si="9"/>
        <v>0.87</v>
      </c>
      <c r="AI13" s="66">
        <f t="shared" si="10"/>
        <v>0.87</v>
      </c>
      <c r="AJ13" s="62">
        <f t="shared" si="11"/>
        <v>0.39</v>
      </c>
      <c r="AK13" s="63">
        <f t="shared" si="12"/>
        <v>0.44</v>
      </c>
      <c r="AL13" s="65">
        <f t="shared" si="13"/>
        <v>0.46</v>
      </c>
      <c r="AM13" s="63">
        <f t="shared" si="14"/>
        <v>0.46</v>
      </c>
      <c r="AN13" s="66">
        <f t="shared" si="15"/>
        <v>0.46</v>
      </c>
      <c r="AO13" s="63">
        <f t="shared" si="16"/>
        <v>0.22</v>
      </c>
      <c r="AP13" s="63">
        <f t="shared" si="17"/>
        <v>0.26</v>
      </c>
      <c r="AQ13" s="65">
        <f t="shared" si="18"/>
        <v>0.27</v>
      </c>
      <c r="AR13" s="63">
        <f t="shared" si="19"/>
        <v>0.26</v>
      </c>
      <c r="AS13" s="66">
        <f t="shared" si="20"/>
        <v>0.26</v>
      </c>
    </row>
    <row r="14" spans="1:47">
      <c r="A14" s="8"/>
      <c r="B14" s="5" t="s">
        <v>1</v>
      </c>
      <c r="C14" s="8">
        <v>0.20930000000000001</v>
      </c>
      <c r="D14" s="6">
        <v>0.40839999999999999</v>
      </c>
      <c r="E14" s="6">
        <v>0.46629999999999999</v>
      </c>
      <c r="F14" s="7">
        <v>0.47139999999999999</v>
      </c>
      <c r="G14" s="5">
        <v>0.4612</v>
      </c>
      <c r="H14" s="8">
        <v>0.76670000000000005</v>
      </c>
      <c r="I14" s="6">
        <v>0.85729999999999995</v>
      </c>
      <c r="J14" s="7">
        <v>0.88490000000000002</v>
      </c>
      <c r="K14" s="6">
        <v>0.83260000000000001</v>
      </c>
      <c r="L14" s="5">
        <v>0.77010000000000001</v>
      </c>
      <c r="M14" s="8">
        <v>0.42799999999999999</v>
      </c>
      <c r="N14" s="7">
        <v>0.50680000000000003</v>
      </c>
      <c r="O14" s="6">
        <v>0.47660000000000002</v>
      </c>
      <c r="P14" s="6">
        <v>0.38429999999999997</v>
      </c>
      <c r="Q14" s="5">
        <v>0.29349999999999998</v>
      </c>
      <c r="R14" s="8">
        <v>0.23649999999999999</v>
      </c>
      <c r="S14" s="7">
        <v>0.29010000000000002</v>
      </c>
      <c r="T14" s="6">
        <v>0.26390000000000002</v>
      </c>
      <c r="U14" s="6">
        <v>0.1986</v>
      </c>
      <c r="V14" s="5">
        <v>0.1537</v>
      </c>
      <c r="X14" s="8"/>
      <c r="Y14" s="6" t="s">
        <v>1</v>
      </c>
      <c r="Z14" s="62">
        <f t="shared" si="1"/>
        <v>0.21000000000000002</v>
      </c>
      <c r="AA14" s="63">
        <f t="shared" si="2"/>
        <v>0.41000000000000003</v>
      </c>
      <c r="AB14" s="63">
        <f t="shared" si="3"/>
        <v>0.47000000000000003</v>
      </c>
      <c r="AC14" s="65">
        <f t="shared" si="4"/>
        <v>0.48</v>
      </c>
      <c r="AD14" s="66">
        <f t="shared" si="5"/>
        <v>0.47000000000000003</v>
      </c>
      <c r="AE14" s="62">
        <f t="shared" si="6"/>
        <v>0.77</v>
      </c>
      <c r="AF14" s="63">
        <f t="shared" si="7"/>
        <v>0.86</v>
      </c>
      <c r="AG14" s="65">
        <f t="shared" si="8"/>
        <v>0.89</v>
      </c>
      <c r="AH14" s="63">
        <f t="shared" si="9"/>
        <v>0.84</v>
      </c>
      <c r="AI14" s="66">
        <f t="shared" si="10"/>
        <v>0.78</v>
      </c>
      <c r="AJ14" s="62">
        <f t="shared" si="11"/>
        <v>0.43</v>
      </c>
      <c r="AK14" s="65">
        <f t="shared" si="12"/>
        <v>0.51</v>
      </c>
      <c r="AL14" s="63">
        <f t="shared" si="13"/>
        <v>0.48</v>
      </c>
      <c r="AM14" s="63">
        <f t="shared" si="14"/>
        <v>0.39</v>
      </c>
      <c r="AN14" s="66">
        <f t="shared" si="15"/>
        <v>0.3</v>
      </c>
      <c r="AO14" s="63">
        <f t="shared" si="16"/>
        <v>0.24000000000000002</v>
      </c>
      <c r="AP14" s="65">
        <f t="shared" si="17"/>
        <v>0.3</v>
      </c>
      <c r="AQ14" s="63">
        <f t="shared" si="18"/>
        <v>0.27</v>
      </c>
      <c r="AR14" s="63">
        <f t="shared" si="19"/>
        <v>0.2</v>
      </c>
      <c r="AS14" s="66">
        <f t="shared" si="20"/>
        <v>0.16</v>
      </c>
    </row>
    <row r="15" spans="1:47">
      <c r="A15" s="4"/>
      <c r="B15" s="1" t="s">
        <v>0</v>
      </c>
      <c r="C15" s="4">
        <v>0.17519999999999999</v>
      </c>
      <c r="D15" s="2">
        <v>0.39910000000000001</v>
      </c>
      <c r="E15" s="2">
        <v>0.50160000000000005</v>
      </c>
      <c r="F15" s="3">
        <v>0.55020000000000002</v>
      </c>
      <c r="G15" s="1">
        <v>0.51419999999999999</v>
      </c>
      <c r="H15" s="4">
        <v>0.76019999999999999</v>
      </c>
      <c r="I15" s="2">
        <v>0.85440000000000005</v>
      </c>
      <c r="J15" s="3">
        <v>0.91059999999999997</v>
      </c>
      <c r="K15" s="2">
        <v>0.90680000000000005</v>
      </c>
      <c r="L15" s="1">
        <v>0.85189999999999999</v>
      </c>
      <c r="M15" s="4">
        <v>0.43109999999999998</v>
      </c>
      <c r="N15" s="2">
        <v>0.52149999999999996</v>
      </c>
      <c r="O15" s="3">
        <v>0.53480000000000005</v>
      </c>
      <c r="P15" s="2">
        <v>0.4819</v>
      </c>
      <c r="Q15" s="1">
        <v>0.36990000000000001</v>
      </c>
      <c r="R15" s="4">
        <v>0.22209999999999999</v>
      </c>
      <c r="S15" s="2">
        <v>0.30149999999999999</v>
      </c>
      <c r="T15" s="3">
        <v>0.32140000000000002</v>
      </c>
      <c r="U15" s="2">
        <v>0.2732</v>
      </c>
      <c r="V15" s="1">
        <v>0.2019</v>
      </c>
      <c r="X15" s="4"/>
      <c r="Y15" s="2" t="s">
        <v>0</v>
      </c>
      <c r="Z15" s="67">
        <f t="shared" si="1"/>
        <v>0.18000000000000002</v>
      </c>
      <c r="AA15" s="68">
        <f t="shared" si="2"/>
        <v>0.4</v>
      </c>
      <c r="AB15" s="68">
        <f t="shared" si="3"/>
        <v>0.51</v>
      </c>
      <c r="AC15" s="71">
        <f t="shared" si="4"/>
        <v>0.56000000000000005</v>
      </c>
      <c r="AD15" s="69">
        <f t="shared" si="5"/>
        <v>0.52</v>
      </c>
      <c r="AE15" s="67">
        <f t="shared" si="6"/>
        <v>0.77</v>
      </c>
      <c r="AF15" s="68">
        <f t="shared" si="7"/>
        <v>0.86</v>
      </c>
      <c r="AG15" s="71">
        <f t="shared" si="8"/>
        <v>0.92</v>
      </c>
      <c r="AH15" s="68">
        <f t="shared" si="9"/>
        <v>0.91</v>
      </c>
      <c r="AI15" s="69">
        <f t="shared" si="10"/>
        <v>0.86</v>
      </c>
      <c r="AJ15" s="67">
        <f t="shared" si="11"/>
        <v>0.44</v>
      </c>
      <c r="AK15" s="68">
        <f t="shared" si="12"/>
        <v>0.53</v>
      </c>
      <c r="AL15" s="71">
        <f t="shared" si="13"/>
        <v>0.54</v>
      </c>
      <c r="AM15" s="68">
        <f t="shared" si="14"/>
        <v>0.49</v>
      </c>
      <c r="AN15" s="69">
        <f t="shared" si="15"/>
        <v>0.37</v>
      </c>
      <c r="AO15" s="68">
        <f t="shared" si="16"/>
        <v>0.23</v>
      </c>
      <c r="AP15" s="68">
        <f t="shared" si="17"/>
        <v>0.31</v>
      </c>
      <c r="AQ15" s="71">
        <f t="shared" si="18"/>
        <v>0.33</v>
      </c>
      <c r="AR15" s="68">
        <f t="shared" si="19"/>
        <v>0.28000000000000003</v>
      </c>
      <c r="AS15" s="69">
        <f t="shared" si="20"/>
        <v>0.21000000000000002</v>
      </c>
    </row>
    <row r="16" spans="1:47">
      <c r="A16" s="8" t="s">
        <v>6</v>
      </c>
      <c r="B16" s="5" t="s">
        <v>3</v>
      </c>
      <c r="C16" s="8">
        <v>0.1232</v>
      </c>
      <c r="D16" s="6">
        <v>0.18790000000000001</v>
      </c>
      <c r="E16" s="7">
        <v>0.25719999999999998</v>
      </c>
      <c r="F16" s="6">
        <v>0.2099</v>
      </c>
      <c r="G16" s="5">
        <v>0.14249999999999999</v>
      </c>
      <c r="H16" s="8">
        <v>0.83940000000000003</v>
      </c>
      <c r="I16" s="7">
        <v>0.84650000000000003</v>
      </c>
      <c r="J16" s="6">
        <v>0.81610000000000005</v>
      </c>
      <c r="K16" s="6">
        <v>0.68169999999999997</v>
      </c>
      <c r="L16" s="5">
        <v>0.56940000000000002</v>
      </c>
      <c r="M16" s="8">
        <v>0.35680000000000001</v>
      </c>
      <c r="N16" s="7">
        <v>0.3851</v>
      </c>
      <c r="O16" s="6">
        <v>0.37669999999999998</v>
      </c>
      <c r="P16" s="6">
        <v>0.26640000000000003</v>
      </c>
      <c r="Q16" s="5">
        <v>0.18379999999999999</v>
      </c>
      <c r="R16" s="9">
        <v>0.1537</v>
      </c>
      <c r="S16" s="6">
        <v>0.12759999999999999</v>
      </c>
      <c r="T16" s="6">
        <v>0.1164</v>
      </c>
      <c r="U16" s="6">
        <v>6.6199999999999995E-2</v>
      </c>
      <c r="V16" s="5">
        <v>4.0899999999999999E-2</v>
      </c>
      <c r="X16" s="8" t="s">
        <v>23</v>
      </c>
      <c r="Y16" s="6" t="s">
        <v>3</v>
      </c>
      <c r="Z16" s="75">
        <f t="shared" si="1"/>
        <v>0.13</v>
      </c>
      <c r="AA16" s="76">
        <f t="shared" si="2"/>
        <v>0.19</v>
      </c>
      <c r="AB16" s="79">
        <f t="shared" si="3"/>
        <v>0.26</v>
      </c>
      <c r="AC16" s="76">
        <f t="shared" si="4"/>
        <v>0.21000000000000002</v>
      </c>
      <c r="AD16" s="77">
        <f t="shared" si="5"/>
        <v>0.15000000000000002</v>
      </c>
      <c r="AE16" s="75">
        <f t="shared" si="6"/>
        <v>0.84</v>
      </c>
      <c r="AF16" s="79">
        <f t="shared" si="7"/>
        <v>0.85</v>
      </c>
      <c r="AG16" s="76">
        <f t="shared" si="8"/>
        <v>0.82000000000000006</v>
      </c>
      <c r="AH16" s="76">
        <f t="shared" si="9"/>
        <v>0.69000000000000006</v>
      </c>
      <c r="AI16" s="77">
        <f t="shared" si="10"/>
        <v>0.57000000000000006</v>
      </c>
      <c r="AJ16" s="75">
        <f t="shared" si="11"/>
        <v>0.36</v>
      </c>
      <c r="AK16" s="79">
        <f t="shared" si="12"/>
        <v>0.39</v>
      </c>
      <c r="AL16" s="76">
        <f t="shared" si="13"/>
        <v>0.38</v>
      </c>
      <c r="AM16" s="76">
        <f t="shared" si="14"/>
        <v>0.27</v>
      </c>
      <c r="AN16" s="77">
        <f t="shared" si="15"/>
        <v>0.19</v>
      </c>
      <c r="AO16" s="79">
        <f t="shared" si="16"/>
        <v>0.16</v>
      </c>
      <c r="AP16" s="76">
        <f t="shared" si="17"/>
        <v>0.13</v>
      </c>
      <c r="AQ16" s="76">
        <f t="shared" si="18"/>
        <v>0.12</v>
      </c>
      <c r="AR16" s="76">
        <f t="shared" si="19"/>
        <v>6.9999999999999993E-2</v>
      </c>
      <c r="AS16" s="77">
        <f t="shared" si="20"/>
        <v>0.05</v>
      </c>
    </row>
    <row r="17" spans="1:45">
      <c r="A17" s="8"/>
      <c r="B17" s="5" t="s">
        <v>2</v>
      </c>
      <c r="C17" s="8">
        <v>7.8700000000000006E-2</v>
      </c>
      <c r="D17" s="6">
        <v>9.74E-2</v>
      </c>
      <c r="E17" s="7">
        <v>0.1111</v>
      </c>
      <c r="F17" s="6">
        <v>9.5200000000000007E-2</v>
      </c>
      <c r="G17" s="5">
        <v>8.0500000000000002E-2</v>
      </c>
      <c r="H17" s="8">
        <v>0.89029999999999998</v>
      </c>
      <c r="I17" s="7">
        <v>0.90849999999999997</v>
      </c>
      <c r="J17" s="6">
        <v>0.90510000000000002</v>
      </c>
      <c r="K17" s="6">
        <v>0.88529999999999998</v>
      </c>
      <c r="L17" s="5">
        <v>0.86670000000000003</v>
      </c>
      <c r="M17" s="8">
        <v>0.48480000000000001</v>
      </c>
      <c r="N17" s="7">
        <v>0.49030000000000001</v>
      </c>
      <c r="O17" s="6">
        <v>0.46949999999999997</v>
      </c>
      <c r="P17" s="6">
        <v>0.42859999999999998</v>
      </c>
      <c r="Q17" s="5">
        <v>0.40029999999999999</v>
      </c>
      <c r="R17" s="9">
        <v>0.30890000000000001</v>
      </c>
      <c r="S17" s="6">
        <v>0.28349999999999997</v>
      </c>
      <c r="T17" s="6">
        <v>0.24610000000000001</v>
      </c>
      <c r="U17" s="6">
        <v>0.20150000000000001</v>
      </c>
      <c r="V17" s="5">
        <v>0.1779</v>
      </c>
      <c r="X17" s="8"/>
      <c r="Y17" s="6" t="s">
        <v>2</v>
      </c>
      <c r="Z17" s="62">
        <f t="shared" si="1"/>
        <v>0.08</v>
      </c>
      <c r="AA17" s="63">
        <f t="shared" si="2"/>
        <v>9.9999999999999992E-2</v>
      </c>
      <c r="AB17" s="65">
        <f t="shared" si="3"/>
        <v>0.12</v>
      </c>
      <c r="AC17" s="63">
        <f t="shared" si="4"/>
        <v>9.9999999999999992E-2</v>
      </c>
      <c r="AD17" s="66">
        <f t="shared" si="5"/>
        <v>0.09</v>
      </c>
      <c r="AE17" s="62">
        <f t="shared" si="6"/>
        <v>0.9</v>
      </c>
      <c r="AF17" s="65">
        <f t="shared" si="7"/>
        <v>0.91</v>
      </c>
      <c r="AG17" s="63">
        <f t="shared" si="8"/>
        <v>0.91</v>
      </c>
      <c r="AH17" s="63">
        <f t="shared" si="9"/>
        <v>0.89</v>
      </c>
      <c r="AI17" s="66">
        <f t="shared" si="10"/>
        <v>0.87</v>
      </c>
      <c r="AJ17" s="62">
        <f t="shared" si="11"/>
        <v>0.49</v>
      </c>
      <c r="AK17" s="65">
        <f t="shared" si="12"/>
        <v>0.5</v>
      </c>
      <c r="AL17" s="63">
        <f t="shared" si="13"/>
        <v>0.47000000000000003</v>
      </c>
      <c r="AM17" s="63">
        <f t="shared" si="14"/>
        <v>0.43</v>
      </c>
      <c r="AN17" s="66">
        <f t="shared" si="15"/>
        <v>0.41000000000000003</v>
      </c>
      <c r="AO17" s="65">
        <f t="shared" si="16"/>
        <v>0.31</v>
      </c>
      <c r="AP17" s="63">
        <f t="shared" si="17"/>
        <v>0.29000000000000004</v>
      </c>
      <c r="AQ17" s="63">
        <f t="shared" si="18"/>
        <v>0.25</v>
      </c>
      <c r="AR17" s="63">
        <f t="shared" si="19"/>
        <v>0.21000000000000002</v>
      </c>
      <c r="AS17" s="66">
        <f t="shared" si="20"/>
        <v>0.18000000000000002</v>
      </c>
    </row>
    <row r="18" spans="1:45">
      <c r="A18" s="8"/>
      <c r="B18" s="5" t="s">
        <v>1</v>
      </c>
      <c r="C18" s="8">
        <v>6.7799999999999999E-2</v>
      </c>
      <c r="D18" s="6">
        <v>0.1047</v>
      </c>
      <c r="E18" s="7">
        <v>0.1174</v>
      </c>
      <c r="F18" s="6">
        <v>5.79E-2</v>
      </c>
      <c r="G18" s="5">
        <v>2.52E-2</v>
      </c>
      <c r="H18" s="9">
        <v>0.89459999999999995</v>
      </c>
      <c r="I18" s="6">
        <v>0.89070000000000005</v>
      </c>
      <c r="J18" s="6">
        <v>0.76</v>
      </c>
      <c r="K18" s="6">
        <v>0.50660000000000005</v>
      </c>
      <c r="L18" s="5">
        <v>0.33160000000000001</v>
      </c>
      <c r="M18" s="9">
        <v>0.45989999999999998</v>
      </c>
      <c r="N18" s="6">
        <v>0.44940000000000002</v>
      </c>
      <c r="O18" s="6">
        <v>0.3422</v>
      </c>
      <c r="P18" s="6">
        <v>0.17560000000000001</v>
      </c>
      <c r="Q18" s="5">
        <v>9.1399999999999995E-2</v>
      </c>
      <c r="R18" s="9">
        <v>0.26400000000000001</v>
      </c>
      <c r="S18" s="6">
        <v>0.22209999999999999</v>
      </c>
      <c r="T18" s="6">
        <v>0.1245</v>
      </c>
      <c r="U18" s="6">
        <v>3.2599999999999997E-2</v>
      </c>
      <c r="V18" s="5">
        <v>3.3E-3</v>
      </c>
      <c r="X18" s="8"/>
      <c r="Y18" s="6" t="s">
        <v>1</v>
      </c>
      <c r="Z18" s="62">
        <f t="shared" si="1"/>
        <v>6.9999999999999993E-2</v>
      </c>
      <c r="AA18" s="63">
        <f t="shared" si="2"/>
        <v>0.11</v>
      </c>
      <c r="AB18" s="65">
        <f t="shared" si="3"/>
        <v>0.12</v>
      </c>
      <c r="AC18" s="63">
        <f t="shared" si="4"/>
        <v>6.0000000000000005E-2</v>
      </c>
      <c r="AD18" s="66">
        <f t="shared" si="5"/>
        <v>0.03</v>
      </c>
      <c r="AE18" s="72">
        <f t="shared" si="6"/>
        <v>0.9</v>
      </c>
      <c r="AF18" s="63">
        <f t="shared" si="7"/>
        <v>0.9</v>
      </c>
      <c r="AG18" s="63">
        <f t="shared" si="8"/>
        <v>0.76</v>
      </c>
      <c r="AH18" s="63">
        <f t="shared" si="9"/>
        <v>0.51</v>
      </c>
      <c r="AI18" s="66">
        <f t="shared" si="10"/>
        <v>0.34</v>
      </c>
      <c r="AJ18" s="72">
        <f t="shared" si="11"/>
        <v>0.46</v>
      </c>
      <c r="AK18" s="63">
        <f t="shared" si="12"/>
        <v>0.45</v>
      </c>
      <c r="AL18" s="63">
        <f t="shared" si="13"/>
        <v>0.35000000000000003</v>
      </c>
      <c r="AM18" s="63">
        <f t="shared" si="14"/>
        <v>0.18000000000000002</v>
      </c>
      <c r="AN18" s="66">
        <f t="shared" si="15"/>
        <v>9.9999999999999992E-2</v>
      </c>
      <c r="AO18" s="65">
        <f t="shared" si="16"/>
        <v>0.27</v>
      </c>
      <c r="AP18" s="63">
        <f t="shared" si="17"/>
        <v>0.23</v>
      </c>
      <c r="AQ18" s="63">
        <f t="shared" si="18"/>
        <v>0.13</v>
      </c>
      <c r="AR18" s="63">
        <f t="shared" si="19"/>
        <v>0.04</v>
      </c>
      <c r="AS18" s="66">
        <f t="shared" si="20"/>
        <v>0.01</v>
      </c>
    </row>
    <row r="19" spans="1:45">
      <c r="A19" s="4"/>
      <c r="B19" s="1" t="s">
        <v>0</v>
      </c>
      <c r="C19" s="4">
        <v>6.3500000000000001E-2</v>
      </c>
      <c r="D19" s="2">
        <v>9.98E-2</v>
      </c>
      <c r="E19" s="3">
        <v>0.14019999999999999</v>
      </c>
      <c r="F19" s="2">
        <v>8.5599999999999996E-2</v>
      </c>
      <c r="G19" s="1">
        <v>5.1999999999999998E-2</v>
      </c>
      <c r="H19" s="4">
        <v>0.88870000000000005</v>
      </c>
      <c r="I19" s="3">
        <v>0.89149999999999996</v>
      </c>
      <c r="J19" s="2">
        <v>0.80200000000000005</v>
      </c>
      <c r="K19" s="2">
        <v>0.629</v>
      </c>
      <c r="L19" s="1">
        <v>0.48730000000000001</v>
      </c>
      <c r="M19" s="42">
        <v>0.4627</v>
      </c>
      <c r="N19" s="2">
        <v>0.44700000000000001</v>
      </c>
      <c r="O19" s="2">
        <v>0.3745</v>
      </c>
      <c r="P19" s="2">
        <v>0.22969999999999999</v>
      </c>
      <c r="Q19" s="1">
        <v>0.14499999999999999</v>
      </c>
      <c r="R19" s="42">
        <v>0.25009999999999999</v>
      </c>
      <c r="S19" s="2">
        <v>0.19539999999999999</v>
      </c>
      <c r="T19" s="2">
        <v>0.12479999999999999</v>
      </c>
      <c r="U19" s="2">
        <v>4.7699999999999999E-2</v>
      </c>
      <c r="V19" s="1">
        <v>2.41E-2</v>
      </c>
      <c r="X19" s="4"/>
      <c r="Y19" s="2" t="s">
        <v>0</v>
      </c>
      <c r="Z19" s="67">
        <f t="shared" si="1"/>
        <v>6.9999999999999993E-2</v>
      </c>
      <c r="AA19" s="68">
        <f t="shared" si="2"/>
        <v>9.9999999999999992E-2</v>
      </c>
      <c r="AB19" s="71">
        <f t="shared" si="3"/>
        <v>0.15000000000000002</v>
      </c>
      <c r="AC19" s="68">
        <f t="shared" si="4"/>
        <v>0.09</v>
      </c>
      <c r="AD19" s="69">
        <f t="shared" si="5"/>
        <v>6.0000000000000005E-2</v>
      </c>
      <c r="AE19" s="67">
        <f t="shared" si="6"/>
        <v>0.89</v>
      </c>
      <c r="AF19" s="71">
        <f t="shared" si="7"/>
        <v>0.9</v>
      </c>
      <c r="AG19" s="68">
        <f t="shared" si="8"/>
        <v>0.81</v>
      </c>
      <c r="AH19" s="68">
        <f t="shared" si="9"/>
        <v>0.63</v>
      </c>
      <c r="AI19" s="69">
        <f t="shared" si="10"/>
        <v>0.49</v>
      </c>
      <c r="AJ19" s="73">
        <f t="shared" si="11"/>
        <v>0.47000000000000003</v>
      </c>
      <c r="AK19" s="68">
        <f t="shared" si="12"/>
        <v>0.45</v>
      </c>
      <c r="AL19" s="68">
        <f t="shared" si="13"/>
        <v>0.38</v>
      </c>
      <c r="AM19" s="68">
        <f t="shared" si="14"/>
        <v>0.23</v>
      </c>
      <c r="AN19" s="69">
        <f t="shared" si="15"/>
        <v>0.15000000000000002</v>
      </c>
      <c r="AO19" s="71">
        <f t="shared" si="16"/>
        <v>0.26</v>
      </c>
      <c r="AP19" s="68">
        <f t="shared" si="17"/>
        <v>0.2</v>
      </c>
      <c r="AQ19" s="68">
        <f t="shared" si="18"/>
        <v>0.13</v>
      </c>
      <c r="AR19" s="68">
        <f t="shared" si="19"/>
        <v>0.05</v>
      </c>
      <c r="AS19" s="69">
        <f t="shared" si="20"/>
        <v>0.03</v>
      </c>
    </row>
    <row r="20" spans="1:45">
      <c r="A20" s="8" t="s">
        <v>5</v>
      </c>
      <c r="B20" s="5" t="s">
        <v>3</v>
      </c>
      <c r="C20" s="8">
        <v>6.6199999999999995E-2</v>
      </c>
      <c r="D20" s="6">
        <v>0.14699999999999999</v>
      </c>
      <c r="E20" s="7">
        <v>0.27639999999999998</v>
      </c>
      <c r="F20" s="6">
        <v>0.22220000000000001</v>
      </c>
      <c r="G20" s="5">
        <v>0.14899999999999999</v>
      </c>
      <c r="H20" s="8">
        <v>0.77029999999999998</v>
      </c>
      <c r="I20" s="6">
        <v>0.81889999999999996</v>
      </c>
      <c r="J20" s="7">
        <v>0.82489999999999997</v>
      </c>
      <c r="K20" s="6">
        <v>0.68189999999999995</v>
      </c>
      <c r="L20" s="5">
        <v>0.57069999999999999</v>
      </c>
      <c r="M20" s="8">
        <v>0.27460000000000001</v>
      </c>
      <c r="N20" s="6">
        <v>0.36299999999999999</v>
      </c>
      <c r="O20" s="7">
        <v>0.38800000000000001</v>
      </c>
      <c r="P20" s="6">
        <v>0.27279999999999999</v>
      </c>
      <c r="Q20" s="5">
        <v>0.18609999999999999</v>
      </c>
      <c r="R20" s="8">
        <v>0.11849999999999999</v>
      </c>
      <c r="S20" s="6">
        <v>0.12379999999999999</v>
      </c>
      <c r="T20" s="7">
        <v>0.128</v>
      </c>
      <c r="U20" s="6">
        <v>7.0999999999999994E-2</v>
      </c>
      <c r="V20" s="5">
        <v>4.1200000000000001E-2</v>
      </c>
      <c r="X20" s="8" t="s">
        <v>21</v>
      </c>
      <c r="Y20" s="6" t="s">
        <v>3</v>
      </c>
      <c r="Z20" s="75">
        <f t="shared" si="1"/>
        <v>6.9999999999999993E-2</v>
      </c>
      <c r="AA20" s="76">
        <f t="shared" si="2"/>
        <v>0.15000000000000002</v>
      </c>
      <c r="AB20" s="79">
        <f t="shared" si="3"/>
        <v>0.28000000000000003</v>
      </c>
      <c r="AC20" s="76">
        <f t="shared" si="4"/>
        <v>0.23</v>
      </c>
      <c r="AD20" s="77">
        <f t="shared" si="5"/>
        <v>0.15000000000000002</v>
      </c>
      <c r="AE20" s="75">
        <f t="shared" si="6"/>
        <v>0.78</v>
      </c>
      <c r="AF20" s="76">
        <f t="shared" si="7"/>
        <v>0.82000000000000006</v>
      </c>
      <c r="AG20" s="79">
        <f t="shared" si="8"/>
        <v>0.83</v>
      </c>
      <c r="AH20" s="76">
        <f t="shared" si="9"/>
        <v>0.69000000000000006</v>
      </c>
      <c r="AI20" s="77">
        <f t="shared" si="10"/>
        <v>0.57999999999999996</v>
      </c>
      <c r="AJ20" s="75">
        <f t="shared" si="11"/>
        <v>0.28000000000000003</v>
      </c>
      <c r="AK20" s="76">
        <f t="shared" si="12"/>
        <v>0.37</v>
      </c>
      <c r="AL20" s="79">
        <f t="shared" si="13"/>
        <v>0.39</v>
      </c>
      <c r="AM20" s="76">
        <f t="shared" si="14"/>
        <v>0.28000000000000003</v>
      </c>
      <c r="AN20" s="77">
        <f t="shared" si="15"/>
        <v>0.19</v>
      </c>
      <c r="AO20" s="76">
        <f t="shared" si="16"/>
        <v>0.12</v>
      </c>
      <c r="AP20" s="79">
        <f t="shared" si="17"/>
        <v>0.13</v>
      </c>
      <c r="AQ20" s="76">
        <f t="shared" si="18"/>
        <v>0.13</v>
      </c>
      <c r="AR20" s="76">
        <f t="shared" si="19"/>
        <v>0.08</v>
      </c>
      <c r="AS20" s="77">
        <f t="shared" si="20"/>
        <v>0.05</v>
      </c>
    </row>
    <row r="21" spans="1:45">
      <c r="A21" s="8"/>
      <c r="B21" s="5" t="s">
        <v>2</v>
      </c>
      <c r="C21" s="8">
        <v>4.41E-2</v>
      </c>
      <c r="D21" s="6">
        <v>8.8999999999999996E-2</v>
      </c>
      <c r="E21" s="7">
        <v>0.1205</v>
      </c>
      <c r="F21" s="6">
        <v>9.9099999999999994E-2</v>
      </c>
      <c r="G21" s="5">
        <v>8.1199999999999994E-2</v>
      </c>
      <c r="H21" s="8">
        <v>0.86560000000000004</v>
      </c>
      <c r="I21" s="6">
        <v>0.89900000000000002</v>
      </c>
      <c r="J21" s="7">
        <v>0.91200000000000003</v>
      </c>
      <c r="K21" s="6">
        <v>0.89</v>
      </c>
      <c r="L21" s="5">
        <v>0.86939999999999995</v>
      </c>
      <c r="M21" s="8">
        <v>0.42270000000000002</v>
      </c>
      <c r="N21" s="6">
        <v>0.47810000000000002</v>
      </c>
      <c r="O21" s="7">
        <v>0.48120000000000002</v>
      </c>
      <c r="P21" s="6">
        <v>0.43609999999999999</v>
      </c>
      <c r="Q21" s="5">
        <v>0.40360000000000001</v>
      </c>
      <c r="R21" s="8">
        <v>0.2397</v>
      </c>
      <c r="S21" s="7">
        <v>0.27900000000000003</v>
      </c>
      <c r="T21" s="6">
        <v>0.25979999999999998</v>
      </c>
      <c r="U21" s="6">
        <v>0.20880000000000001</v>
      </c>
      <c r="V21" s="5">
        <v>0.18090000000000001</v>
      </c>
      <c r="X21" s="8"/>
      <c r="Y21" s="6" t="s">
        <v>2</v>
      </c>
      <c r="Z21" s="62">
        <f t="shared" si="1"/>
        <v>0.05</v>
      </c>
      <c r="AA21" s="63">
        <f t="shared" si="2"/>
        <v>0.09</v>
      </c>
      <c r="AB21" s="65">
        <f t="shared" si="3"/>
        <v>0.13</v>
      </c>
      <c r="AC21" s="63">
        <f t="shared" si="4"/>
        <v>9.9999999999999992E-2</v>
      </c>
      <c r="AD21" s="66">
        <f t="shared" si="5"/>
        <v>0.09</v>
      </c>
      <c r="AE21" s="62">
        <f t="shared" si="6"/>
        <v>0.87</v>
      </c>
      <c r="AF21" s="63">
        <f t="shared" si="7"/>
        <v>0.9</v>
      </c>
      <c r="AG21" s="65">
        <f t="shared" si="8"/>
        <v>0.92</v>
      </c>
      <c r="AH21" s="63">
        <f t="shared" si="9"/>
        <v>0.89</v>
      </c>
      <c r="AI21" s="66">
        <f t="shared" si="10"/>
        <v>0.87</v>
      </c>
      <c r="AJ21" s="62">
        <f t="shared" si="11"/>
        <v>0.43</v>
      </c>
      <c r="AK21" s="63">
        <f t="shared" si="12"/>
        <v>0.48</v>
      </c>
      <c r="AL21" s="65">
        <f t="shared" si="13"/>
        <v>0.49</v>
      </c>
      <c r="AM21" s="63">
        <f t="shared" si="14"/>
        <v>0.44</v>
      </c>
      <c r="AN21" s="66">
        <f t="shared" si="15"/>
        <v>0.41000000000000003</v>
      </c>
      <c r="AO21" s="63">
        <f t="shared" si="16"/>
        <v>0.24000000000000002</v>
      </c>
      <c r="AP21" s="65">
        <f t="shared" si="17"/>
        <v>0.28000000000000003</v>
      </c>
      <c r="AQ21" s="63">
        <f t="shared" si="18"/>
        <v>0.26</v>
      </c>
      <c r="AR21" s="63">
        <f t="shared" si="19"/>
        <v>0.21000000000000002</v>
      </c>
      <c r="AS21" s="66">
        <f t="shared" si="20"/>
        <v>0.19</v>
      </c>
    </row>
    <row r="22" spans="1:45">
      <c r="A22" s="8"/>
      <c r="B22" s="5" t="s">
        <v>1</v>
      </c>
      <c r="C22" s="8">
        <v>0.1067</v>
      </c>
      <c r="D22" s="7">
        <v>0.2316</v>
      </c>
      <c r="E22" s="6">
        <v>0.20810000000000001</v>
      </c>
      <c r="F22" s="6">
        <v>3.2500000000000001E-2</v>
      </c>
      <c r="G22" s="5">
        <v>7.0000000000000001E-3</v>
      </c>
      <c r="H22" s="8">
        <v>0.86160000000000003</v>
      </c>
      <c r="I22" s="7">
        <v>0.87229999999999996</v>
      </c>
      <c r="J22" s="6">
        <v>0.67700000000000005</v>
      </c>
      <c r="K22" s="6">
        <v>0.26340000000000002</v>
      </c>
      <c r="L22" s="5">
        <v>0.11</v>
      </c>
      <c r="M22" s="8">
        <v>0.43159999999999998</v>
      </c>
      <c r="N22" s="7">
        <v>0.46829999999999999</v>
      </c>
      <c r="O22" s="6">
        <v>0.3115</v>
      </c>
      <c r="P22" s="6">
        <v>7.1800000000000003E-2</v>
      </c>
      <c r="Q22" s="5">
        <v>2.7099999999999999E-2</v>
      </c>
      <c r="R22" s="8">
        <v>0.2424</v>
      </c>
      <c r="S22" s="7">
        <v>0.27560000000000001</v>
      </c>
      <c r="T22" s="6">
        <v>0.1573</v>
      </c>
      <c r="U22" s="6">
        <v>5.4000000000000003E-3</v>
      </c>
      <c r="V22" s="5">
        <v>0</v>
      </c>
      <c r="X22" s="8"/>
      <c r="Y22" s="6" t="s">
        <v>1</v>
      </c>
      <c r="Z22" s="62">
        <f t="shared" si="1"/>
        <v>0.11</v>
      </c>
      <c r="AA22" s="65">
        <f t="shared" si="2"/>
        <v>0.24000000000000002</v>
      </c>
      <c r="AB22" s="63">
        <f t="shared" si="3"/>
        <v>0.21000000000000002</v>
      </c>
      <c r="AC22" s="63">
        <f t="shared" si="4"/>
        <v>0.04</v>
      </c>
      <c r="AD22" s="66">
        <f t="shared" si="5"/>
        <v>0.01</v>
      </c>
      <c r="AE22" s="62">
        <f t="shared" si="6"/>
        <v>0.87</v>
      </c>
      <c r="AF22" s="65">
        <f t="shared" si="7"/>
        <v>0.88</v>
      </c>
      <c r="AG22" s="63">
        <f t="shared" si="8"/>
        <v>0.68</v>
      </c>
      <c r="AH22" s="63">
        <f t="shared" si="9"/>
        <v>0.27</v>
      </c>
      <c r="AI22" s="66">
        <f t="shared" si="10"/>
        <v>0.11</v>
      </c>
      <c r="AJ22" s="62">
        <f t="shared" si="11"/>
        <v>0.44</v>
      </c>
      <c r="AK22" s="65">
        <f t="shared" si="12"/>
        <v>0.47000000000000003</v>
      </c>
      <c r="AL22" s="63">
        <f t="shared" si="13"/>
        <v>0.32</v>
      </c>
      <c r="AM22" s="63">
        <f t="shared" si="14"/>
        <v>0.08</v>
      </c>
      <c r="AN22" s="66">
        <f t="shared" si="15"/>
        <v>0.03</v>
      </c>
      <c r="AO22" s="63">
        <f t="shared" si="16"/>
        <v>0.25</v>
      </c>
      <c r="AP22" s="65">
        <f t="shared" si="17"/>
        <v>0.28000000000000003</v>
      </c>
      <c r="AQ22" s="63">
        <f t="shared" si="18"/>
        <v>0.16</v>
      </c>
      <c r="AR22" s="63">
        <f t="shared" si="19"/>
        <v>0.01</v>
      </c>
      <c r="AS22" s="66">
        <f t="shared" si="20"/>
        <v>0</v>
      </c>
    </row>
    <row r="23" spans="1:45">
      <c r="A23" s="4"/>
      <c r="B23" s="1" t="s">
        <v>0</v>
      </c>
      <c r="C23" s="4">
        <v>0.1057</v>
      </c>
      <c r="D23" s="2">
        <v>0.2364</v>
      </c>
      <c r="E23" s="3">
        <v>0.33639999999999998</v>
      </c>
      <c r="F23" s="2">
        <v>0.16980000000000001</v>
      </c>
      <c r="G23" s="1">
        <v>8.8400000000000006E-2</v>
      </c>
      <c r="H23" s="4">
        <v>0.8659</v>
      </c>
      <c r="I23" s="3">
        <v>0.87790000000000001</v>
      </c>
      <c r="J23" s="2">
        <v>0.7853</v>
      </c>
      <c r="K23" s="2">
        <v>0.51649999999999996</v>
      </c>
      <c r="L23" s="1">
        <v>0.35410000000000003</v>
      </c>
      <c r="M23" s="4">
        <v>0.43730000000000002</v>
      </c>
      <c r="N23" s="3">
        <v>0.47620000000000001</v>
      </c>
      <c r="O23" s="2">
        <v>0.38550000000000001</v>
      </c>
      <c r="P23" s="2">
        <v>0.18690000000000001</v>
      </c>
      <c r="Q23" s="1">
        <v>0.1012</v>
      </c>
      <c r="R23" s="4">
        <v>0.2419</v>
      </c>
      <c r="S23" s="3">
        <v>0.26600000000000001</v>
      </c>
      <c r="T23" s="2">
        <v>0.19489999999999999</v>
      </c>
      <c r="U23" s="2">
        <v>4.87E-2</v>
      </c>
      <c r="V23" s="1">
        <v>1.29E-2</v>
      </c>
      <c r="X23" s="4"/>
      <c r="Y23" s="2" t="s">
        <v>0</v>
      </c>
      <c r="Z23" s="67">
        <f t="shared" si="1"/>
        <v>0.11</v>
      </c>
      <c r="AA23" s="68">
        <f t="shared" si="2"/>
        <v>0.24000000000000002</v>
      </c>
      <c r="AB23" s="71">
        <f t="shared" si="3"/>
        <v>0.34</v>
      </c>
      <c r="AC23" s="68">
        <f t="shared" si="4"/>
        <v>0.17</v>
      </c>
      <c r="AD23" s="69">
        <f t="shared" si="5"/>
        <v>0.09</v>
      </c>
      <c r="AE23" s="67">
        <f t="shared" si="6"/>
        <v>0.87</v>
      </c>
      <c r="AF23" s="71">
        <f t="shared" si="7"/>
        <v>0.88</v>
      </c>
      <c r="AG23" s="68">
        <f t="shared" si="8"/>
        <v>0.79</v>
      </c>
      <c r="AH23" s="68">
        <f t="shared" si="9"/>
        <v>0.52</v>
      </c>
      <c r="AI23" s="69">
        <f t="shared" si="10"/>
        <v>0.36</v>
      </c>
      <c r="AJ23" s="67">
        <f t="shared" si="11"/>
        <v>0.44</v>
      </c>
      <c r="AK23" s="71">
        <f t="shared" si="12"/>
        <v>0.48</v>
      </c>
      <c r="AL23" s="68">
        <f t="shared" si="13"/>
        <v>0.39</v>
      </c>
      <c r="AM23" s="68">
        <f t="shared" si="14"/>
        <v>0.19</v>
      </c>
      <c r="AN23" s="69">
        <f t="shared" si="15"/>
        <v>0.11</v>
      </c>
      <c r="AO23" s="68">
        <f t="shared" si="16"/>
        <v>0.25</v>
      </c>
      <c r="AP23" s="71">
        <f t="shared" si="17"/>
        <v>0.27</v>
      </c>
      <c r="AQ23" s="68">
        <f t="shared" si="18"/>
        <v>0.2</v>
      </c>
      <c r="AR23" s="68">
        <f t="shared" si="19"/>
        <v>0.05</v>
      </c>
      <c r="AS23" s="69">
        <f t="shared" si="20"/>
        <v>0.02</v>
      </c>
    </row>
    <row r="24" spans="1:45">
      <c r="A24" s="8" t="s">
        <v>4</v>
      </c>
      <c r="B24" s="5" t="s">
        <v>3</v>
      </c>
      <c r="C24" s="8">
        <v>0.13739999999999999</v>
      </c>
      <c r="D24" s="6">
        <v>0.31559999999999999</v>
      </c>
      <c r="E24" s="7">
        <v>0.55569999999999997</v>
      </c>
      <c r="F24" s="6">
        <v>0.47</v>
      </c>
      <c r="G24" s="5">
        <v>0.371</v>
      </c>
      <c r="H24" s="9">
        <v>0.83879999999999999</v>
      </c>
      <c r="I24" s="6">
        <v>0.8165</v>
      </c>
      <c r="J24" s="6">
        <v>0.78810000000000002</v>
      </c>
      <c r="K24" s="6">
        <v>0.70709999999999995</v>
      </c>
      <c r="L24" s="5">
        <v>0.66639999999999999</v>
      </c>
      <c r="M24" s="8">
        <v>0.43569999999999998</v>
      </c>
      <c r="N24" s="7">
        <v>0.5333</v>
      </c>
      <c r="O24" s="6">
        <v>0.52559999999999996</v>
      </c>
      <c r="P24" s="6">
        <v>0.43159999999999998</v>
      </c>
      <c r="Q24" s="5">
        <v>0.36159999999999998</v>
      </c>
      <c r="R24" s="8">
        <v>0.27910000000000001</v>
      </c>
      <c r="S24" s="6">
        <v>0.41589999999999999</v>
      </c>
      <c r="T24" s="7">
        <v>0.45900000000000002</v>
      </c>
      <c r="U24" s="6">
        <v>0.33260000000000001</v>
      </c>
      <c r="V24" s="5">
        <v>0.23980000000000001</v>
      </c>
      <c r="X24" s="8" t="s">
        <v>22</v>
      </c>
      <c r="Y24" s="6" t="s">
        <v>3</v>
      </c>
      <c r="Z24" s="62">
        <f t="shared" si="1"/>
        <v>0.14000000000000001</v>
      </c>
      <c r="AA24" s="63">
        <f t="shared" si="2"/>
        <v>0.32</v>
      </c>
      <c r="AB24" s="65">
        <f t="shared" si="3"/>
        <v>0.56000000000000005</v>
      </c>
      <c r="AC24" s="63">
        <f t="shared" si="4"/>
        <v>0.47</v>
      </c>
      <c r="AD24" s="66">
        <f t="shared" si="5"/>
        <v>0.38</v>
      </c>
      <c r="AE24" s="72">
        <f t="shared" si="6"/>
        <v>0.84</v>
      </c>
      <c r="AF24" s="63">
        <f t="shared" si="7"/>
        <v>0.82000000000000006</v>
      </c>
      <c r="AG24" s="63">
        <f t="shared" si="8"/>
        <v>0.79</v>
      </c>
      <c r="AH24" s="63">
        <f t="shared" si="9"/>
        <v>0.71</v>
      </c>
      <c r="AI24" s="66">
        <f t="shared" si="10"/>
        <v>0.67</v>
      </c>
      <c r="AJ24" s="62">
        <f t="shared" si="11"/>
        <v>0.44</v>
      </c>
      <c r="AK24" s="65">
        <f t="shared" si="12"/>
        <v>0.54</v>
      </c>
      <c r="AL24" s="63">
        <f t="shared" si="13"/>
        <v>0.53</v>
      </c>
      <c r="AM24" s="63">
        <f t="shared" si="14"/>
        <v>0.44</v>
      </c>
      <c r="AN24" s="66">
        <f t="shared" si="15"/>
        <v>0.37</v>
      </c>
      <c r="AO24" s="63">
        <f t="shared" si="16"/>
        <v>0.28000000000000003</v>
      </c>
      <c r="AP24" s="63">
        <f t="shared" si="17"/>
        <v>0.42</v>
      </c>
      <c r="AQ24" s="65">
        <f t="shared" si="18"/>
        <v>0.46</v>
      </c>
      <c r="AR24" s="63">
        <f t="shared" si="19"/>
        <v>0.34</v>
      </c>
      <c r="AS24" s="66">
        <f t="shared" si="20"/>
        <v>0.24000000000000002</v>
      </c>
    </row>
    <row r="25" spans="1:45">
      <c r="A25" s="8"/>
      <c r="B25" s="5" t="s">
        <v>2</v>
      </c>
      <c r="C25" s="8">
        <v>8.3000000000000004E-2</v>
      </c>
      <c r="D25" s="6">
        <v>0.1507</v>
      </c>
      <c r="E25" s="7">
        <v>0.1895</v>
      </c>
      <c r="F25" s="6">
        <v>0.15840000000000001</v>
      </c>
      <c r="G25" s="5">
        <v>0.14099999999999999</v>
      </c>
      <c r="H25" s="8">
        <v>0.88859999999999995</v>
      </c>
      <c r="I25" s="6">
        <v>0.89200000000000002</v>
      </c>
      <c r="J25" s="7">
        <v>0.8992</v>
      </c>
      <c r="K25" s="6">
        <v>0.88349999999999995</v>
      </c>
      <c r="L25" s="5">
        <v>0.86829999999999996</v>
      </c>
      <c r="M25" s="8">
        <v>0.45219999999999999</v>
      </c>
      <c r="N25" s="6">
        <v>0.50370000000000004</v>
      </c>
      <c r="O25" s="7">
        <v>0.51190000000000002</v>
      </c>
      <c r="P25" s="6">
        <v>0.47239999999999999</v>
      </c>
      <c r="Q25" s="5">
        <v>0.44429999999999997</v>
      </c>
      <c r="R25" s="8">
        <v>0.26429999999999998</v>
      </c>
      <c r="S25" s="6">
        <v>0.33639999999999998</v>
      </c>
      <c r="T25" s="7">
        <v>0.34589999999999999</v>
      </c>
      <c r="U25" s="6">
        <v>0.29289999999999999</v>
      </c>
      <c r="V25" s="5">
        <v>0.25779999999999997</v>
      </c>
      <c r="X25" s="8"/>
      <c r="Y25" s="6" t="s">
        <v>2</v>
      </c>
      <c r="Z25" s="62">
        <f t="shared" si="1"/>
        <v>0.09</v>
      </c>
      <c r="AA25" s="63">
        <f t="shared" si="2"/>
        <v>0.16</v>
      </c>
      <c r="AB25" s="65">
        <f t="shared" si="3"/>
        <v>0.19</v>
      </c>
      <c r="AC25" s="63">
        <f t="shared" si="4"/>
        <v>0.16</v>
      </c>
      <c r="AD25" s="66">
        <f t="shared" si="5"/>
        <v>0.15000000000000002</v>
      </c>
      <c r="AE25" s="62">
        <f t="shared" si="6"/>
        <v>0.89</v>
      </c>
      <c r="AF25" s="65">
        <f t="shared" si="7"/>
        <v>0.9</v>
      </c>
      <c r="AG25" s="63">
        <f t="shared" si="8"/>
        <v>0.9</v>
      </c>
      <c r="AH25" s="63">
        <f t="shared" si="9"/>
        <v>0.89</v>
      </c>
      <c r="AI25" s="66">
        <f t="shared" si="10"/>
        <v>0.87</v>
      </c>
      <c r="AJ25" s="62">
        <f t="shared" si="11"/>
        <v>0.46</v>
      </c>
      <c r="AK25" s="63">
        <f t="shared" si="12"/>
        <v>0.51</v>
      </c>
      <c r="AL25" s="65">
        <f t="shared" si="13"/>
        <v>0.52</v>
      </c>
      <c r="AM25" s="63">
        <f t="shared" si="14"/>
        <v>0.48</v>
      </c>
      <c r="AN25" s="66">
        <f t="shared" si="15"/>
        <v>0.45</v>
      </c>
      <c r="AO25" s="63">
        <f t="shared" si="16"/>
        <v>0.27</v>
      </c>
      <c r="AP25" s="63">
        <f t="shared" si="17"/>
        <v>0.34</v>
      </c>
      <c r="AQ25" s="65">
        <f t="shared" si="18"/>
        <v>0.35000000000000003</v>
      </c>
      <c r="AR25" s="63">
        <f t="shared" si="19"/>
        <v>0.3</v>
      </c>
      <c r="AS25" s="66">
        <f t="shared" si="20"/>
        <v>0.26</v>
      </c>
    </row>
    <row r="26" spans="1:45">
      <c r="A26" s="8"/>
      <c r="B26" s="5" t="s">
        <v>1</v>
      </c>
      <c r="C26" s="8">
        <v>0.12590000000000001</v>
      </c>
      <c r="D26" s="6">
        <v>0.24629999999999999</v>
      </c>
      <c r="E26" s="7">
        <v>0.31030000000000002</v>
      </c>
      <c r="F26" s="6">
        <v>0.1133</v>
      </c>
      <c r="G26" s="5">
        <v>5.2699999999999997E-2</v>
      </c>
      <c r="H26" s="8">
        <v>0.86350000000000005</v>
      </c>
      <c r="I26" s="7">
        <v>0.87039999999999995</v>
      </c>
      <c r="J26" s="6">
        <v>0.79549999999999998</v>
      </c>
      <c r="K26" s="6">
        <v>0.50829999999999997</v>
      </c>
      <c r="L26" s="5">
        <v>0.30640000000000001</v>
      </c>
      <c r="M26" s="8">
        <v>0.44290000000000002</v>
      </c>
      <c r="N26" s="7">
        <v>0.50539999999999996</v>
      </c>
      <c r="O26" s="6">
        <v>0.44140000000000001</v>
      </c>
      <c r="P26" s="6">
        <v>0.193</v>
      </c>
      <c r="Q26" s="5">
        <v>9.2799999999999994E-2</v>
      </c>
      <c r="R26" s="8">
        <v>0.27350000000000002</v>
      </c>
      <c r="S26" s="7">
        <v>0.35830000000000001</v>
      </c>
      <c r="T26" s="6">
        <v>0.31840000000000002</v>
      </c>
      <c r="U26" s="6">
        <v>7.8100000000000003E-2</v>
      </c>
      <c r="V26" s="5">
        <v>5.0000000000000001E-3</v>
      </c>
      <c r="X26" s="8"/>
      <c r="Y26" s="6" t="s">
        <v>1</v>
      </c>
      <c r="Z26" s="62">
        <f t="shared" si="1"/>
        <v>0.13</v>
      </c>
      <c r="AA26" s="63">
        <f t="shared" si="2"/>
        <v>0.25</v>
      </c>
      <c r="AB26" s="65">
        <f t="shared" si="3"/>
        <v>0.32</v>
      </c>
      <c r="AC26" s="63">
        <f t="shared" si="4"/>
        <v>0.12</v>
      </c>
      <c r="AD26" s="66">
        <f t="shared" si="5"/>
        <v>6.0000000000000005E-2</v>
      </c>
      <c r="AE26" s="62">
        <f t="shared" si="6"/>
        <v>0.87</v>
      </c>
      <c r="AF26" s="65">
        <f t="shared" si="7"/>
        <v>0.88</v>
      </c>
      <c r="AG26" s="63">
        <f t="shared" si="8"/>
        <v>0.8</v>
      </c>
      <c r="AH26" s="63">
        <f t="shared" si="9"/>
        <v>0.51</v>
      </c>
      <c r="AI26" s="66">
        <f t="shared" si="10"/>
        <v>0.31</v>
      </c>
      <c r="AJ26" s="62">
        <f t="shared" si="11"/>
        <v>0.45</v>
      </c>
      <c r="AK26" s="65">
        <f t="shared" si="12"/>
        <v>0.51</v>
      </c>
      <c r="AL26" s="63">
        <f t="shared" si="13"/>
        <v>0.45</v>
      </c>
      <c r="AM26" s="63">
        <f t="shared" si="14"/>
        <v>0.2</v>
      </c>
      <c r="AN26" s="66">
        <f t="shared" si="15"/>
        <v>9.9999999999999992E-2</v>
      </c>
      <c r="AO26" s="63">
        <f t="shared" si="16"/>
        <v>0.28000000000000003</v>
      </c>
      <c r="AP26" s="65">
        <f t="shared" si="17"/>
        <v>0.36</v>
      </c>
      <c r="AQ26" s="63">
        <f t="shared" si="18"/>
        <v>0.32</v>
      </c>
      <c r="AR26" s="63">
        <f t="shared" si="19"/>
        <v>0.08</v>
      </c>
      <c r="AS26" s="66">
        <f t="shared" si="20"/>
        <v>0.01</v>
      </c>
    </row>
    <row r="27" spans="1:45">
      <c r="A27" s="4"/>
      <c r="B27" s="1" t="s">
        <v>0</v>
      </c>
      <c r="C27" s="4">
        <v>0.12659999999999999</v>
      </c>
      <c r="D27" s="2">
        <v>0.25869999999999999</v>
      </c>
      <c r="E27" s="3">
        <v>0.31219999999999998</v>
      </c>
      <c r="F27" s="2">
        <v>0.12520000000000001</v>
      </c>
      <c r="G27" s="1">
        <v>5.8799999999999998E-2</v>
      </c>
      <c r="H27" s="4">
        <v>0.86990000000000001</v>
      </c>
      <c r="I27" s="3">
        <v>0.87880000000000003</v>
      </c>
      <c r="J27" s="2">
        <v>0.80640000000000001</v>
      </c>
      <c r="K27" s="2">
        <v>0.5403</v>
      </c>
      <c r="L27" s="1">
        <v>0.33650000000000002</v>
      </c>
      <c r="M27" s="4">
        <v>0.4496</v>
      </c>
      <c r="N27" s="3">
        <v>0.51229999999999998</v>
      </c>
      <c r="O27" s="2">
        <v>0.45350000000000001</v>
      </c>
      <c r="P27" s="2">
        <v>0.2213</v>
      </c>
      <c r="Q27" s="1">
        <v>0.1071</v>
      </c>
      <c r="R27" s="4">
        <v>0.27610000000000001</v>
      </c>
      <c r="S27" s="3">
        <v>0.36520000000000002</v>
      </c>
      <c r="T27" s="2">
        <v>0.32390000000000002</v>
      </c>
      <c r="U27" s="2">
        <v>9.2499999999999999E-2</v>
      </c>
      <c r="V27" s="1">
        <v>2.3199999999999998E-2</v>
      </c>
      <c r="X27" s="4"/>
      <c r="Y27" s="2" t="s">
        <v>0</v>
      </c>
      <c r="Z27" s="67">
        <f t="shared" si="1"/>
        <v>0.13</v>
      </c>
      <c r="AA27" s="68">
        <f t="shared" si="2"/>
        <v>0.26</v>
      </c>
      <c r="AB27" s="71">
        <f t="shared" si="3"/>
        <v>0.32</v>
      </c>
      <c r="AC27" s="68">
        <f t="shared" si="4"/>
        <v>0.13</v>
      </c>
      <c r="AD27" s="69">
        <f t="shared" si="5"/>
        <v>6.0000000000000005E-2</v>
      </c>
      <c r="AE27" s="67">
        <f t="shared" si="6"/>
        <v>0.87</v>
      </c>
      <c r="AF27" s="71">
        <f t="shared" si="7"/>
        <v>0.88</v>
      </c>
      <c r="AG27" s="68">
        <f t="shared" si="8"/>
        <v>0.81</v>
      </c>
      <c r="AH27" s="68">
        <f t="shared" si="9"/>
        <v>0.55000000000000004</v>
      </c>
      <c r="AI27" s="69">
        <f t="shared" si="10"/>
        <v>0.34</v>
      </c>
      <c r="AJ27" s="67">
        <f t="shared" si="11"/>
        <v>0.45</v>
      </c>
      <c r="AK27" s="71">
        <f t="shared" si="12"/>
        <v>0.52</v>
      </c>
      <c r="AL27" s="68">
        <f t="shared" si="13"/>
        <v>0.46</v>
      </c>
      <c r="AM27" s="68">
        <f t="shared" si="14"/>
        <v>0.23</v>
      </c>
      <c r="AN27" s="69">
        <f t="shared" si="15"/>
        <v>0.11</v>
      </c>
      <c r="AO27" s="68">
        <f t="shared" si="16"/>
        <v>0.28000000000000003</v>
      </c>
      <c r="AP27" s="71">
        <f t="shared" si="17"/>
        <v>0.37</v>
      </c>
      <c r="AQ27" s="68">
        <f t="shared" si="18"/>
        <v>0.33</v>
      </c>
      <c r="AR27" s="68">
        <f t="shared" si="19"/>
        <v>9.9999999999999992E-2</v>
      </c>
      <c r="AS27" s="69">
        <f t="shared" si="20"/>
        <v>0.03</v>
      </c>
    </row>
  </sheetData>
  <mergeCells count="10">
    <mergeCell ref="AK2:AN2"/>
    <mergeCell ref="AP2:AS2"/>
    <mergeCell ref="I2:L2"/>
    <mergeCell ref="N2:Q2"/>
    <mergeCell ref="S2:V2"/>
    <mergeCell ref="X2:Y2"/>
    <mergeCell ref="AA2:AD2"/>
    <mergeCell ref="AF2:AI2"/>
    <mergeCell ref="A2:B2"/>
    <mergeCell ref="D2:G2"/>
  </mergeCells>
  <printOptions verticalCentered="1"/>
  <pageMargins left="0.2" right="0.2" top="0.75" bottom="0.75" header="0.3" footer="0.3"/>
  <pageSetup scale="45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" sqref="D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E27"/>
  <sheetViews>
    <sheetView tabSelected="1" topLeftCell="H1" workbookViewId="0">
      <selection activeCell="AF8" sqref="AF8"/>
    </sheetView>
  </sheetViews>
  <sheetFormatPr defaultRowHeight="15"/>
  <cols>
    <col min="1" max="1" width="10.5703125" bestFit="1" customWidth="1"/>
    <col min="3" max="7" width="7" bestFit="1" customWidth="1"/>
    <col min="8" max="8" width="7" style="34" customWidth="1"/>
    <col min="9" max="9" width="10.5703125" customWidth="1"/>
    <col min="11" max="15" width="7" customWidth="1"/>
    <col min="17" max="17" width="9.85546875" bestFit="1" customWidth="1"/>
    <col min="19" max="23" width="4.5703125" bestFit="1" customWidth="1"/>
    <col min="25" max="25" width="9.85546875" bestFit="1" customWidth="1"/>
    <col min="27" max="31" width="4.5703125" bestFit="1" customWidth="1"/>
  </cols>
  <sheetData>
    <row r="2" spans="1:31">
      <c r="A2" s="44" t="s">
        <v>16</v>
      </c>
      <c r="B2" s="45"/>
      <c r="C2" s="16" t="s">
        <v>17</v>
      </c>
      <c r="D2" s="14"/>
      <c r="E2" s="14"/>
      <c r="F2" s="14"/>
      <c r="G2" s="15"/>
      <c r="H2" s="35"/>
      <c r="I2" s="44" t="s">
        <v>18</v>
      </c>
      <c r="J2" s="45"/>
      <c r="K2" s="18" t="s">
        <v>17</v>
      </c>
      <c r="L2" s="19"/>
      <c r="M2" s="19"/>
      <c r="N2" s="19"/>
      <c r="O2" s="20"/>
      <c r="Q2" s="44" t="s">
        <v>16</v>
      </c>
      <c r="R2" s="45"/>
      <c r="S2" s="16" t="s">
        <v>20</v>
      </c>
      <c r="T2" s="14"/>
      <c r="U2" s="14"/>
      <c r="V2" s="14"/>
      <c r="W2" s="15"/>
      <c r="X2" s="35"/>
      <c r="Y2" s="44" t="s">
        <v>18</v>
      </c>
      <c r="Z2" s="45"/>
      <c r="AA2" s="16" t="s">
        <v>20</v>
      </c>
      <c r="AB2" s="14"/>
      <c r="AC2" s="14"/>
      <c r="AD2" s="14"/>
      <c r="AE2" s="15"/>
    </row>
    <row r="3" spans="1:31">
      <c r="A3" s="43" t="s">
        <v>14</v>
      </c>
      <c r="B3" s="43" t="s">
        <v>15</v>
      </c>
      <c r="C3" s="47">
        <v>5</v>
      </c>
      <c r="D3" s="48">
        <v>10</v>
      </c>
      <c r="E3" s="48">
        <v>25</v>
      </c>
      <c r="F3" s="48">
        <v>50</v>
      </c>
      <c r="G3" s="49">
        <v>75</v>
      </c>
      <c r="H3" s="36"/>
      <c r="I3" s="43" t="s">
        <v>14</v>
      </c>
      <c r="J3" s="43" t="s">
        <v>15</v>
      </c>
      <c r="K3" s="47">
        <v>5</v>
      </c>
      <c r="L3" s="48">
        <v>10</v>
      </c>
      <c r="M3" s="48">
        <v>25</v>
      </c>
      <c r="N3" s="48">
        <v>50</v>
      </c>
      <c r="O3" s="49">
        <v>75</v>
      </c>
      <c r="Q3" s="43" t="s">
        <v>14</v>
      </c>
      <c r="R3" s="43" t="s">
        <v>15</v>
      </c>
      <c r="S3" s="81">
        <v>5</v>
      </c>
      <c r="T3" s="82">
        <v>10</v>
      </c>
      <c r="U3" s="82">
        <v>25</v>
      </c>
      <c r="V3" s="82">
        <v>50</v>
      </c>
      <c r="W3" s="83">
        <v>75</v>
      </c>
      <c r="X3" s="36"/>
      <c r="Y3" s="43" t="s">
        <v>14</v>
      </c>
      <c r="Z3" s="43" t="s">
        <v>15</v>
      </c>
      <c r="AA3" s="81">
        <v>5</v>
      </c>
      <c r="AB3" s="82">
        <v>10</v>
      </c>
      <c r="AC3" s="82">
        <v>25</v>
      </c>
      <c r="AD3" s="82">
        <v>50</v>
      </c>
      <c r="AE3" s="83">
        <v>75</v>
      </c>
    </row>
    <row r="4" spans="1:31">
      <c r="A4" s="21" t="s">
        <v>9</v>
      </c>
      <c r="B4" s="22" t="s">
        <v>3</v>
      </c>
      <c r="C4" s="25">
        <v>0.39839999999999998</v>
      </c>
      <c r="D4" s="23">
        <v>0.41920000000000002</v>
      </c>
      <c r="E4" s="23">
        <v>0.45729999999999998</v>
      </c>
      <c r="F4" s="23">
        <v>0.46750000000000003</v>
      </c>
      <c r="G4" s="24">
        <v>0.4763</v>
      </c>
      <c r="H4" s="33"/>
      <c r="I4" s="25" t="s">
        <v>9</v>
      </c>
      <c r="J4" s="22" t="s">
        <v>3</v>
      </c>
      <c r="K4" s="23">
        <v>0.2215</v>
      </c>
      <c r="L4" s="23">
        <v>0.25990000000000002</v>
      </c>
      <c r="M4" s="23">
        <v>0.27229999999999999</v>
      </c>
      <c r="N4" s="23">
        <v>0.2472</v>
      </c>
      <c r="O4" s="24">
        <v>0.28870000000000001</v>
      </c>
      <c r="Q4" s="8" t="s">
        <v>24</v>
      </c>
      <c r="R4" s="80" t="s">
        <v>3</v>
      </c>
      <c r="S4" s="84">
        <f>ROUNDUP(C4,2)</f>
        <v>0.4</v>
      </c>
      <c r="T4" s="85">
        <f t="shared" ref="T4:W4" si="0">ROUNDUP(D4,2)</f>
        <v>0.42</v>
      </c>
      <c r="U4" s="85">
        <f t="shared" si="0"/>
        <v>0.46</v>
      </c>
      <c r="V4" s="85">
        <f t="shared" si="0"/>
        <v>0.47000000000000003</v>
      </c>
      <c r="W4" s="87">
        <f t="shared" si="0"/>
        <v>0.48</v>
      </c>
      <c r="X4" s="33"/>
      <c r="Y4" s="8" t="s">
        <v>24</v>
      </c>
      <c r="Z4" s="80" t="s">
        <v>3</v>
      </c>
      <c r="AA4" s="84">
        <f>ROUNDUP(K4,2)</f>
        <v>0.23</v>
      </c>
      <c r="AB4" s="85">
        <f t="shared" ref="AB4:AE4" si="1">ROUNDUP(L4,2)</f>
        <v>0.26</v>
      </c>
      <c r="AC4" s="85">
        <f t="shared" si="1"/>
        <v>0.28000000000000003</v>
      </c>
      <c r="AD4" s="85">
        <f t="shared" si="1"/>
        <v>0.25</v>
      </c>
      <c r="AE4" s="87">
        <f t="shared" si="1"/>
        <v>0.29000000000000004</v>
      </c>
    </row>
    <row r="5" spans="1:31">
      <c r="A5" s="25"/>
      <c r="B5" s="26" t="s">
        <v>2</v>
      </c>
      <c r="C5" s="25">
        <v>0.248</v>
      </c>
      <c r="D5" s="23">
        <v>0.4461</v>
      </c>
      <c r="E5" s="27">
        <v>0.53469999999999995</v>
      </c>
      <c r="F5" s="23">
        <v>0.43149999999999999</v>
      </c>
      <c r="G5" s="26">
        <v>0.44690000000000002</v>
      </c>
      <c r="H5" s="33"/>
      <c r="I5" s="25"/>
      <c r="J5" s="26" t="s">
        <v>2</v>
      </c>
      <c r="K5" s="23">
        <v>0.16250000000000001</v>
      </c>
      <c r="L5" s="23">
        <v>0.17169999999999999</v>
      </c>
      <c r="M5" s="27">
        <v>0.29360000000000003</v>
      </c>
      <c r="N5" s="23">
        <v>0.25069999999999998</v>
      </c>
      <c r="O5" s="26">
        <v>0.27460000000000001</v>
      </c>
      <c r="Q5" s="8"/>
      <c r="R5" s="23" t="s">
        <v>2</v>
      </c>
      <c r="S5" s="50">
        <f t="shared" ref="S5:S27" si="2">ROUNDUP(C5,2)</f>
        <v>0.25</v>
      </c>
      <c r="T5" s="51">
        <f t="shared" ref="T5:T27" si="3">ROUNDUP(D5,2)</f>
        <v>0.45</v>
      </c>
      <c r="U5" s="53">
        <f t="shared" ref="U5:U27" si="4">ROUNDUP(E5,2)</f>
        <v>0.54</v>
      </c>
      <c r="V5" s="51">
        <f t="shared" ref="V5:V27" si="5">ROUNDUP(F5,2)</f>
        <v>0.44</v>
      </c>
      <c r="W5" s="54">
        <f t="shared" ref="W5:W27" si="6">ROUNDUP(G5,2)</f>
        <v>0.45</v>
      </c>
      <c r="X5" s="33"/>
      <c r="Y5" s="8"/>
      <c r="Z5" s="23" t="s">
        <v>2</v>
      </c>
      <c r="AA5" s="50">
        <f t="shared" ref="AA5:AA27" si="7">ROUNDUP(K5,2)</f>
        <v>0.17</v>
      </c>
      <c r="AB5" s="51">
        <f t="shared" ref="AB5:AB27" si="8">ROUNDUP(L5,2)</f>
        <v>0.18000000000000002</v>
      </c>
      <c r="AC5" s="51">
        <f t="shared" ref="AC5:AC27" si="9">ROUNDUP(M5,2)</f>
        <v>0.3</v>
      </c>
      <c r="AD5" s="51">
        <f t="shared" ref="AD5:AD27" si="10">ROUNDUP(N5,2)</f>
        <v>0.26</v>
      </c>
      <c r="AE5" s="52">
        <f t="shared" ref="AE5:AE27" si="11">ROUNDUP(O5,2)</f>
        <v>0.28000000000000003</v>
      </c>
    </row>
    <row r="6" spans="1:31">
      <c r="A6" s="25"/>
      <c r="B6" s="26" t="s">
        <v>1</v>
      </c>
      <c r="C6" s="37">
        <v>0.15359999999999999</v>
      </c>
      <c r="D6" s="23">
        <v>0.15279999999999999</v>
      </c>
      <c r="E6" s="23">
        <v>0.15279999999999999</v>
      </c>
      <c r="F6" s="23">
        <v>0.15279999999999999</v>
      </c>
      <c r="G6" s="26">
        <v>0.15279999999999999</v>
      </c>
      <c r="H6" s="33"/>
      <c r="I6" s="25"/>
      <c r="J6" s="26" t="s">
        <v>1</v>
      </c>
      <c r="K6" s="23">
        <v>3.5200000000000002E-2</v>
      </c>
      <c r="L6" s="23">
        <v>3.5200000000000002E-2</v>
      </c>
      <c r="M6" s="23">
        <v>3.5200000000000002E-2</v>
      </c>
      <c r="N6" s="23">
        <v>3.5200000000000002E-2</v>
      </c>
      <c r="O6" s="24">
        <v>3.5200000000000002E-2</v>
      </c>
      <c r="Q6" s="8"/>
      <c r="R6" s="23" t="s">
        <v>1</v>
      </c>
      <c r="S6" s="55">
        <f t="shared" si="2"/>
        <v>0.16</v>
      </c>
      <c r="T6" s="51">
        <f t="shared" si="3"/>
        <v>0.16</v>
      </c>
      <c r="U6" s="51">
        <f t="shared" si="4"/>
        <v>0.16</v>
      </c>
      <c r="V6" s="51">
        <f t="shared" si="5"/>
        <v>0.16</v>
      </c>
      <c r="W6" s="54">
        <f t="shared" si="6"/>
        <v>0.16</v>
      </c>
      <c r="X6" s="33"/>
      <c r="Y6" s="8"/>
      <c r="Z6" s="23" t="s">
        <v>1</v>
      </c>
      <c r="AA6" s="55">
        <f t="shared" si="7"/>
        <v>0.04</v>
      </c>
      <c r="AB6" s="51">
        <f t="shared" si="8"/>
        <v>0.04</v>
      </c>
      <c r="AC6" s="51">
        <f t="shared" si="9"/>
        <v>0.04</v>
      </c>
      <c r="AD6" s="51">
        <f t="shared" si="10"/>
        <v>0.04</v>
      </c>
      <c r="AE6" s="54">
        <f t="shared" si="11"/>
        <v>0.04</v>
      </c>
    </row>
    <row r="7" spans="1:31">
      <c r="A7" s="28"/>
      <c r="B7" s="29" t="s">
        <v>0</v>
      </c>
      <c r="C7" s="28">
        <v>0.16</v>
      </c>
      <c r="D7" s="30">
        <v>0.16</v>
      </c>
      <c r="E7" s="30">
        <v>0.16</v>
      </c>
      <c r="F7" s="30">
        <v>0.16</v>
      </c>
      <c r="G7" s="31">
        <v>0.16</v>
      </c>
      <c r="H7" s="33"/>
      <c r="I7" s="28"/>
      <c r="J7" s="29" t="s">
        <v>0</v>
      </c>
      <c r="K7" s="30">
        <v>0.12690000000000001</v>
      </c>
      <c r="L7" s="30">
        <v>0.15570000000000001</v>
      </c>
      <c r="M7" s="32">
        <v>0.18</v>
      </c>
      <c r="N7" s="30">
        <v>0.13239999999999999</v>
      </c>
      <c r="O7" s="29">
        <v>0.1216</v>
      </c>
      <c r="Q7" s="4"/>
      <c r="R7" s="30" t="s">
        <v>0</v>
      </c>
      <c r="S7" s="61">
        <f t="shared" si="2"/>
        <v>0.16</v>
      </c>
      <c r="T7" s="57">
        <f t="shared" si="3"/>
        <v>0.16</v>
      </c>
      <c r="U7" s="57">
        <f t="shared" si="4"/>
        <v>0.16</v>
      </c>
      <c r="V7" s="57">
        <f t="shared" si="5"/>
        <v>0.16</v>
      </c>
      <c r="W7" s="60">
        <f t="shared" si="6"/>
        <v>0.16</v>
      </c>
      <c r="X7" s="33"/>
      <c r="Y7" s="4"/>
      <c r="Z7" s="30" t="s">
        <v>0</v>
      </c>
      <c r="AA7" s="56">
        <f t="shared" si="7"/>
        <v>0.13</v>
      </c>
      <c r="AB7" s="57">
        <f t="shared" si="8"/>
        <v>0.16</v>
      </c>
      <c r="AC7" s="59">
        <f t="shared" si="9"/>
        <v>0.18</v>
      </c>
      <c r="AD7" s="57">
        <f t="shared" si="10"/>
        <v>0.14000000000000001</v>
      </c>
      <c r="AE7" s="60">
        <f t="shared" si="11"/>
        <v>0.13</v>
      </c>
    </row>
    <row r="8" spans="1:31">
      <c r="A8" s="25" t="s">
        <v>8</v>
      </c>
      <c r="B8" s="26" t="s">
        <v>3</v>
      </c>
      <c r="C8" s="25">
        <v>0.35599999999999998</v>
      </c>
      <c r="D8" s="23">
        <v>0.39789999999999998</v>
      </c>
      <c r="E8" s="23">
        <v>0.4632</v>
      </c>
      <c r="F8" s="27">
        <v>0.4723</v>
      </c>
      <c r="G8" s="26">
        <v>0.47070000000000001</v>
      </c>
      <c r="H8" s="33"/>
      <c r="I8" s="25" t="s">
        <v>8</v>
      </c>
      <c r="J8" s="26" t="s">
        <v>3</v>
      </c>
      <c r="K8" s="23">
        <v>0.20039999999999999</v>
      </c>
      <c r="L8" s="23">
        <v>0.21079999999999999</v>
      </c>
      <c r="M8" s="23">
        <v>0.20130000000000001</v>
      </c>
      <c r="N8" s="23">
        <v>0.2351</v>
      </c>
      <c r="O8" s="24">
        <v>0.24199999999999999</v>
      </c>
      <c r="Q8" s="8" t="s">
        <v>25</v>
      </c>
      <c r="R8" s="23" t="s">
        <v>3</v>
      </c>
      <c r="S8" s="84">
        <f t="shared" si="2"/>
        <v>0.36</v>
      </c>
      <c r="T8" s="85">
        <f t="shared" si="3"/>
        <v>0.4</v>
      </c>
      <c r="U8" s="85">
        <f t="shared" si="4"/>
        <v>0.47000000000000003</v>
      </c>
      <c r="V8" s="88">
        <f t="shared" si="5"/>
        <v>0.48</v>
      </c>
      <c r="W8" s="86">
        <f t="shared" si="6"/>
        <v>0.48</v>
      </c>
      <c r="X8" s="33"/>
      <c r="Y8" s="8" t="s">
        <v>25</v>
      </c>
      <c r="Z8" s="23" t="s">
        <v>3</v>
      </c>
      <c r="AA8" s="84">
        <f t="shared" si="7"/>
        <v>0.21000000000000002</v>
      </c>
      <c r="AB8" s="85">
        <f t="shared" si="8"/>
        <v>0.22</v>
      </c>
      <c r="AC8" s="85">
        <f t="shared" si="9"/>
        <v>0.21000000000000002</v>
      </c>
      <c r="AD8" s="85">
        <f t="shared" si="10"/>
        <v>0.24000000000000002</v>
      </c>
      <c r="AE8" s="87">
        <f t="shared" si="11"/>
        <v>0.25</v>
      </c>
    </row>
    <row r="9" spans="1:31">
      <c r="A9" s="25"/>
      <c r="B9" s="26" t="s">
        <v>2</v>
      </c>
      <c r="C9" s="25">
        <v>0.48480000000000001</v>
      </c>
      <c r="D9" s="23">
        <v>0.47070000000000001</v>
      </c>
      <c r="E9" s="23">
        <v>0.52959999999999996</v>
      </c>
      <c r="F9" s="27">
        <v>0.53149999999999997</v>
      </c>
      <c r="G9" s="26">
        <v>0.52929999999999999</v>
      </c>
      <c r="H9" s="33"/>
      <c r="I9" s="25"/>
      <c r="J9" s="26" t="s">
        <v>2</v>
      </c>
      <c r="K9" s="23">
        <v>0.16900000000000001</v>
      </c>
      <c r="L9" s="27">
        <v>0.19670000000000001</v>
      </c>
      <c r="M9" s="23">
        <v>0.1772</v>
      </c>
      <c r="N9" s="23">
        <v>0.158</v>
      </c>
      <c r="O9" s="26">
        <v>0.1678</v>
      </c>
      <c r="Q9" s="8"/>
      <c r="R9" s="23" t="s">
        <v>2</v>
      </c>
      <c r="S9" s="50">
        <f t="shared" si="2"/>
        <v>0.49</v>
      </c>
      <c r="T9" s="51">
        <f t="shared" si="3"/>
        <v>0.48</v>
      </c>
      <c r="U9" s="51">
        <f t="shared" si="4"/>
        <v>0.53</v>
      </c>
      <c r="V9" s="53">
        <f t="shared" si="5"/>
        <v>0.54</v>
      </c>
      <c r="W9" s="54">
        <f t="shared" si="6"/>
        <v>0.53</v>
      </c>
      <c r="X9" s="33"/>
      <c r="Y9" s="8"/>
      <c r="Z9" s="23" t="s">
        <v>2</v>
      </c>
      <c r="AA9" s="50">
        <f t="shared" si="7"/>
        <v>0.17</v>
      </c>
      <c r="AB9" s="53">
        <f t="shared" si="8"/>
        <v>0.2</v>
      </c>
      <c r="AC9" s="51">
        <f t="shared" si="9"/>
        <v>0.18000000000000002</v>
      </c>
      <c r="AD9" s="51">
        <f t="shared" si="10"/>
        <v>0.16</v>
      </c>
      <c r="AE9" s="54">
        <f t="shared" si="11"/>
        <v>0.17</v>
      </c>
    </row>
    <row r="10" spans="1:31">
      <c r="A10" s="25"/>
      <c r="B10" s="26" t="s">
        <v>1</v>
      </c>
      <c r="C10" s="37">
        <v>0.69489999999999996</v>
      </c>
      <c r="D10" s="23">
        <v>0.68989999999999996</v>
      </c>
      <c r="E10" s="23">
        <v>0.68210000000000004</v>
      </c>
      <c r="F10" s="23">
        <v>0.67889999999999995</v>
      </c>
      <c r="G10" s="26">
        <v>0.67630000000000001</v>
      </c>
      <c r="H10" s="33"/>
      <c r="I10" s="25"/>
      <c r="J10" s="26" t="s">
        <v>1</v>
      </c>
      <c r="K10" s="23">
        <v>0.57689999999999997</v>
      </c>
      <c r="L10" s="23">
        <v>0.53910000000000002</v>
      </c>
      <c r="M10" s="23">
        <v>0.5514</v>
      </c>
      <c r="N10" s="23">
        <v>0.63890000000000002</v>
      </c>
      <c r="O10" s="24">
        <v>0.66490000000000005</v>
      </c>
      <c r="Q10" s="8"/>
      <c r="R10" s="23" t="s">
        <v>1</v>
      </c>
      <c r="S10" s="55">
        <f t="shared" si="2"/>
        <v>0.7</v>
      </c>
      <c r="T10" s="51">
        <f t="shared" si="3"/>
        <v>0.69000000000000006</v>
      </c>
      <c r="U10" s="51">
        <f t="shared" si="4"/>
        <v>0.69000000000000006</v>
      </c>
      <c r="V10" s="51">
        <f t="shared" si="5"/>
        <v>0.68</v>
      </c>
      <c r="W10" s="54">
        <f t="shared" si="6"/>
        <v>0.68</v>
      </c>
      <c r="X10" s="33"/>
      <c r="Y10" s="8"/>
      <c r="Z10" s="23" t="s">
        <v>1</v>
      </c>
      <c r="AA10" s="50">
        <f t="shared" si="7"/>
        <v>0.57999999999999996</v>
      </c>
      <c r="AB10" s="51">
        <f t="shared" si="8"/>
        <v>0.54</v>
      </c>
      <c r="AC10" s="51">
        <f t="shared" si="9"/>
        <v>0.56000000000000005</v>
      </c>
      <c r="AD10" s="51">
        <f t="shared" si="10"/>
        <v>0.64</v>
      </c>
      <c r="AE10" s="52">
        <f t="shared" si="11"/>
        <v>0.67</v>
      </c>
    </row>
    <row r="11" spans="1:31">
      <c r="A11" s="28"/>
      <c r="B11" s="29" t="s">
        <v>0</v>
      </c>
      <c r="C11" s="28">
        <v>0.7107</v>
      </c>
      <c r="D11" s="30">
        <v>0.72509999999999997</v>
      </c>
      <c r="E11" s="32">
        <v>0.74880000000000002</v>
      </c>
      <c r="F11" s="30">
        <v>0.73329999999999995</v>
      </c>
      <c r="G11" s="29">
        <v>0.7157</v>
      </c>
      <c r="H11" s="33"/>
      <c r="I11" s="28"/>
      <c r="J11" s="29" t="s">
        <v>0</v>
      </c>
      <c r="K11" s="30">
        <v>0.57050000000000001</v>
      </c>
      <c r="L11" s="30">
        <v>0.62819999999999998</v>
      </c>
      <c r="M11" s="30">
        <v>0.66180000000000005</v>
      </c>
      <c r="N11" s="32">
        <v>0.66849999999999998</v>
      </c>
      <c r="O11" s="29">
        <v>0.66539999999999999</v>
      </c>
      <c r="Q11" s="4"/>
      <c r="R11" s="30" t="s">
        <v>0</v>
      </c>
      <c r="S11" s="56">
        <f t="shared" si="2"/>
        <v>0.72</v>
      </c>
      <c r="T11" s="57">
        <f t="shared" si="3"/>
        <v>0.73</v>
      </c>
      <c r="U11" s="59">
        <f t="shared" si="4"/>
        <v>0.75</v>
      </c>
      <c r="V11" s="57">
        <f t="shared" si="5"/>
        <v>0.74</v>
      </c>
      <c r="W11" s="60">
        <f t="shared" si="6"/>
        <v>0.72</v>
      </c>
      <c r="X11" s="33"/>
      <c r="Y11" s="4"/>
      <c r="Z11" s="30" t="s">
        <v>0</v>
      </c>
      <c r="AA11" s="56">
        <f t="shared" si="7"/>
        <v>0.57999999999999996</v>
      </c>
      <c r="AB11" s="57">
        <f t="shared" si="8"/>
        <v>0.63</v>
      </c>
      <c r="AC11" s="57">
        <f t="shared" si="9"/>
        <v>0.67</v>
      </c>
      <c r="AD11" s="57">
        <f t="shared" si="10"/>
        <v>0.67</v>
      </c>
      <c r="AE11" s="58">
        <f t="shared" si="11"/>
        <v>0.67</v>
      </c>
    </row>
    <row r="12" spans="1:31">
      <c r="A12" s="25" t="s">
        <v>7</v>
      </c>
      <c r="B12" s="26" t="s">
        <v>3</v>
      </c>
      <c r="C12" s="25">
        <v>0.61040000000000005</v>
      </c>
      <c r="D12" s="23">
        <v>0.69469999999999998</v>
      </c>
      <c r="E12" s="23">
        <v>0.72829999999999995</v>
      </c>
      <c r="F12" s="27">
        <v>0.73650000000000004</v>
      </c>
      <c r="G12" s="26">
        <v>0.73199999999999998</v>
      </c>
      <c r="H12" s="33"/>
      <c r="I12" s="25" t="s">
        <v>7</v>
      </c>
      <c r="J12" s="26" t="s">
        <v>3</v>
      </c>
      <c r="K12" s="23">
        <v>0.64529999999999998</v>
      </c>
      <c r="L12" s="23">
        <v>0.6794</v>
      </c>
      <c r="M12" s="27">
        <v>0.69610000000000005</v>
      </c>
      <c r="N12" s="23">
        <v>0.6764</v>
      </c>
      <c r="O12" s="26">
        <v>0.6603</v>
      </c>
      <c r="Q12" s="8" t="s">
        <v>7</v>
      </c>
      <c r="R12" s="23" t="s">
        <v>3</v>
      </c>
      <c r="S12" s="84">
        <f t="shared" si="2"/>
        <v>0.62</v>
      </c>
      <c r="T12" s="85">
        <f t="shared" si="3"/>
        <v>0.7</v>
      </c>
      <c r="U12" s="85">
        <f t="shared" si="4"/>
        <v>0.73</v>
      </c>
      <c r="V12" s="88">
        <f t="shared" si="5"/>
        <v>0.74</v>
      </c>
      <c r="W12" s="86">
        <f t="shared" si="6"/>
        <v>0.74</v>
      </c>
      <c r="X12" s="33"/>
      <c r="Y12" s="8" t="s">
        <v>7</v>
      </c>
      <c r="Z12" s="23" t="s">
        <v>3</v>
      </c>
      <c r="AA12" s="84">
        <f t="shared" si="7"/>
        <v>0.65</v>
      </c>
      <c r="AB12" s="85">
        <f t="shared" si="8"/>
        <v>0.68</v>
      </c>
      <c r="AC12" s="88">
        <f t="shared" si="9"/>
        <v>0.7</v>
      </c>
      <c r="AD12" s="85">
        <f t="shared" si="10"/>
        <v>0.68</v>
      </c>
      <c r="AE12" s="86">
        <f t="shared" si="11"/>
        <v>0.67</v>
      </c>
    </row>
    <row r="13" spans="1:31">
      <c r="A13" s="25"/>
      <c r="B13" s="26" t="s">
        <v>2</v>
      </c>
      <c r="C13" s="25">
        <v>0.58589999999999998</v>
      </c>
      <c r="D13" s="23">
        <v>0.67649999999999999</v>
      </c>
      <c r="E13" s="27">
        <v>0.72030000000000005</v>
      </c>
      <c r="F13" s="23">
        <v>0.72</v>
      </c>
      <c r="G13" s="26">
        <v>0.71519999999999995</v>
      </c>
      <c r="H13" s="33"/>
      <c r="I13" s="25"/>
      <c r="J13" s="26" t="s">
        <v>2</v>
      </c>
      <c r="K13" s="23">
        <v>0.67479999999999996</v>
      </c>
      <c r="L13" s="23">
        <v>0.69869999999999999</v>
      </c>
      <c r="M13" s="27">
        <v>0.70709999999999995</v>
      </c>
      <c r="N13" s="23">
        <v>0.69059999999999999</v>
      </c>
      <c r="O13" s="26">
        <v>0.68289999999999995</v>
      </c>
      <c r="Q13" s="8"/>
      <c r="R13" s="23" t="s">
        <v>2</v>
      </c>
      <c r="S13" s="50">
        <f t="shared" si="2"/>
        <v>0.59</v>
      </c>
      <c r="T13" s="51">
        <f t="shared" si="3"/>
        <v>0.68</v>
      </c>
      <c r="U13" s="53">
        <f t="shared" si="4"/>
        <v>0.73</v>
      </c>
      <c r="V13" s="51">
        <f t="shared" si="5"/>
        <v>0.72</v>
      </c>
      <c r="W13" s="54">
        <f t="shared" si="6"/>
        <v>0.72</v>
      </c>
      <c r="X13" s="33"/>
      <c r="Y13" s="8"/>
      <c r="Z13" s="23" t="s">
        <v>2</v>
      </c>
      <c r="AA13" s="50">
        <f t="shared" si="7"/>
        <v>0.68</v>
      </c>
      <c r="AB13" s="51">
        <f t="shared" si="8"/>
        <v>0.7</v>
      </c>
      <c r="AC13" s="53">
        <f t="shared" si="9"/>
        <v>0.71</v>
      </c>
      <c r="AD13" s="51">
        <f t="shared" si="10"/>
        <v>0.7</v>
      </c>
      <c r="AE13" s="54">
        <f t="shared" si="11"/>
        <v>0.69000000000000006</v>
      </c>
    </row>
    <row r="14" spans="1:31">
      <c r="A14" s="25"/>
      <c r="B14" s="26" t="s">
        <v>1</v>
      </c>
      <c r="C14" s="25">
        <v>0.55230000000000001</v>
      </c>
      <c r="D14" s="23">
        <v>0.68269999999999997</v>
      </c>
      <c r="E14" s="27">
        <v>0.68400000000000005</v>
      </c>
      <c r="F14" s="23">
        <v>0.64559999999999995</v>
      </c>
      <c r="G14" s="26">
        <v>0.54749999999999999</v>
      </c>
      <c r="H14" s="33"/>
      <c r="I14" s="25"/>
      <c r="J14" s="26" t="s">
        <v>1</v>
      </c>
      <c r="K14" s="23">
        <v>0.66600000000000004</v>
      </c>
      <c r="L14" s="27">
        <v>0.68479999999999996</v>
      </c>
      <c r="M14" s="23">
        <v>0.64219999999999999</v>
      </c>
      <c r="N14" s="23">
        <v>0.46</v>
      </c>
      <c r="O14" s="26">
        <v>0.34050000000000002</v>
      </c>
      <c r="Q14" s="8"/>
      <c r="R14" s="23" t="s">
        <v>1</v>
      </c>
      <c r="S14" s="50">
        <f t="shared" si="2"/>
        <v>0.56000000000000005</v>
      </c>
      <c r="T14" s="53">
        <f t="shared" si="3"/>
        <v>0.69000000000000006</v>
      </c>
      <c r="U14" s="51">
        <f t="shared" si="4"/>
        <v>0.69000000000000006</v>
      </c>
      <c r="V14" s="51">
        <f t="shared" si="5"/>
        <v>0.65</v>
      </c>
      <c r="W14" s="54">
        <f t="shared" si="6"/>
        <v>0.55000000000000004</v>
      </c>
      <c r="X14" s="33"/>
      <c r="Y14" s="8"/>
      <c r="Z14" s="23" t="s">
        <v>1</v>
      </c>
      <c r="AA14" s="50">
        <f t="shared" si="7"/>
        <v>0.67</v>
      </c>
      <c r="AB14" s="53">
        <f t="shared" si="8"/>
        <v>0.69000000000000006</v>
      </c>
      <c r="AC14" s="51">
        <f t="shared" si="9"/>
        <v>0.65</v>
      </c>
      <c r="AD14" s="51">
        <f t="shared" si="10"/>
        <v>0.46</v>
      </c>
      <c r="AE14" s="54">
        <f t="shared" si="11"/>
        <v>0.35000000000000003</v>
      </c>
    </row>
    <row r="15" spans="1:31">
      <c r="A15" s="28"/>
      <c r="B15" s="29" t="s">
        <v>0</v>
      </c>
      <c r="C15" s="28">
        <v>0.60560000000000003</v>
      </c>
      <c r="D15" s="32">
        <v>0.72689999999999999</v>
      </c>
      <c r="E15" s="30">
        <v>0.72289999999999999</v>
      </c>
      <c r="F15" s="30">
        <v>0.71409999999999996</v>
      </c>
      <c r="G15" s="29">
        <v>0.61680000000000001</v>
      </c>
      <c r="H15" s="33"/>
      <c r="I15" s="28"/>
      <c r="J15" s="29" t="s">
        <v>0</v>
      </c>
      <c r="K15" s="30">
        <v>0.65269999999999995</v>
      </c>
      <c r="L15" s="32">
        <v>0.66969999999999996</v>
      </c>
      <c r="M15" s="30">
        <v>0.63339999999999996</v>
      </c>
      <c r="N15" s="30">
        <v>0.48520000000000002</v>
      </c>
      <c r="O15" s="29">
        <v>0.38069999999999998</v>
      </c>
      <c r="Q15" s="4"/>
      <c r="R15" s="30" t="s">
        <v>0</v>
      </c>
      <c r="S15" s="56">
        <f t="shared" si="2"/>
        <v>0.61</v>
      </c>
      <c r="T15" s="59">
        <f t="shared" si="3"/>
        <v>0.73</v>
      </c>
      <c r="U15" s="57">
        <f t="shared" si="4"/>
        <v>0.73</v>
      </c>
      <c r="V15" s="57">
        <f t="shared" si="5"/>
        <v>0.72</v>
      </c>
      <c r="W15" s="60">
        <f t="shared" si="6"/>
        <v>0.62</v>
      </c>
      <c r="X15" s="33"/>
      <c r="Y15" s="4"/>
      <c r="Z15" s="30" t="s">
        <v>0</v>
      </c>
      <c r="AA15" s="56">
        <f t="shared" si="7"/>
        <v>0.66</v>
      </c>
      <c r="AB15" s="59">
        <f t="shared" si="8"/>
        <v>0.67</v>
      </c>
      <c r="AC15" s="57">
        <f t="shared" si="9"/>
        <v>0.64</v>
      </c>
      <c r="AD15" s="57">
        <f t="shared" si="10"/>
        <v>0.49</v>
      </c>
      <c r="AE15" s="60">
        <f t="shared" si="11"/>
        <v>0.39</v>
      </c>
    </row>
    <row r="16" spans="1:31">
      <c r="A16" s="25" t="s">
        <v>6</v>
      </c>
      <c r="B16" s="26" t="s">
        <v>3</v>
      </c>
      <c r="C16" s="37">
        <v>0.67889999999999995</v>
      </c>
      <c r="D16" s="23">
        <v>0.65839999999999999</v>
      </c>
      <c r="E16" s="23">
        <v>0.60799999999999998</v>
      </c>
      <c r="F16" s="23">
        <v>0.58320000000000005</v>
      </c>
      <c r="G16" s="26">
        <v>0.56989999999999996</v>
      </c>
      <c r="H16" s="33"/>
      <c r="I16" s="25" t="s">
        <v>6</v>
      </c>
      <c r="J16" s="26" t="s">
        <v>3</v>
      </c>
      <c r="K16" s="27">
        <v>0.60760000000000003</v>
      </c>
      <c r="L16" s="23">
        <v>0.59319999999999995</v>
      </c>
      <c r="M16" s="23">
        <v>0.53869999999999996</v>
      </c>
      <c r="N16" s="23">
        <v>0.46210000000000001</v>
      </c>
      <c r="O16" s="26">
        <v>0.41880000000000001</v>
      </c>
      <c r="Q16" s="8" t="s">
        <v>23</v>
      </c>
      <c r="R16" s="23" t="s">
        <v>3</v>
      </c>
      <c r="S16" s="89">
        <f t="shared" si="2"/>
        <v>0.68</v>
      </c>
      <c r="T16" s="85">
        <f t="shared" si="3"/>
        <v>0.66</v>
      </c>
      <c r="U16" s="85">
        <f t="shared" si="4"/>
        <v>0.61</v>
      </c>
      <c r="V16" s="85">
        <f t="shared" si="5"/>
        <v>0.59</v>
      </c>
      <c r="W16" s="86">
        <f t="shared" si="6"/>
        <v>0.57000000000000006</v>
      </c>
      <c r="X16" s="33"/>
      <c r="Y16" s="8" t="s">
        <v>23</v>
      </c>
      <c r="Z16" s="23" t="s">
        <v>3</v>
      </c>
      <c r="AA16" s="89">
        <f t="shared" si="7"/>
        <v>0.61</v>
      </c>
      <c r="AB16" s="85">
        <f t="shared" si="8"/>
        <v>0.6</v>
      </c>
      <c r="AC16" s="85">
        <f t="shared" si="9"/>
        <v>0.54</v>
      </c>
      <c r="AD16" s="85">
        <f t="shared" si="10"/>
        <v>0.47000000000000003</v>
      </c>
      <c r="AE16" s="86">
        <f t="shared" si="11"/>
        <v>0.42</v>
      </c>
    </row>
    <row r="17" spans="1:31">
      <c r="A17" s="25"/>
      <c r="B17" s="26" t="s">
        <v>2</v>
      </c>
      <c r="C17" s="25">
        <v>0.75490000000000002</v>
      </c>
      <c r="D17" s="27">
        <v>0.75570000000000004</v>
      </c>
      <c r="E17" s="23">
        <v>0.74670000000000003</v>
      </c>
      <c r="F17" s="23">
        <v>0.73950000000000005</v>
      </c>
      <c r="G17" s="26">
        <v>0.73550000000000004</v>
      </c>
      <c r="H17" s="33"/>
      <c r="I17" s="25"/>
      <c r="J17" s="26" t="s">
        <v>2</v>
      </c>
      <c r="K17" s="27">
        <v>0.75339999999999996</v>
      </c>
      <c r="L17" s="23">
        <v>0.75180000000000002</v>
      </c>
      <c r="M17" s="23">
        <v>0.74099999999999999</v>
      </c>
      <c r="N17" s="23">
        <v>0.70730000000000004</v>
      </c>
      <c r="O17" s="26">
        <v>0.67720000000000002</v>
      </c>
      <c r="Q17" s="8"/>
      <c r="R17" s="23" t="s">
        <v>2</v>
      </c>
      <c r="S17" s="55">
        <f t="shared" si="2"/>
        <v>0.76</v>
      </c>
      <c r="T17" s="51">
        <f t="shared" si="3"/>
        <v>0.76</v>
      </c>
      <c r="U17" s="51">
        <f t="shared" si="4"/>
        <v>0.75</v>
      </c>
      <c r="V17" s="51">
        <f t="shared" si="5"/>
        <v>0.74</v>
      </c>
      <c r="W17" s="54">
        <f t="shared" si="6"/>
        <v>0.74</v>
      </c>
      <c r="X17" s="33"/>
      <c r="Y17" s="8"/>
      <c r="Z17" s="23" t="s">
        <v>2</v>
      </c>
      <c r="AA17" s="55">
        <f t="shared" si="7"/>
        <v>0.76</v>
      </c>
      <c r="AB17" s="51">
        <f t="shared" si="8"/>
        <v>0.76</v>
      </c>
      <c r="AC17" s="51">
        <f t="shared" si="9"/>
        <v>0.75</v>
      </c>
      <c r="AD17" s="51">
        <f t="shared" si="10"/>
        <v>0.71</v>
      </c>
      <c r="AE17" s="54">
        <f t="shared" si="11"/>
        <v>0.68</v>
      </c>
    </row>
    <row r="18" spans="1:31">
      <c r="A18" s="25"/>
      <c r="B18" s="26" t="s">
        <v>1</v>
      </c>
      <c r="C18" s="37">
        <v>0.7389</v>
      </c>
      <c r="D18" s="23">
        <v>0.72909999999999997</v>
      </c>
      <c r="E18" s="23">
        <v>0.63729999999999998</v>
      </c>
      <c r="F18" s="23">
        <v>0.61280000000000001</v>
      </c>
      <c r="G18" s="26">
        <v>0.58479999999999999</v>
      </c>
      <c r="H18" s="33"/>
      <c r="I18" s="25"/>
      <c r="J18" s="26" t="s">
        <v>1</v>
      </c>
      <c r="K18" s="27">
        <v>0.71150000000000002</v>
      </c>
      <c r="L18" s="23">
        <v>0.69179999999999997</v>
      </c>
      <c r="M18" s="23">
        <v>0.54620000000000002</v>
      </c>
      <c r="N18" s="23">
        <v>0.30620000000000003</v>
      </c>
      <c r="O18" s="26">
        <v>0.19120000000000001</v>
      </c>
      <c r="Q18" s="8"/>
      <c r="R18" s="23" t="s">
        <v>1</v>
      </c>
      <c r="S18" s="55">
        <f t="shared" si="2"/>
        <v>0.74</v>
      </c>
      <c r="T18" s="51">
        <f t="shared" si="3"/>
        <v>0.73</v>
      </c>
      <c r="U18" s="51">
        <f t="shared" si="4"/>
        <v>0.64</v>
      </c>
      <c r="V18" s="51">
        <f t="shared" si="5"/>
        <v>0.62</v>
      </c>
      <c r="W18" s="54">
        <f t="shared" si="6"/>
        <v>0.59</v>
      </c>
      <c r="X18" s="33"/>
      <c r="Y18" s="8"/>
      <c r="Z18" s="23" t="s">
        <v>1</v>
      </c>
      <c r="AA18" s="55">
        <f t="shared" si="7"/>
        <v>0.72</v>
      </c>
      <c r="AB18" s="51">
        <f t="shared" si="8"/>
        <v>0.7</v>
      </c>
      <c r="AC18" s="51">
        <f t="shared" si="9"/>
        <v>0.55000000000000004</v>
      </c>
      <c r="AD18" s="51">
        <f t="shared" si="10"/>
        <v>0.31</v>
      </c>
      <c r="AE18" s="54">
        <f t="shared" si="11"/>
        <v>0.2</v>
      </c>
    </row>
    <row r="19" spans="1:31">
      <c r="A19" s="28"/>
      <c r="B19" s="29" t="s">
        <v>0</v>
      </c>
      <c r="C19" s="38">
        <v>0.73809999999999998</v>
      </c>
      <c r="D19" s="30">
        <v>0.72719999999999996</v>
      </c>
      <c r="E19" s="30">
        <v>0.65759999999999996</v>
      </c>
      <c r="F19" s="30">
        <v>0.62109999999999999</v>
      </c>
      <c r="G19" s="29">
        <v>0.60529999999999995</v>
      </c>
      <c r="H19" s="33"/>
      <c r="I19" s="28"/>
      <c r="J19" s="29" t="s">
        <v>0</v>
      </c>
      <c r="K19" s="32">
        <v>0.69220000000000004</v>
      </c>
      <c r="L19" s="30">
        <v>0.6774</v>
      </c>
      <c r="M19" s="30">
        <v>0.52510000000000001</v>
      </c>
      <c r="N19" s="30">
        <v>0.37690000000000001</v>
      </c>
      <c r="O19" s="29">
        <v>0.31030000000000002</v>
      </c>
      <c r="Q19" s="4"/>
      <c r="R19" s="30" t="s">
        <v>0</v>
      </c>
      <c r="S19" s="61">
        <f t="shared" si="2"/>
        <v>0.74</v>
      </c>
      <c r="T19" s="57">
        <f t="shared" si="3"/>
        <v>0.73</v>
      </c>
      <c r="U19" s="57">
        <f t="shared" si="4"/>
        <v>0.66</v>
      </c>
      <c r="V19" s="57">
        <f t="shared" si="5"/>
        <v>0.63</v>
      </c>
      <c r="W19" s="60">
        <f t="shared" si="6"/>
        <v>0.61</v>
      </c>
      <c r="X19" s="33"/>
      <c r="Y19" s="4"/>
      <c r="Z19" s="30" t="s">
        <v>0</v>
      </c>
      <c r="AA19" s="61">
        <f t="shared" si="7"/>
        <v>0.7</v>
      </c>
      <c r="AB19" s="57">
        <f t="shared" si="8"/>
        <v>0.68</v>
      </c>
      <c r="AC19" s="57">
        <f t="shared" si="9"/>
        <v>0.53</v>
      </c>
      <c r="AD19" s="57">
        <f t="shared" si="10"/>
        <v>0.38</v>
      </c>
      <c r="AE19" s="60">
        <f t="shared" si="11"/>
        <v>0.32</v>
      </c>
    </row>
    <row r="20" spans="1:31">
      <c r="A20" s="25" t="s">
        <v>5</v>
      </c>
      <c r="B20" s="26" t="s">
        <v>3</v>
      </c>
      <c r="C20" s="37">
        <v>0.67679999999999996</v>
      </c>
      <c r="D20" s="23">
        <v>0.66449999999999998</v>
      </c>
      <c r="E20" s="23">
        <v>0.6008</v>
      </c>
      <c r="F20" s="23">
        <v>0.58320000000000005</v>
      </c>
      <c r="G20" s="26">
        <v>0.56989999999999996</v>
      </c>
      <c r="H20" s="33"/>
      <c r="I20" s="25" t="s">
        <v>5</v>
      </c>
      <c r="J20" s="26" t="s">
        <v>3</v>
      </c>
      <c r="K20" s="23">
        <v>0.54800000000000004</v>
      </c>
      <c r="L20" s="27">
        <v>0.58179999999999998</v>
      </c>
      <c r="M20" s="23">
        <v>0.53659999999999997</v>
      </c>
      <c r="N20" s="23">
        <v>0.45590000000000003</v>
      </c>
      <c r="O20" s="26">
        <v>0.41520000000000001</v>
      </c>
      <c r="Q20" s="8" t="s">
        <v>21</v>
      </c>
      <c r="R20" s="23" t="s">
        <v>3</v>
      </c>
      <c r="S20" s="89">
        <f t="shared" si="2"/>
        <v>0.68</v>
      </c>
      <c r="T20" s="85">
        <f t="shared" si="3"/>
        <v>0.67</v>
      </c>
      <c r="U20" s="85">
        <f t="shared" si="4"/>
        <v>0.61</v>
      </c>
      <c r="V20" s="85">
        <f t="shared" si="5"/>
        <v>0.59</v>
      </c>
      <c r="W20" s="86">
        <f t="shared" si="6"/>
        <v>0.57000000000000006</v>
      </c>
      <c r="X20" s="33"/>
      <c r="Y20" s="8" t="s">
        <v>21</v>
      </c>
      <c r="Z20" s="23" t="s">
        <v>3</v>
      </c>
      <c r="AA20" s="84">
        <f t="shared" si="7"/>
        <v>0.55000000000000004</v>
      </c>
      <c r="AB20" s="88">
        <f t="shared" si="8"/>
        <v>0.59</v>
      </c>
      <c r="AC20" s="85">
        <f t="shared" si="9"/>
        <v>0.54</v>
      </c>
      <c r="AD20" s="85">
        <f t="shared" si="10"/>
        <v>0.46</v>
      </c>
      <c r="AE20" s="86">
        <f t="shared" si="11"/>
        <v>0.42</v>
      </c>
    </row>
    <row r="21" spans="1:31">
      <c r="A21" s="25"/>
      <c r="B21" s="26" t="s">
        <v>2</v>
      </c>
      <c r="C21" s="25">
        <v>0.76029999999999998</v>
      </c>
      <c r="D21" s="27">
        <v>0.76370000000000005</v>
      </c>
      <c r="E21" s="23">
        <v>0.74880000000000002</v>
      </c>
      <c r="F21" s="23">
        <v>0.74080000000000001</v>
      </c>
      <c r="G21" s="26">
        <v>0.73650000000000004</v>
      </c>
      <c r="H21" s="33"/>
      <c r="I21" s="25"/>
      <c r="J21" s="26" t="s">
        <v>2</v>
      </c>
      <c r="K21" s="23">
        <v>0.73550000000000004</v>
      </c>
      <c r="L21" s="27">
        <v>0.74919999999999998</v>
      </c>
      <c r="M21" s="23">
        <v>0.74539999999999995</v>
      </c>
      <c r="N21" s="23">
        <v>0.70779999999999998</v>
      </c>
      <c r="O21" s="26">
        <v>0.67730000000000001</v>
      </c>
      <c r="Q21" s="8"/>
      <c r="R21" s="23" t="s">
        <v>2</v>
      </c>
      <c r="S21" s="55">
        <f t="shared" si="2"/>
        <v>0.77</v>
      </c>
      <c r="T21" s="51">
        <f t="shared" si="3"/>
        <v>0.77</v>
      </c>
      <c r="U21" s="51">
        <f t="shared" si="4"/>
        <v>0.75</v>
      </c>
      <c r="V21" s="51">
        <f t="shared" si="5"/>
        <v>0.75</v>
      </c>
      <c r="W21" s="54">
        <f t="shared" si="6"/>
        <v>0.74</v>
      </c>
      <c r="X21" s="33"/>
      <c r="Y21" s="8"/>
      <c r="Z21" s="23" t="s">
        <v>2</v>
      </c>
      <c r="AA21" s="50">
        <f t="shared" si="7"/>
        <v>0.74</v>
      </c>
      <c r="AB21" s="53">
        <f t="shared" si="8"/>
        <v>0.75</v>
      </c>
      <c r="AC21" s="51">
        <f t="shared" si="9"/>
        <v>0.75</v>
      </c>
      <c r="AD21" s="51">
        <f t="shared" si="10"/>
        <v>0.71</v>
      </c>
      <c r="AE21" s="54">
        <f t="shared" si="11"/>
        <v>0.68</v>
      </c>
    </row>
    <row r="22" spans="1:31">
      <c r="A22" s="25"/>
      <c r="B22" s="26" t="s">
        <v>1</v>
      </c>
      <c r="C22" s="37">
        <v>0.76690000000000003</v>
      </c>
      <c r="D22" s="23">
        <v>0.69440000000000002</v>
      </c>
      <c r="E22" s="23">
        <v>0.50190000000000001</v>
      </c>
      <c r="F22" s="23">
        <v>0.52749999999999997</v>
      </c>
      <c r="G22" s="26">
        <v>0.48399999999999999</v>
      </c>
      <c r="H22" s="33"/>
      <c r="I22" s="25"/>
      <c r="J22" s="26" t="s">
        <v>1</v>
      </c>
      <c r="K22" s="27">
        <v>0.70989999999999998</v>
      </c>
      <c r="L22" s="23">
        <v>0.68820000000000003</v>
      </c>
      <c r="M22" s="23">
        <v>0.41880000000000001</v>
      </c>
      <c r="N22" s="23">
        <v>0.12180000000000001</v>
      </c>
      <c r="O22" s="26">
        <v>7.1599999999999997E-2</v>
      </c>
      <c r="Q22" s="8"/>
      <c r="R22" s="23" t="s">
        <v>1</v>
      </c>
      <c r="S22" s="55">
        <f t="shared" si="2"/>
        <v>0.77</v>
      </c>
      <c r="T22" s="51">
        <f t="shared" si="3"/>
        <v>0.7</v>
      </c>
      <c r="U22" s="51">
        <f t="shared" si="4"/>
        <v>0.51</v>
      </c>
      <c r="V22" s="51">
        <f t="shared" si="5"/>
        <v>0.53</v>
      </c>
      <c r="W22" s="54">
        <f t="shared" si="6"/>
        <v>0.49</v>
      </c>
      <c r="X22" s="33"/>
      <c r="Y22" s="8"/>
      <c r="Z22" s="23" t="s">
        <v>1</v>
      </c>
      <c r="AA22" s="55">
        <f t="shared" si="7"/>
        <v>0.71</v>
      </c>
      <c r="AB22" s="51">
        <f t="shared" si="8"/>
        <v>0.69000000000000006</v>
      </c>
      <c r="AC22" s="51">
        <f t="shared" si="9"/>
        <v>0.42</v>
      </c>
      <c r="AD22" s="51">
        <f t="shared" si="10"/>
        <v>0.13</v>
      </c>
      <c r="AE22" s="54">
        <f t="shared" si="11"/>
        <v>0.08</v>
      </c>
    </row>
    <row r="23" spans="1:31">
      <c r="A23" s="28"/>
      <c r="B23" s="29" t="s">
        <v>0</v>
      </c>
      <c r="C23" s="38">
        <v>0.77329999999999999</v>
      </c>
      <c r="D23" s="30">
        <v>0.70320000000000005</v>
      </c>
      <c r="E23" s="30">
        <v>0.54210000000000003</v>
      </c>
      <c r="F23" s="30">
        <v>0.56000000000000005</v>
      </c>
      <c r="G23" s="29">
        <v>0.53249999999999997</v>
      </c>
      <c r="H23" s="33"/>
      <c r="I23" s="28"/>
      <c r="J23" s="29" t="s">
        <v>0</v>
      </c>
      <c r="K23" s="32">
        <v>0.71</v>
      </c>
      <c r="L23" s="30">
        <v>0.69359999999999999</v>
      </c>
      <c r="M23" s="30">
        <v>0.53849999999999998</v>
      </c>
      <c r="N23" s="30">
        <v>0.34860000000000002</v>
      </c>
      <c r="O23" s="29">
        <v>0.2888</v>
      </c>
      <c r="Q23" s="4"/>
      <c r="R23" s="30" t="s">
        <v>0</v>
      </c>
      <c r="S23" s="61">
        <f t="shared" si="2"/>
        <v>0.78</v>
      </c>
      <c r="T23" s="57">
        <f t="shared" si="3"/>
        <v>0.71</v>
      </c>
      <c r="U23" s="57">
        <f t="shared" si="4"/>
        <v>0.55000000000000004</v>
      </c>
      <c r="V23" s="57">
        <f t="shared" si="5"/>
        <v>0.56000000000000005</v>
      </c>
      <c r="W23" s="60">
        <f t="shared" si="6"/>
        <v>0.54</v>
      </c>
      <c r="X23" s="33"/>
      <c r="Y23" s="4"/>
      <c r="Z23" s="30" t="s">
        <v>0</v>
      </c>
      <c r="AA23" s="61">
        <f t="shared" si="7"/>
        <v>0.71</v>
      </c>
      <c r="AB23" s="57">
        <f t="shared" si="8"/>
        <v>0.7</v>
      </c>
      <c r="AC23" s="57">
        <f t="shared" si="9"/>
        <v>0.54</v>
      </c>
      <c r="AD23" s="57">
        <f t="shared" si="10"/>
        <v>0.35000000000000003</v>
      </c>
      <c r="AE23" s="60">
        <f t="shared" si="11"/>
        <v>0.29000000000000004</v>
      </c>
    </row>
    <row r="24" spans="1:31">
      <c r="A24" s="25" t="s">
        <v>4</v>
      </c>
      <c r="B24" s="26" t="s">
        <v>3</v>
      </c>
      <c r="C24" s="37">
        <v>0.71650000000000003</v>
      </c>
      <c r="D24" s="23">
        <v>0.70430000000000004</v>
      </c>
      <c r="E24" s="23">
        <v>0.60350000000000004</v>
      </c>
      <c r="F24" s="23">
        <v>0.59409999999999996</v>
      </c>
      <c r="G24" s="26">
        <v>0.56399999999999995</v>
      </c>
      <c r="H24" s="33"/>
      <c r="I24" s="25" t="s">
        <v>4</v>
      </c>
      <c r="J24" s="26" t="s">
        <v>3</v>
      </c>
      <c r="K24" s="23">
        <v>0.6431</v>
      </c>
      <c r="L24" s="27">
        <v>0.68240000000000001</v>
      </c>
      <c r="M24" s="23">
        <v>0.59240000000000004</v>
      </c>
      <c r="N24" s="23">
        <v>0.51749999999999996</v>
      </c>
      <c r="O24" s="26">
        <v>0.47520000000000001</v>
      </c>
      <c r="Q24" s="8" t="s">
        <v>22</v>
      </c>
      <c r="R24" s="23" t="s">
        <v>3</v>
      </c>
      <c r="S24" s="55">
        <f t="shared" si="2"/>
        <v>0.72</v>
      </c>
      <c r="T24" s="51">
        <f t="shared" si="3"/>
        <v>0.71</v>
      </c>
      <c r="U24" s="51">
        <f t="shared" si="4"/>
        <v>0.61</v>
      </c>
      <c r="V24" s="51">
        <f t="shared" si="5"/>
        <v>0.6</v>
      </c>
      <c r="W24" s="54">
        <f t="shared" si="6"/>
        <v>0.57000000000000006</v>
      </c>
      <c r="X24" s="33"/>
      <c r="Y24" s="8" t="s">
        <v>22</v>
      </c>
      <c r="Z24" s="23" t="s">
        <v>3</v>
      </c>
      <c r="AA24" s="50">
        <f t="shared" si="7"/>
        <v>0.65</v>
      </c>
      <c r="AB24" s="53">
        <f t="shared" si="8"/>
        <v>0.69000000000000006</v>
      </c>
      <c r="AC24" s="51">
        <f t="shared" si="9"/>
        <v>0.6</v>
      </c>
      <c r="AD24" s="51">
        <f t="shared" si="10"/>
        <v>0.52</v>
      </c>
      <c r="AE24" s="54">
        <f t="shared" si="11"/>
        <v>0.48</v>
      </c>
    </row>
    <row r="25" spans="1:31">
      <c r="A25" s="25"/>
      <c r="B25" s="26" t="s">
        <v>2</v>
      </c>
      <c r="C25" s="25">
        <v>0.7611</v>
      </c>
      <c r="D25" s="27">
        <v>0.76719999999999999</v>
      </c>
      <c r="E25" s="23">
        <v>0.73729999999999996</v>
      </c>
      <c r="F25" s="23">
        <v>0.72240000000000004</v>
      </c>
      <c r="G25" s="26">
        <v>0.7147</v>
      </c>
      <c r="H25" s="33"/>
      <c r="I25" s="25"/>
      <c r="J25" s="26" t="s">
        <v>2</v>
      </c>
      <c r="K25" s="23">
        <v>0.72729999999999995</v>
      </c>
      <c r="L25" s="27">
        <v>0.75349999999999995</v>
      </c>
      <c r="M25" s="23">
        <v>0.73209999999999997</v>
      </c>
      <c r="N25" s="23">
        <v>0.70379999999999998</v>
      </c>
      <c r="O25" s="26">
        <v>0.68700000000000006</v>
      </c>
      <c r="Q25" s="8"/>
      <c r="R25" s="23" t="s">
        <v>2</v>
      </c>
      <c r="S25" s="55">
        <f t="shared" si="2"/>
        <v>0.77</v>
      </c>
      <c r="T25" s="51">
        <f t="shared" si="3"/>
        <v>0.77</v>
      </c>
      <c r="U25" s="51">
        <f t="shared" si="4"/>
        <v>0.74</v>
      </c>
      <c r="V25" s="51">
        <f t="shared" si="5"/>
        <v>0.73</v>
      </c>
      <c r="W25" s="54">
        <f t="shared" si="6"/>
        <v>0.72</v>
      </c>
      <c r="X25" s="33"/>
      <c r="Y25" s="8"/>
      <c r="Z25" s="23" t="s">
        <v>2</v>
      </c>
      <c r="AA25" s="50">
        <f t="shared" si="7"/>
        <v>0.73</v>
      </c>
      <c r="AB25" s="53">
        <f t="shared" si="8"/>
        <v>0.76</v>
      </c>
      <c r="AC25" s="51">
        <f t="shared" si="9"/>
        <v>0.74</v>
      </c>
      <c r="AD25" s="51">
        <f t="shared" si="10"/>
        <v>0.71</v>
      </c>
      <c r="AE25" s="54">
        <f t="shared" si="11"/>
        <v>0.69000000000000006</v>
      </c>
    </row>
    <row r="26" spans="1:31">
      <c r="A26" s="25"/>
      <c r="B26" s="26" t="s">
        <v>1</v>
      </c>
      <c r="C26" s="37">
        <v>0.75070000000000003</v>
      </c>
      <c r="D26" s="23">
        <v>0.72909999999999997</v>
      </c>
      <c r="E26" s="23">
        <v>0.5907</v>
      </c>
      <c r="F26" s="23">
        <v>0.52880000000000005</v>
      </c>
      <c r="G26" s="26">
        <v>0.44109999999999999</v>
      </c>
      <c r="H26" s="33"/>
      <c r="I26" s="25"/>
      <c r="J26" s="26" t="s">
        <v>1</v>
      </c>
      <c r="K26" s="23">
        <v>0.7298</v>
      </c>
      <c r="L26" s="27">
        <v>0.74750000000000005</v>
      </c>
      <c r="M26" s="23">
        <v>0.60940000000000005</v>
      </c>
      <c r="N26" s="23">
        <v>0.31909999999999999</v>
      </c>
      <c r="O26" s="26">
        <v>0.17460000000000001</v>
      </c>
      <c r="Q26" s="8"/>
      <c r="R26" s="23" t="s">
        <v>1</v>
      </c>
      <c r="S26" s="55">
        <f t="shared" si="2"/>
        <v>0.76</v>
      </c>
      <c r="T26" s="51">
        <f t="shared" si="3"/>
        <v>0.73</v>
      </c>
      <c r="U26" s="51">
        <f t="shared" si="4"/>
        <v>0.6</v>
      </c>
      <c r="V26" s="51">
        <f t="shared" si="5"/>
        <v>0.53</v>
      </c>
      <c r="W26" s="54">
        <f t="shared" si="6"/>
        <v>0.45</v>
      </c>
      <c r="X26" s="33"/>
      <c r="Y26" s="8"/>
      <c r="Z26" s="23" t="s">
        <v>1</v>
      </c>
      <c r="AA26" s="50">
        <f t="shared" si="7"/>
        <v>0.73</v>
      </c>
      <c r="AB26" s="53">
        <f t="shared" si="8"/>
        <v>0.75</v>
      </c>
      <c r="AC26" s="51">
        <f t="shared" si="9"/>
        <v>0.61</v>
      </c>
      <c r="AD26" s="51">
        <f t="shared" si="10"/>
        <v>0.32</v>
      </c>
      <c r="AE26" s="54">
        <f t="shared" si="11"/>
        <v>0.18000000000000002</v>
      </c>
    </row>
    <row r="27" spans="1:31">
      <c r="A27" s="28"/>
      <c r="B27" s="29" t="s">
        <v>0</v>
      </c>
      <c r="C27" s="38">
        <v>0.74670000000000003</v>
      </c>
      <c r="D27" s="30">
        <v>0.72609999999999997</v>
      </c>
      <c r="E27" s="30">
        <v>0.60129999999999995</v>
      </c>
      <c r="F27" s="30">
        <v>0.52290000000000003</v>
      </c>
      <c r="G27" s="29">
        <v>0.42370000000000002</v>
      </c>
      <c r="H27" s="33"/>
      <c r="I27" s="28"/>
      <c r="J27" s="29" t="s">
        <v>0</v>
      </c>
      <c r="K27" s="30">
        <v>0.72240000000000004</v>
      </c>
      <c r="L27" s="32">
        <v>0.74619999999999997</v>
      </c>
      <c r="M27" s="30">
        <v>0.61</v>
      </c>
      <c r="N27" s="30">
        <v>0.45240000000000002</v>
      </c>
      <c r="O27" s="29">
        <v>0.33439999999999998</v>
      </c>
      <c r="Q27" s="4"/>
      <c r="R27" s="30" t="s">
        <v>0</v>
      </c>
      <c r="S27" s="61">
        <f t="shared" si="2"/>
        <v>0.75</v>
      </c>
      <c r="T27" s="57">
        <f t="shared" si="3"/>
        <v>0.73</v>
      </c>
      <c r="U27" s="57">
        <f t="shared" si="4"/>
        <v>0.61</v>
      </c>
      <c r="V27" s="57">
        <f t="shared" si="5"/>
        <v>0.53</v>
      </c>
      <c r="W27" s="60">
        <f t="shared" si="6"/>
        <v>0.43</v>
      </c>
      <c r="X27" s="33"/>
      <c r="Y27" s="4"/>
      <c r="Z27" s="30" t="s">
        <v>0</v>
      </c>
      <c r="AA27" s="56">
        <f t="shared" si="7"/>
        <v>0.73</v>
      </c>
      <c r="AB27" s="59">
        <f t="shared" si="8"/>
        <v>0.75</v>
      </c>
      <c r="AC27" s="57">
        <f t="shared" si="9"/>
        <v>0.61</v>
      </c>
      <c r="AD27" s="57">
        <f t="shared" si="10"/>
        <v>0.46</v>
      </c>
      <c r="AE27" s="60">
        <f t="shared" si="11"/>
        <v>0.34</v>
      </c>
    </row>
  </sheetData>
  <mergeCells count="7">
    <mergeCell ref="AA2:AE2"/>
    <mergeCell ref="C2:G2"/>
    <mergeCell ref="A2:B2"/>
    <mergeCell ref="I2:J2"/>
    <mergeCell ref="Q2:R2"/>
    <mergeCell ref="S2:W2"/>
    <mergeCell ref="Y2:Z2"/>
  </mergeCells>
  <printOptions verticalCentered="1"/>
  <pageMargins left="0.2" right="0.7" top="0.75" bottom="0.75" header="0.3" footer="0.3"/>
  <pageSetup scale="59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%age FERET</vt:lpstr>
      <vt:lpstr>FERET</vt:lpstr>
      <vt:lpstr>YALE</vt:lpstr>
      <vt:lpstr>ORL</vt:lpstr>
      <vt:lpstr>%age ORL n YALE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2011-05-20T11:43:33Z</dcterms:modified>
</cp:coreProperties>
</file>