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R26" i="1"/>
  <c r="K110" s="1"/>
  <c r="Q26"/>
  <c r="K109" s="1"/>
  <c r="AE54" s="1"/>
  <c r="Q25"/>
  <c r="K108" s="1"/>
  <c r="AD54" s="1"/>
  <c r="P26"/>
  <c r="K107" s="1"/>
  <c r="P25"/>
  <c r="K106" s="1"/>
  <c r="P24"/>
  <c r="K105" s="1"/>
  <c r="O26"/>
  <c r="K104" s="1"/>
  <c r="O25"/>
  <c r="K103" s="1"/>
  <c r="O24"/>
  <c r="K102" s="1"/>
  <c r="O23"/>
  <c r="K101" s="1"/>
  <c r="N26"/>
  <c r="K100" s="1"/>
  <c r="N25"/>
  <c r="K99" s="1"/>
  <c r="N24"/>
  <c r="K98" s="1"/>
  <c r="N23"/>
  <c r="K97" s="1"/>
  <c r="N22"/>
  <c r="K96" s="1"/>
  <c r="M26"/>
  <c r="K95" s="1"/>
  <c r="M25"/>
  <c r="K94" s="1"/>
  <c r="M24"/>
  <c r="K93" s="1"/>
  <c r="M23"/>
  <c r="K92" s="1"/>
  <c r="M22"/>
  <c r="K91" s="1"/>
  <c r="M21"/>
  <c r="K90" s="1"/>
  <c r="L26"/>
  <c r="K89" s="1"/>
  <c r="L25"/>
  <c r="K88" s="1"/>
  <c r="L24"/>
  <c r="K87" s="1"/>
  <c r="L23"/>
  <c r="K86" s="1"/>
  <c r="L22"/>
  <c r="K85" s="1"/>
  <c r="L21"/>
  <c r="K84" s="1"/>
  <c r="L20"/>
  <c r="K83" s="1"/>
  <c r="K26"/>
  <c r="K82" s="1"/>
  <c r="K25"/>
  <c r="K81" s="1"/>
  <c r="K24"/>
  <c r="K80" s="1"/>
  <c r="K23"/>
  <c r="K79" s="1"/>
  <c r="K22"/>
  <c r="K78" s="1"/>
  <c r="K21"/>
  <c r="K77" s="1"/>
  <c r="K20"/>
  <c r="K76" s="1"/>
  <c r="K19"/>
  <c r="K75" s="1"/>
  <c r="J26"/>
  <c r="K74" s="1"/>
  <c r="J25"/>
  <c r="K73" s="1"/>
  <c r="J24"/>
  <c r="K72" s="1"/>
  <c r="J23"/>
  <c r="K71" s="1"/>
  <c r="J22"/>
  <c r="K70" s="1"/>
  <c r="J21"/>
  <c r="K69" s="1"/>
  <c r="J20"/>
  <c r="K68" s="1"/>
  <c r="J19"/>
  <c r="K67" s="1"/>
  <c r="J18"/>
  <c r="K66" s="1"/>
  <c r="I26"/>
  <c r="K65" s="1"/>
  <c r="I25"/>
  <c r="K64" s="1"/>
  <c r="I24"/>
  <c r="K63" s="1"/>
  <c r="I23"/>
  <c r="K62" s="1"/>
  <c r="I22"/>
  <c r="K61" s="1"/>
  <c r="I21"/>
  <c r="K60" s="1"/>
  <c r="I20"/>
  <c r="K59" s="1"/>
  <c r="I19"/>
  <c r="K58" s="1"/>
  <c r="I18"/>
  <c r="K57" s="1"/>
  <c r="I17"/>
  <c r="K56" s="1"/>
  <c r="H26"/>
  <c r="K55" s="1"/>
  <c r="H25"/>
  <c r="K54" s="1"/>
  <c r="H24"/>
  <c r="K53" s="1"/>
  <c r="H23"/>
  <c r="K52" s="1"/>
  <c r="H22"/>
  <c r="K51" s="1"/>
  <c r="H21"/>
  <c r="K50" s="1"/>
  <c r="H20"/>
  <c r="K49" s="1"/>
  <c r="H19"/>
  <c r="K48" s="1"/>
  <c r="H18"/>
  <c r="K47" s="1"/>
  <c r="H17"/>
  <c r="K46" s="1"/>
  <c r="H16"/>
  <c r="K45" s="1"/>
  <c r="S25"/>
  <c r="I110" s="1"/>
  <c r="S24"/>
  <c r="I109" s="1"/>
  <c r="L109" s="1"/>
  <c r="R24"/>
  <c r="I108" s="1"/>
  <c r="L108" s="1"/>
  <c r="S23"/>
  <c r="I107" s="1"/>
  <c r="R23"/>
  <c r="I106" s="1"/>
  <c r="Q23"/>
  <c r="I105" s="1"/>
  <c r="S22"/>
  <c r="I104" s="1"/>
  <c r="R22"/>
  <c r="I103" s="1"/>
  <c r="Q22"/>
  <c r="I102" s="1"/>
  <c r="P22"/>
  <c r="I101" s="1"/>
  <c r="S21"/>
  <c r="I100" s="1"/>
  <c r="R21"/>
  <c r="I99" s="1"/>
  <c r="Q21"/>
  <c r="I98" s="1"/>
  <c r="P21"/>
  <c r="I97" s="1"/>
  <c r="O21"/>
  <c r="I96" s="1"/>
  <c r="S20"/>
  <c r="I95" s="1"/>
  <c r="R20"/>
  <c r="I94" s="1"/>
  <c r="Q20"/>
  <c r="I93" s="1"/>
  <c r="P20"/>
  <c r="I92" s="1"/>
  <c r="O20"/>
  <c r="I91" s="1"/>
  <c r="N20"/>
  <c r="I90" s="1"/>
  <c r="S19"/>
  <c r="I89" s="1"/>
  <c r="R19"/>
  <c r="I88" s="1"/>
  <c r="Q19"/>
  <c r="I87" s="1"/>
  <c r="P19"/>
  <c r="I86" s="1"/>
  <c r="O19"/>
  <c r="I85" s="1"/>
  <c r="N19"/>
  <c r="I84" s="1"/>
  <c r="M19"/>
  <c r="I83" s="1"/>
  <c r="S18"/>
  <c r="I82" s="1"/>
  <c r="R18"/>
  <c r="I81" s="1"/>
  <c r="Q18"/>
  <c r="I80" s="1"/>
  <c r="P18"/>
  <c r="I79" s="1"/>
  <c r="O18"/>
  <c r="I78" s="1"/>
  <c r="N18"/>
  <c r="I77" s="1"/>
  <c r="M18"/>
  <c r="I76" s="1"/>
  <c r="L18"/>
  <c r="I75" s="1"/>
  <c r="S17"/>
  <c r="I74" s="1"/>
  <c r="R17"/>
  <c r="I73" s="1"/>
  <c r="Q17"/>
  <c r="I72" s="1"/>
  <c r="P17"/>
  <c r="I71" s="1"/>
  <c r="O17"/>
  <c r="I70" s="1"/>
  <c r="N17"/>
  <c r="I69" s="1"/>
  <c r="M17"/>
  <c r="I68" s="1"/>
  <c r="L17"/>
  <c r="I67" s="1"/>
  <c r="K17"/>
  <c r="I66" s="1"/>
  <c r="S16"/>
  <c r="I65" s="1"/>
  <c r="R16"/>
  <c r="I64" s="1"/>
  <c r="Q16"/>
  <c r="I63" s="1"/>
  <c r="P16"/>
  <c r="I62" s="1"/>
  <c r="O16"/>
  <c r="I61" s="1"/>
  <c r="N16"/>
  <c r="I60" s="1"/>
  <c r="M16"/>
  <c r="I59" s="1"/>
  <c r="L16"/>
  <c r="I58" s="1"/>
  <c r="K16"/>
  <c r="I57" s="1"/>
  <c r="J16"/>
  <c r="I56" s="1"/>
  <c r="S15"/>
  <c r="I55" s="1"/>
  <c r="R15"/>
  <c r="I54" s="1"/>
  <c r="Q15"/>
  <c r="I53" s="1"/>
  <c r="P15"/>
  <c r="I52" s="1"/>
  <c r="O15"/>
  <c r="I51" s="1"/>
  <c r="N15"/>
  <c r="I50" s="1"/>
  <c r="M15"/>
  <c r="I49" s="1"/>
  <c r="L15"/>
  <c r="I48" s="1"/>
  <c r="K15"/>
  <c r="I47" s="1"/>
  <c r="J15"/>
  <c r="I46" s="1"/>
  <c r="I15"/>
  <c r="I45" s="1"/>
  <c r="W45" l="1"/>
  <c r="L47"/>
  <c r="AA45"/>
  <c r="L51"/>
  <c r="V45"/>
  <c r="L46"/>
  <c r="X45"/>
  <c r="L48"/>
  <c r="Z45"/>
  <c r="L50"/>
  <c r="AB45"/>
  <c r="L52"/>
  <c r="AD45"/>
  <c r="L54"/>
  <c r="V46"/>
  <c r="L56"/>
  <c r="X46"/>
  <c r="L58"/>
  <c r="Z46"/>
  <c r="L60"/>
  <c r="AB46"/>
  <c r="L62"/>
  <c r="AD46"/>
  <c r="L64"/>
  <c r="W47"/>
  <c r="L66"/>
  <c r="Y47"/>
  <c r="L68"/>
  <c r="AA47"/>
  <c r="L70"/>
  <c r="AC47"/>
  <c r="L72"/>
  <c r="AE47"/>
  <c r="L74"/>
  <c r="Y48"/>
  <c r="L76"/>
  <c r="AA48"/>
  <c r="L78"/>
  <c r="AC48"/>
  <c r="L80"/>
  <c r="AE48"/>
  <c r="L82"/>
  <c r="Z49"/>
  <c r="L84"/>
  <c r="AB49"/>
  <c r="L86"/>
  <c r="AD49"/>
  <c r="L88"/>
  <c r="Z50"/>
  <c r="L90"/>
  <c r="AB50"/>
  <c r="L92"/>
  <c r="AD50"/>
  <c r="L94"/>
  <c r="AA51"/>
  <c r="L96"/>
  <c r="AC51"/>
  <c r="L98"/>
  <c r="AE51"/>
  <c r="L100"/>
  <c r="AC52"/>
  <c r="L102"/>
  <c r="AE52"/>
  <c r="L104"/>
  <c r="AD53"/>
  <c r="L106"/>
  <c r="AE55"/>
  <c r="L110"/>
  <c r="U45"/>
  <c r="L45"/>
  <c r="Y45"/>
  <c r="L49"/>
  <c r="AC45"/>
  <c r="L53"/>
  <c r="AE45"/>
  <c r="L55"/>
  <c r="W46"/>
  <c r="L57"/>
  <c r="Y46"/>
  <c r="L59"/>
  <c r="AA46"/>
  <c r="L61"/>
  <c r="AC46"/>
  <c r="L63"/>
  <c r="AE46"/>
  <c r="L65"/>
  <c r="X47"/>
  <c r="L67"/>
  <c r="Z47"/>
  <c r="L69"/>
  <c r="AB47"/>
  <c r="L71"/>
  <c r="AD47"/>
  <c r="L73"/>
  <c r="X48"/>
  <c r="L75"/>
  <c r="Z48"/>
  <c r="L77"/>
  <c r="AB48"/>
  <c r="L79"/>
  <c r="AD48"/>
  <c r="L81"/>
  <c r="Y49"/>
  <c r="L83"/>
  <c r="AA49"/>
  <c r="L85"/>
  <c r="AC49"/>
  <c r="L87"/>
  <c r="AE49"/>
  <c r="L89"/>
  <c r="AA50"/>
  <c r="L91"/>
  <c r="AC50"/>
  <c r="L93"/>
  <c r="AE50"/>
  <c r="L95"/>
  <c r="AB51"/>
  <c r="L97"/>
  <c r="AD51"/>
  <c r="L99"/>
  <c r="AB52"/>
  <c r="L101"/>
  <c r="AD52"/>
  <c r="L103"/>
  <c r="AC53"/>
  <c r="L105"/>
  <c r="AE53"/>
  <c r="L107"/>
</calcChain>
</file>

<file path=xl/sharedStrings.xml><?xml version="1.0" encoding="utf-8"?>
<sst xmlns="http://schemas.openxmlformats.org/spreadsheetml/2006/main" count="352" uniqueCount="200">
  <si>
    <t>Riesgo Alto</t>
  </si>
  <si>
    <t>Riesgo Medio</t>
  </si>
  <si>
    <t>Riesgo Bajo</t>
  </si>
  <si>
    <t>Supera límite del monto permitido para operar mensualmente (que surge de la Declaración Jurada de Ganancias y Bienes Personales)</t>
  </si>
  <si>
    <t>Cuenta no supera monto mensual</t>
  </si>
  <si>
    <t>persona políticamente expuesta</t>
  </si>
  <si>
    <t>persona no expuesta políticamente</t>
  </si>
  <si>
    <t>con antecedentes judiciales</t>
  </si>
  <si>
    <t>sin antecedentes judiciales</t>
  </si>
  <si>
    <t>cliente ocasional</t>
  </si>
  <si>
    <t>cliente habitual</t>
  </si>
  <si>
    <t>actividad riesgosa</t>
  </si>
  <si>
    <t>actividad no riesgosa</t>
  </si>
  <si>
    <t>calificación veraz mayor a 3</t>
  </si>
  <si>
    <t>calificación veraz menor a 3</t>
  </si>
  <si>
    <t>no hay ninguna relación aparente entre los titulares de la cuenta</t>
  </si>
  <si>
    <t>existe una relación entre los titulares de la cuenta</t>
  </si>
  <si>
    <t>cuenta inactiva durante más de tres meses</t>
  </si>
  <si>
    <t>cuenta activa por más de 3 meses</t>
  </si>
  <si>
    <t>realizó más de 5 transacciones que suman en total un importe mayor a $ 40000</t>
  </si>
  <si>
    <t>no realizó más de 5 transacciones que suman en total un importe mayor a $ 40000</t>
  </si>
  <si>
    <t>transferencia recibida desde el exterior</t>
  </si>
  <si>
    <t>transferencia local</t>
  </si>
  <si>
    <t>ONG</t>
  </si>
  <si>
    <t>no es ONG</t>
  </si>
  <si>
    <t>Operación realizada en moneda extranjera</t>
  </si>
  <si>
    <t>operación realizada en moneda local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</si>
  <si>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</si>
  <si>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</si>
  <si>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</si>
  <si>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</si>
  <si>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</si>
  <si>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</si>
  <si>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</si>
  <si>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</si>
  <si>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</si>
  <si>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 xml:space="preserve"> c10</t>
  </si>
  <si>
    <t>c11</t>
  </si>
  <si>
    <t>c12</t>
  </si>
  <si>
    <t>c10</t>
  </si>
  <si>
    <t>Combinación</t>
  </si>
  <si>
    <t>Distancia</t>
  </si>
  <si>
    <t>Menor</t>
  </si>
  <si>
    <t>c1-c2</t>
  </si>
  <si>
    <t>c1-c3</t>
  </si>
  <si>
    <t>c1-c4</t>
  </si>
  <si>
    <t>c1-c5</t>
  </si>
  <si>
    <t>c1-c6</t>
  </si>
  <si>
    <t>c1-c7</t>
  </si>
  <si>
    <t>c1-c8</t>
  </si>
  <si>
    <t>c1-c9</t>
  </si>
  <si>
    <t>c1-c10</t>
  </si>
  <si>
    <t>c1-c11</t>
  </si>
  <si>
    <t>c1-c12</t>
  </si>
  <si>
    <t>c2-c3</t>
  </si>
  <si>
    <t>c2-c4</t>
  </si>
  <si>
    <t>c2-c5</t>
  </si>
  <si>
    <t>c2-c6</t>
  </si>
  <si>
    <t>c2-c7</t>
  </si>
  <si>
    <t>c2-c8</t>
  </si>
  <si>
    <t>c2-c9</t>
  </si>
  <si>
    <t>c2-c10</t>
  </si>
  <si>
    <t>c2-c11</t>
  </si>
  <si>
    <t>c2-c12</t>
  </si>
  <si>
    <t>c3-c4</t>
  </si>
  <si>
    <t>c3-c5</t>
  </si>
  <si>
    <t>c3-c6</t>
  </si>
  <si>
    <t>c3-c7</t>
  </si>
  <si>
    <t>c3-c8</t>
  </si>
  <si>
    <t>c3-c9</t>
  </si>
  <si>
    <t>c3-c10</t>
  </si>
  <si>
    <t>c3-c11</t>
  </si>
  <si>
    <t>c3-c12</t>
  </si>
  <si>
    <t>c4-c5</t>
  </si>
  <si>
    <t>c4-c6</t>
  </si>
  <si>
    <t>c4-c7</t>
  </si>
  <si>
    <t>c4-c8</t>
  </si>
  <si>
    <t>c4-c9</t>
  </si>
  <si>
    <t>c4-c10</t>
  </si>
  <si>
    <t>c4-c11</t>
  </si>
  <si>
    <t>c4-c12</t>
  </si>
  <si>
    <t>c5-c6</t>
  </si>
  <si>
    <t>c5-c7</t>
  </si>
  <si>
    <t>c5-c8</t>
  </si>
  <si>
    <t>c5-c9</t>
  </si>
  <si>
    <t>c5-c10</t>
  </si>
  <si>
    <t>c5-c11</t>
  </si>
  <si>
    <t>c5-c12</t>
  </si>
  <si>
    <t>c6-c7</t>
  </si>
  <si>
    <t>c6-c8</t>
  </si>
  <si>
    <t>c6-c9</t>
  </si>
  <si>
    <t>c6-c10</t>
  </si>
  <si>
    <t>c6-c11</t>
  </si>
  <si>
    <t>c6-c12</t>
  </si>
  <si>
    <t>c7-c8</t>
  </si>
  <si>
    <t>c7-c9</t>
  </si>
  <si>
    <t>c7-c10</t>
  </si>
  <si>
    <t>c7-c11</t>
  </si>
  <si>
    <t>c7-c12</t>
  </si>
  <si>
    <t>c8-c9</t>
  </si>
  <si>
    <t>c8-c10</t>
  </si>
  <si>
    <t>c8-c11</t>
  </si>
  <si>
    <t>c8-c12</t>
  </si>
  <si>
    <t>c9-c10</t>
  </si>
  <si>
    <t>c9-c11</t>
  </si>
  <si>
    <t>c9-c12</t>
  </si>
  <si>
    <t>c10-c11</t>
  </si>
  <si>
    <t>c10-c12</t>
  </si>
  <si>
    <t>c11-c12</t>
  </si>
  <si>
    <t>c1-no c2</t>
  </si>
  <si>
    <t>c1-no c3</t>
  </si>
  <si>
    <t>c1-no c4</t>
  </si>
  <si>
    <t>c1-no c5</t>
  </si>
  <si>
    <t>c1-no c6</t>
  </si>
  <si>
    <t>c1-no c7</t>
  </si>
  <si>
    <t>c1-no c8</t>
  </si>
  <si>
    <t>c1-no c9</t>
  </si>
  <si>
    <t>c1-no c10</t>
  </si>
  <si>
    <t>c1-no c11</t>
  </si>
  <si>
    <t>c1-no c12</t>
  </si>
  <si>
    <t>c2-no c3</t>
  </si>
  <si>
    <t>c2-no c4</t>
  </si>
  <si>
    <t>c2-no c5</t>
  </si>
  <si>
    <t>c2-no c6</t>
  </si>
  <si>
    <t>c2-no c7</t>
  </si>
  <si>
    <t>c2-no c8</t>
  </si>
  <si>
    <t>c2-no c9</t>
  </si>
  <si>
    <t>c2-no c10</t>
  </si>
  <si>
    <t>c2-no c11</t>
  </si>
  <si>
    <t>c2-no c12</t>
  </si>
  <si>
    <t>c3-no c4</t>
  </si>
  <si>
    <t>c3-no c5</t>
  </si>
  <si>
    <t>c3-no c6</t>
  </si>
  <si>
    <t>c3-no c7</t>
  </si>
  <si>
    <t>c3-no c8</t>
  </si>
  <si>
    <t>c3-no c9</t>
  </si>
  <si>
    <t>c3-no c10</t>
  </si>
  <si>
    <t>c3-no c11</t>
  </si>
  <si>
    <t>c3-no c12</t>
  </si>
  <si>
    <t>c4-no c5</t>
  </si>
  <si>
    <t>c4-no c6</t>
  </si>
  <si>
    <t>c4-no c7</t>
  </si>
  <si>
    <t>c4-no c8</t>
  </si>
  <si>
    <t>c4-no c9</t>
  </si>
  <si>
    <t>c4-no c10</t>
  </si>
  <si>
    <t>c4-no c11</t>
  </si>
  <si>
    <t>c4-no c12</t>
  </si>
  <si>
    <t>c5-no c6</t>
  </si>
  <si>
    <t>c5-no c7</t>
  </si>
  <si>
    <t>c5-no c8</t>
  </si>
  <si>
    <t>c5-no c9</t>
  </si>
  <si>
    <t>c5-no c10</t>
  </si>
  <si>
    <t>c5-no c11</t>
  </si>
  <si>
    <t>c5-no c12</t>
  </si>
  <si>
    <t>c6-no c7</t>
  </si>
  <si>
    <t>c6-no c8</t>
  </si>
  <si>
    <t>c6-no c9</t>
  </si>
  <si>
    <t>c6-no c10</t>
  </si>
  <si>
    <t>c6-no c11</t>
  </si>
  <si>
    <t>c6-no c12</t>
  </si>
  <si>
    <t>c7-no c8</t>
  </si>
  <si>
    <t>c7-no c9</t>
  </si>
  <si>
    <t>c7-no c10</t>
  </si>
  <si>
    <t>c7-no c11</t>
  </si>
  <si>
    <t>c7-no c12</t>
  </si>
  <si>
    <t>c8-no c9</t>
  </si>
  <si>
    <t>c8-no c10</t>
  </si>
  <si>
    <t>c8-no c11</t>
  </si>
  <si>
    <t>c8-no c12</t>
  </si>
  <si>
    <t>c9-no c10</t>
  </si>
  <si>
    <t>c9-no c11</t>
  </si>
  <si>
    <t>c9-no c12</t>
  </si>
  <si>
    <t>c10-no c11</t>
  </si>
  <si>
    <t>c10-no c12</t>
  </si>
  <si>
    <t>c11-no c12</t>
  </si>
  <si>
    <t>Característica</t>
  </si>
  <si>
    <t>Positivos</t>
  </si>
  <si>
    <t>Negativos</t>
  </si>
  <si>
    <t>Prevalece</t>
  </si>
  <si>
    <t>P</t>
  </si>
  <si>
    <t>N</t>
  </si>
  <si>
    <t>Matriz Distancia</t>
  </si>
  <si>
    <t>Matriz Positivo / Negativo</t>
  </si>
  <si>
    <t>Calculo de Minimos</t>
  </si>
  <si>
    <t>Iteración 1</t>
  </si>
  <si>
    <t>Iteración 2</t>
  </si>
  <si>
    <t>Iteración 3</t>
  </si>
  <si>
    <t>c8, c4</t>
  </si>
  <si>
    <t>Iteración 4</t>
  </si>
  <si>
    <t>c3,c10</t>
  </si>
  <si>
    <t>c1, c5, c9, c6,</t>
  </si>
  <si>
    <t>c1, c5, c9, c6, c7, c11, c12</t>
  </si>
  <si>
    <t>c1, c5, c9, c6, c7, c11, c12, c8, c4</t>
  </si>
  <si>
    <t>c1, c5, c9, c6, c7, c11, c12, c8, c4, c3,c10, c2</t>
  </si>
  <si>
    <t>c7,c11,c12</t>
  </si>
  <si>
    <t>c1,c5,c9,c6</t>
  </si>
  <si>
    <t>c1  c5  c9  c6</t>
  </si>
  <si>
    <t>c7  c11  c12</t>
  </si>
  <si>
    <t>c8  c4</t>
  </si>
  <si>
    <t>c3 c10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</si>
</sst>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</fills>
  <borders count="32">
    <border>
      <left/>
      <right/>
      <top/>
      <bottom/>
      <diagonal/>
    </border>
    <border>
      <left style="thick">
        <color rgb="FF4F81BD"/>
      </left>
      <right style="thick">
        <color rgb="FF4F81BD"/>
      </right>
      <top style="thick">
        <color rgb="FF4F81BD"/>
      </top>
      <bottom style="thick">
        <color rgb="FF4F81BD"/>
      </bottom>
      <diagonal/>
    </border>
    <border>
      <left/>
      <right style="thick">
        <color rgb="FF4F81BD"/>
      </right>
      <top style="thick">
        <color rgb="FF4F81BD"/>
      </top>
      <bottom style="thick">
        <color rgb="FF4F81BD"/>
      </bottom>
      <diagonal/>
    </border>
    <border>
      <left style="thick">
        <color rgb="FF4F81BD"/>
      </left>
      <right style="thick">
        <color rgb="FF4F81BD"/>
      </right>
      <top/>
      <bottom style="thick">
        <color rgb="FF4F81BD"/>
      </bottom>
      <diagonal/>
    </border>
    <border>
      <left/>
      <right style="thick">
        <color rgb="FF4F81BD"/>
      </right>
      <top/>
      <bottom style="thick">
        <color rgb="FF4F81B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cat>
            <c:strRef>
              <c:f>Hoja1!$S$125:$S$129</c:f>
              <c:strCache>
                <c:ptCount val="5"/>
                <c:pt idx="0">
                  <c:v>c1  c5  c9  c6</c:v>
                </c:pt>
                <c:pt idx="1">
                  <c:v>c7  c11  c12</c:v>
                </c:pt>
                <c:pt idx="2">
                  <c:v>c8  c4</c:v>
                </c:pt>
                <c:pt idx="3">
                  <c:v>c3 c10</c:v>
                </c:pt>
                <c:pt idx="4">
                  <c:v>c2</c:v>
                </c:pt>
              </c:strCache>
            </c:strRef>
          </c:cat>
          <c:val>
            <c:numRef>
              <c:f>Hoja1!$T$125:$T$129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marker val="1"/>
        <c:axId val="96893568"/>
        <c:axId val="98775808"/>
      </c:lineChart>
      <c:catAx>
        <c:axId val="96893568"/>
        <c:scaling>
          <c:orientation val="minMax"/>
        </c:scaling>
        <c:axPos val="b"/>
        <c:tickLblPos val="nextTo"/>
        <c:crossAx val="98775808"/>
        <c:crosses val="autoZero"/>
        <c:auto val="1"/>
        <c:lblAlgn val="ctr"/>
        <c:lblOffset val="100"/>
      </c:catAx>
      <c:valAx>
        <c:axId val="98775808"/>
        <c:scaling>
          <c:orientation val="minMax"/>
        </c:scaling>
        <c:axPos val="l"/>
        <c:majorGridlines/>
        <c:numFmt formatCode="General" sourceLinked="1"/>
        <c:tickLblPos val="nextTo"/>
        <c:crossAx val="9689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122465</xdr:colOff>
      <xdr:row>133</xdr:row>
      <xdr:rowOff>54430</xdr:rowOff>
    </xdr:from>
    <xdr:to>
      <xdr:col>27</xdr:col>
      <xdr:colOff>408215</xdr:colOff>
      <xdr:row>154</xdr:row>
      <xdr:rowOff>149680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885828</xdr:colOff>
      <xdr:row>150</xdr:row>
      <xdr:rowOff>104775</xdr:rowOff>
    </xdr:from>
    <xdr:to>
      <xdr:col>19</xdr:col>
      <xdr:colOff>1123951</xdr:colOff>
      <xdr:row>152</xdr:row>
      <xdr:rowOff>114300</xdr:rowOff>
    </xdr:to>
    <xdr:cxnSp macro="">
      <xdr:nvCxnSpPr>
        <xdr:cNvPr id="4" name="3 Conector recto"/>
        <xdr:cNvCxnSpPr/>
      </xdr:nvCxnSpPr>
      <xdr:spPr>
        <a:xfrm rot="5400000">
          <a:off x="17383127" y="37223701"/>
          <a:ext cx="390525" cy="238123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1066800</xdr:colOff>
      <xdr:row>150</xdr:row>
      <xdr:rowOff>95251</xdr:rowOff>
    </xdr:from>
    <xdr:to>
      <xdr:col>19</xdr:col>
      <xdr:colOff>1133475</xdr:colOff>
      <xdr:row>152</xdr:row>
      <xdr:rowOff>114301</xdr:rowOff>
    </xdr:to>
    <xdr:cxnSp macro="">
      <xdr:nvCxnSpPr>
        <xdr:cNvPr id="7" name="6 Conector recto"/>
        <xdr:cNvCxnSpPr/>
      </xdr:nvCxnSpPr>
      <xdr:spPr>
        <a:xfrm rot="5400000">
          <a:off x="17473613" y="37304663"/>
          <a:ext cx="400050" cy="666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1114426</xdr:colOff>
      <xdr:row>150</xdr:row>
      <xdr:rowOff>104774</xdr:rowOff>
    </xdr:from>
    <xdr:to>
      <xdr:col>19</xdr:col>
      <xdr:colOff>1209676</xdr:colOff>
      <xdr:row>152</xdr:row>
      <xdr:rowOff>114299</xdr:rowOff>
    </xdr:to>
    <xdr:cxnSp macro="">
      <xdr:nvCxnSpPr>
        <xdr:cNvPr id="9" name="8 Conector recto"/>
        <xdr:cNvCxnSpPr/>
      </xdr:nvCxnSpPr>
      <xdr:spPr>
        <a:xfrm rot="16200000" flipH="1">
          <a:off x="17540288" y="37295137"/>
          <a:ext cx="390525" cy="952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1095374</xdr:colOff>
      <xdr:row>150</xdr:row>
      <xdr:rowOff>76200</xdr:rowOff>
    </xdr:from>
    <xdr:to>
      <xdr:col>19</xdr:col>
      <xdr:colOff>1371599</xdr:colOff>
      <xdr:row>152</xdr:row>
      <xdr:rowOff>114300</xdr:rowOff>
    </xdr:to>
    <xdr:cxnSp macro="">
      <xdr:nvCxnSpPr>
        <xdr:cNvPr id="11" name="10 Conector recto"/>
        <xdr:cNvCxnSpPr/>
      </xdr:nvCxnSpPr>
      <xdr:spPr>
        <a:xfrm rot="16200000" flipH="1">
          <a:off x="17597437" y="37190362"/>
          <a:ext cx="419100" cy="2762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2266952</xdr:colOff>
      <xdr:row>148</xdr:row>
      <xdr:rowOff>95250</xdr:rowOff>
    </xdr:from>
    <xdr:to>
      <xdr:col>19</xdr:col>
      <xdr:colOff>2476500</xdr:colOff>
      <xdr:row>152</xdr:row>
      <xdr:rowOff>114300</xdr:rowOff>
    </xdr:to>
    <xdr:cxnSp macro="">
      <xdr:nvCxnSpPr>
        <xdr:cNvPr id="13" name="12 Conector recto"/>
        <xdr:cNvCxnSpPr/>
      </xdr:nvCxnSpPr>
      <xdr:spPr>
        <a:xfrm rot="5400000">
          <a:off x="18554701" y="37042726"/>
          <a:ext cx="781050" cy="20954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2486024</xdr:colOff>
      <xdr:row>148</xdr:row>
      <xdr:rowOff>95253</xdr:rowOff>
    </xdr:from>
    <xdr:to>
      <xdr:col>19</xdr:col>
      <xdr:colOff>2486025</xdr:colOff>
      <xdr:row>152</xdr:row>
      <xdr:rowOff>114301</xdr:rowOff>
    </xdr:to>
    <xdr:cxnSp macro="">
      <xdr:nvCxnSpPr>
        <xdr:cNvPr id="15" name="14 Conector recto"/>
        <xdr:cNvCxnSpPr/>
      </xdr:nvCxnSpPr>
      <xdr:spPr>
        <a:xfrm rot="16200000" flipH="1">
          <a:off x="18669001" y="37147501"/>
          <a:ext cx="781048" cy="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2486027</xdr:colOff>
      <xdr:row>148</xdr:row>
      <xdr:rowOff>66678</xdr:rowOff>
    </xdr:from>
    <xdr:to>
      <xdr:col>20</xdr:col>
      <xdr:colOff>200023</xdr:colOff>
      <xdr:row>152</xdr:row>
      <xdr:rowOff>114300</xdr:rowOff>
    </xdr:to>
    <xdr:cxnSp macro="">
      <xdr:nvCxnSpPr>
        <xdr:cNvPr id="17" name="16 Conector recto"/>
        <xdr:cNvCxnSpPr/>
      </xdr:nvCxnSpPr>
      <xdr:spPr>
        <a:xfrm rot="16200000" flipH="1">
          <a:off x="18764252" y="37023678"/>
          <a:ext cx="809622" cy="21907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514352</xdr:colOff>
      <xdr:row>146</xdr:row>
      <xdr:rowOff>76202</xdr:rowOff>
    </xdr:from>
    <xdr:to>
      <xdr:col>21</xdr:col>
      <xdr:colOff>600076</xdr:colOff>
      <xdr:row>152</xdr:row>
      <xdr:rowOff>104773</xdr:rowOff>
    </xdr:to>
    <xdr:cxnSp macro="">
      <xdr:nvCxnSpPr>
        <xdr:cNvPr id="22" name="21 Conector recto"/>
        <xdr:cNvCxnSpPr/>
      </xdr:nvCxnSpPr>
      <xdr:spPr>
        <a:xfrm rot="5400000">
          <a:off x="19812003" y="36899851"/>
          <a:ext cx="1171571" cy="8572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600074</xdr:colOff>
      <xdr:row>146</xdr:row>
      <xdr:rowOff>95250</xdr:rowOff>
    </xdr:from>
    <xdr:to>
      <xdr:col>21</xdr:col>
      <xdr:colOff>704849</xdr:colOff>
      <xdr:row>152</xdr:row>
      <xdr:rowOff>114300</xdr:rowOff>
    </xdr:to>
    <xdr:cxnSp macro="">
      <xdr:nvCxnSpPr>
        <xdr:cNvPr id="24" name="23 Conector recto"/>
        <xdr:cNvCxnSpPr/>
      </xdr:nvCxnSpPr>
      <xdr:spPr>
        <a:xfrm rot="16200000" flipH="1">
          <a:off x="19912012" y="36904612"/>
          <a:ext cx="1162050" cy="1047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333377</xdr:colOff>
      <xdr:row>144</xdr:row>
      <xdr:rowOff>76200</xdr:rowOff>
    </xdr:from>
    <xdr:to>
      <xdr:col>23</xdr:col>
      <xdr:colOff>428625</xdr:colOff>
      <xdr:row>152</xdr:row>
      <xdr:rowOff>114300</xdr:rowOff>
    </xdr:to>
    <xdr:cxnSp macro="">
      <xdr:nvCxnSpPr>
        <xdr:cNvPr id="27" name="26 Conector recto"/>
        <xdr:cNvCxnSpPr/>
      </xdr:nvCxnSpPr>
      <xdr:spPr>
        <a:xfrm rot="5400000">
          <a:off x="20964526" y="36709351"/>
          <a:ext cx="1562100" cy="9524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447678</xdr:colOff>
      <xdr:row>144</xdr:row>
      <xdr:rowOff>38099</xdr:rowOff>
    </xdr:from>
    <xdr:to>
      <xdr:col>23</xdr:col>
      <xdr:colOff>533401</xdr:colOff>
      <xdr:row>152</xdr:row>
      <xdr:rowOff>114298</xdr:rowOff>
    </xdr:to>
    <xdr:cxnSp macro="">
      <xdr:nvCxnSpPr>
        <xdr:cNvPr id="29" name="28 Conector recto"/>
        <xdr:cNvCxnSpPr/>
      </xdr:nvCxnSpPr>
      <xdr:spPr>
        <a:xfrm rot="16200000" flipH="1">
          <a:off x="21055015" y="36695062"/>
          <a:ext cx="1600199" cy="85723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284956</xdr:colOff>
      <xdr:row>136</xdr:row>
      <xdr:rowOff>29369</xdr:rowOff>
    </xdr:from>
    <xdr:to>
      <xdr:col>25</xdr:col>
      <xdr:colOff>286544</xdr:colOff>
      <xdr:row>152</xdr:row>
      <xdr:rowOff>124619</xdr:rowOff>
    </xdr:to>
    <xdr:cxnSp macro="">
      <xdr:nvCxnSpPr>
        <xdr:cNvPr id="31" name="30 Conector recto"/>
        <xdr:cNvCxnSpPr/>
      </xdr:nvCxnSpPr>
      <xdr:spPr>
        <a:xfrm rot="5400000">
          <a:off x="21602700" y="35975925"/>
          <a:ext cx="3143250" cy="158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29"/>
  <sheetViews>
    <sheetView tabSelected="1" topLeftCell="N41" zoomScaleNormal="100" workbookViewId="0">
      <selection activeCell="D32" sqref="D32"/>
    </sheetView>
  </sheetViews>
  <sheetFormatPr baseColWidth="10" defaultRowHeight="15"/>
  <cols>
    <col min="1" max="1" width="29" bestFit="1" customWidth="1"/>
    <col min="5" max="5" width="18" bestFit="1" customWidth="1"/>
    <col min="8" max="8" width="13.85546875" bestFit="1" customWidth="1"/>
    <col min="10" max="10" width="13.85546875" bestFit="1" customWidth="1"/>
    <col min="14" max="14" width="14.5703125" bestFit="1" customWidth="1"/>
    <col min="16" max="16" width="10.7109375" bestFit="1" customWidth="1"/>
    <col min="20" max="20" width="37.5703125" bestFit="1" customWidth="1"/>
  </cols>
  <sheetData>
    <row r="1" spans="1:19" ht="31.5" thickTop="1" thickBot="1">
      <c r="A1" s="1"/>
      <c r="B1" s="3" t="s">
        <v>0</v>
      </c>
      <c r="C1" s="3" t="s">
        <v>1</v>
      </c>
      <c r="D1" s="3" t="s">
        <v>2</v>
      </c>
      <c r="E1" s="2"/>
    </row>
    <row r="2" spans="1:19" ht="88.5" customHeight="1" thickTop="1" thickBot="1">
      <c r="A2" s="4" t="s">
        <v>3</v>
      </c>
      <c r="B2" s="5">
        <v>3</v>
      </c>
      <c r="C2" s="5">
        <v>5</v>
      </c>
      <c r="D2" s="5">
        <v>3</v>
      </c>
      <c r="E2" s="6" t="s">
        <v>4</v>
      </c>
    </row>
    <row r="3" spans="1:19" ht="46.5" thickTop="1" thickBot="1">
      <c r="A3" s="4" t="s">
        <v>5</v>
      </c>
      <c r="B3" s="5">
        <v>5</v>
      </c>
      <c r="C3" s="5">
        <v>1</v>
      </c>
      <c r="D3" s="5">
        <v>1</v>
      </c>
      <c r="E3" s="6" t="s">
        <v>6</v>
      </c>
    </row>
    <row r="4" spans="1:19" ht="31.5" thickTop="1" thickBot="1">
      <c r="A4" s="4" t="s">
        <v>7</v>
      </c>
      <c r="B4" s="5">
        <v>4</v>
      </c>
      <c r="C4" s="5">
        <v>4</v>
      </c>
      <c r="D4" s="5">
        <v>1</v>
      </c>
      <c r="E4" s="6" t="s">
        <v>8</v>
      </c>
    </row>
    <row r="5" spans="1:19" ht="16.5" thickTop="1" thickBot="1">
      <c r="A5" s="4" t="s">
        <v>9</v>
      </c>
      <c r="B5" s="5">
        <v>2</v>
      </c>
      <c r="C5" s="5">
        <v>3</v>
      </c>
      <c r="D5" s="5">
        <v>1</v>
      </c>
      <c r="E5" s="6" t="s">
        <v>10</v>
      </c>
    </row>
    <row r="6" spans="1:19" ht="31.5" thickTop="1" thickBot="1">
      <c r="A6" s="4" t="s">
        <v>11</v>
      </c>
      <c r="B6" s="5">
        <v>3</v>
      </c>
      <c r="C6" s="5">
        <v>4</v>
      </c>
      <c r="D6" s="5">
        <v>1</v>
      </c>
      <c r="E6" s="6" t="s">
        <v>12</v>
      </c>
    </row>
    <row r="7" spans="1:19" ht="31.5" thickTop="1" thickBot="1">
      <c r="A7" s="4" t="s">
        <v>13</v>
      </c>
      <c r="B7" s="5">
        <v>3</v>
      </c>
      <c r="C7" s="5">
        <v>4</v>
      </c>
      <c r="D7" s="5">
        <v>2</v>
      </c>
      <c r="E7" s="6" t="s">
        <v>14</v>
      </c>
    </row>
    <row r="8" spans="1:19" ht="46.5" thickTop="1" thickBot="1">
      <c r="A8" s="4" t="s">
        <v>15</v>
      </c>
      <c r="B8" s="5">
        <v>4</v>
      </c>
      <c r="C8" s="5">
        <v>3</v>
      </c>
      <c r="D8" s="5">
        <v>2</v>
      </c>
      <c r="E8" s="6" t="s">
        <v>16</v>
      </c>
    </row>
    <row r="9" spans="1:19" ht="31.5" thickTop="1" thickBot="1">
      <c r="A9" s="4" t="s">
        <v>17</v>
      </c>
      <c r="B9" s="5">
        <v>1</v>
      </c>
      <c r="C9" s="5">
        <v>4</v>
      </c>
      <c r="D9" s="5">
        <v>3</v>
      </c>
      <c r="E9" s="6" t="s">
        <v>18</v>
      </c>
    </row>
    <row r="10" spans="1:19" ht="76.5" thickTop="1" thickBot="1">
      <c r="A10" s="4" t="s">
        <v>19</v>
      </c>
      <c r="B10" s="5">
        <v>3</v>
      </c>
      <c r="C10" s="5">
        <v>3</v>
      </c>
      <c r="D10" s="5">
        <v>1</v>
      </c>
      <c r="E10" s="6" t="s">
        <v>20</v>
      </c>
    </row>
    <row r="11" spans="1:19" ht="31.5" thickTop="1" thickBot="1">
      <c r="A11" s="4" t="s">
        <v>21</v>
      </c>
      <c r="B11" s="5">
        <v>2</v>
      </c>
      <c r="C11" s="5">
        <v>3</v>
      </c>
      <c r="D11" s="5">
        <v>5</v>
      </c>
      <c r="E11" s="6" t="s">
        <v>22</v>
      </c>
    </row>
    <row r="12" spans="1:19" ht="16.5" thickTop="1" thickBot="1">
      <c r="A12" s="4" t="s">
        <v>23</v>
      </c>
      <c r="B12" s="5">
        <v>2</v>
      </c>
      <c r="C12" s="5">
        <v>3</v>
      </c>
      <c r="D12" s="5">
        <v>3</v>
      </c>
      <c r="E12" s="6" t="s">
        <v>24</v>
      </c>
    </row>
    <row r="13" spans="1:19" ht="46.5" thickTop="1" thickBot="1">
      <c r="A13" s="4" t="s">
        <v>25</v>
      </c>
      <c r="B13" s="5">
        <v>1</v>
      </c>
      <c r="C13" s="5">
        <v>3</v>
      </c>
      <c r="D13" s="5">
        <v>4</v>
      </c>
      <c r="E13" s="6" t="s">
        <v>26</v>
      </c>
    </row>
    <row r="14" spans="1:19" ht="16.5" thickTop="1" thickBot="1">
      <c r="G14" s="7"/>
      <c r="H14" s="27" t="s">
        <v>27</v>
      </c>
      <c r="I14" s="28" t="s">
        <v>28</v>
      </c>
      <c r="J14" s="28" t="s">
        <v>29</v>
      </c>
      <c r="K14" s="28" t="s">
        <v>30</v>
      </c>
      <c r="L14" s="28" t="s">
        <v>31</v>
      </c>
      <c r="M14" s="28" t="s">
        <v>32</v>
      </c>
      <c r="N14" s="28" t="s">
        <v>33</v>
      </c>
      <c r="O14" s="28" t="s">
        <v>34</v>
      </c>
      <c r="P14" s="28" t="s">
        <v>35</v>
      </c>
      <c r="Q14" s="28" t="s">
        <v>36</v>
      </c>
      <c r="R14" s="28" t="s">
        <v>37</v>
      </c>
      <c r="S14" s="29" t="s">
        <v>38</v>
      </c>
    </row>
    <row r="15" spans="1:19">
      <c r="G15" s="23" t="s">
        <v>27</v>
      </c>
      <c r="H15" s="24"/>
      <c r="I15" s="25">
        <f>ABS(B2-B3)+ABS(C2-C3)+ABS(D2-D3)</f>
        <v>8</v>
      </c>
      <c r="J15" s="25">
        <f>ABS(B2-B4)+ABS(C2-C4)+ABS(D2-D4)</f>
        <v>4</v>
      </c>
      <c r="K15" s="25">
        <f>ABS(B2-B5)+ABS(C2-C5)+ABS(D2-D5)</f>
        <v>5</v>
      </c>
      <c r="L15" s="25">
        <f>ABS(B2-B6)+ABS(C2-C6)+ABS(D2-D6)</f>
        <v>3</v>
      </c>
      <c r="M15" s="25">
        <f>ABS(B2-B7)+ABS(C2-C7)+ABS(D2-D7)</f>
        <v>2</v>
      </c>
      <c r="N15" s="25">
        <f>ABS(B2-B8)+ABS(C2-C8)+ABS(D2-D8)</f>
        <v>4</v>
      </c>
      <c r="O15" s="25">
        <f>ABS(B2-B9)+ABS(C2-C9)+ABS(D2-D9)</f>
        <v>3</v>
      </c>
      <c r="P15" s="25">
        <f>ABS(B2-B10)+ABS(C2-C10)+ABS(D2-D10)</f>
        <v>4</v>
      </c>
      <c r="Q15" s="25">
        <f>ABS(B2-B11)+ABS(C2-C11)+ABS(D2-D11)</f>
        <v>5</v>
      </c>
      <c r="R15" s="25">
        <f>ABS(B2-B12)+ABS(C2-C12)+ABS(D2-D12)</f>
        <v>3</v>
      </c>
      <c r="S15" s="26">
        <f>ABS(B2-B13)+ABS(C2-C13)+ABS(D2-D13)</f>
        <v>5</v>
      </c>
    </row>
    <row r="16" spans="1:19">
      <c r="G16" s="21" t="s">
        <v>28</v>
      </c>
      <c r="H16" s="25">
        <f>ABS(B2-B32)+ABS(C2-C32)+ABS(D2-D32)</f>
        <v>4</v>
      </c>
      <c r="I16" s="14"/>
      <c r="J16" s="14">
        <f>ABS(B3-B4)+ABS(C3-C4)+ABS(D3-D4)</f>
        <v>4</v>
      </c>
      <c r="K16" s="14">
        <f>ABS(B3-B5)+ABS(C3-C5)+ABS(D3-D5)</f>
        <v>5</v>
      </c>
      <c r="L16" s="14">
        <f>ABS(B3-B6)+ABS(C3-C6)+ABS(D3-D6)</f>
        <v>5</v>
      </c>
      <c r="M16" s="14">
        <f>ABS(B3-B7)+ABS(C3-C7)+ABS(D3-D7)</f>
        <v>6</v>
      </c>
      <c r="N16" s="14">
        <f>ABS(B3-B8)+ABS(C3-C8)+ABS(D3-D8)</f>
        <v>4</v>
      </c>
      <c r="O16" s="14">
        <f>ABS(B3-B9)+ABS(C3-C9)+ABS(D3-D9)</f>
        <v>9</v>
      </c>
      <c r="P16" s="14">
        <f>ABS(B3-B10)+ABS(C3-C10)+ABS(D3-D10)</f>
        <v>4</v>
      </c>
      <c r="Q16" s="14">
        <f>ABS(B3-B11)+ABS(C3-C11)+ABS(D3-D11)</f>
        <v>9</v>
      </c>
      <c r="R16" s="14">
        <f>ABS(B3-B12)+ABS(C3-C12)+ABS(D3-D12)</f>
        <v>7</v>
      </c>
      <c r="S16" s="15">
        <f>ABS(B3-B13)+ABS(C3-C13)+ABS(D3-D13)</f>
        <v>9</v>
      </c>
    </row>
    <row r="17" spans="1:19">
      <c r="G17" s="21" t="s">
        <v>29</v>
      </c>
      <c r="H17" s="25">
        <f>ABS(B2-B33)+ABS(C2-C33)+ABS(D2-D33)</f>
        <v>6</v>
      </c>
      <c r="I17" s="14">
        <f>ABS(B3-B33)+ABS(C3-C33)+ABS(D3-D33)</f>
        <v>8</v>
      </c>
      <c r="J17" s="14"/>
      <c r="K17" s="14">
        <f>ABS(B4-B5)+ABS(C4-C5)+ABS(D4-D5)</f>
        <v>3</v>
      </c>
      <c r="L17" s="14">
        <f>ABS(B4-B6)+ABS(C4-C6)+ABS(D4-D6)</f>
        <v>1</v>
      </c>
      <c r="M17" s="14">
        <f>ABS(B4-B7)+ABS(C4-C7)+ABS(D4-D7)</f>
        <v>2</v>
      </c>
      <c r="N17" s="14">
        <f>ABS(B4-B8)+ABS(C4-C8)+ABS(D4-D8)</f>
        <v>2</v>
      </c>
      <c r="O17" s="14">
        <f>ABS(B4-B9)+ABS(C4-C9)+ABS(D4-D9)</f>
        <v>5</v>
      </c>
      <c r="P17" s="14">
        <f>ABS(B4-B10)+ABS(C4-C10)+ABS(D4-D10)</f>
        <v>2</v>
      </c>
      <c r="Q17" s="14">
        <f>ABS(B4-B11)+ABS(C4-C11)+ABS(D4-D11)</f>
        <v>7</v>
      </c>
      <c r="R17" s="14">
        <f>ABS(B4-B12)+ABS(C4-C12)+ABS(D4-D12)</f>
        <v>5</v>
      </c>
      <c r="S17" s="15">
        <f>ABS(B4-B13)+ABS(C4-C13)+ABS(D4-D13)</f>
        <v>7</v>
      </c>
    </row>
    <row r="18" spans="1:19">
      <c r="G18" s="21" t="s">
        <v>30</v>
      </c>
      <c r="H18" s="18">
        <f>ABS(B2-B34)+ABS(C2-C34)+ABS(D2-D34)</f>
        <v>5</v>
      </c>
      <c r="I18" s="14">
        <f>ABS(B3-B34)+ABS(C3-C34)+ABS(D3-D34)</f>
        <v>7</v>
      </c>
      <c r="J18" s="14">
        <f>ABS(B4-B34)+ABS(C4-C34)+ABS(D4-D34)</f>
        <v>5</v>
      </c>
      <c r="K18" s="14"/>
      <c r="L18" s="14">
        <f>ABS(B5-B6)+ABS(C5-C6)+ABS(D5-D6)</f>
        <v>2</v>
      </c>
      <c r="M18" s="14">
        <f>ABS(B5-B7)+ABS(C5-C7)+ABS(D5-D7)</f>
        <v>3</v>
      </c>
      <c r="N18" s="14">
        <f>ABS(B5-B8)+ABS(C5-C8)+ABS(D5-D8)</f>
        <v>3</v>
      </c>
      <c r="O18" s="14">
        <f>ABS(B5-B9)+ABS(C5-C9)+ABS(D5-D9)</f>
        <v>4</v>
      </c>
      <c r="P18" s="14">
        <f>ABS(B5-B10)+ABS(C5-C10)+ABS(D5-D10)</f>
        <v>1</v>
      </c>
      <c r="Q18" s="14">
        <f>ABS(B5-B11)+ABS(C5-C11)+ABS(D5-D11)</f>
        <v>4</v>
      </c>
      <c r="R18" s="14">
        <f>ABS(B5-B12)+ABS(C5-C12)+ABS(D5-D12)</f>
        <v>2</v>
      </c>
      <c r="S18" s="15">
        <f>ABS(B5-B13)+ABS(C5-C13)+ABS(D5-D13)</f>
        <v>4</v>
      </c>
    </row>
    <row r="19" spans="1:19">
      <c r="G19" s="21" t="s">
        <v>31</v>
      </c>
      <c r="H19" s="18">
        <f>ABS(B2-B35)+ABS(C2-C35)+ABS(D2-D35)</f>
        <v>5</v>
      </c>
      <c r="I19" s="14">
        <f>ABS(B3-B35)+ABS(C3-C35)+ABS(D3-D35)</f>
        <v>7</v>
      </c>
      <c r="J19" s="14">
        <f>ABS(B4-B35)+ABS(C4-C35)+ABS(D4-D35)</f>
        <v>7</v>
      </c>
      <c r="K19" s="14">
        <f>ABS(B5-B35)+ABS(C5-C35)+ABS(D5-D35)</f>
        <v>6</v>
      </c>
      <c r="L19" s="14"/>
      <c r="M19" s="14">
        <f>ABS(B6-B7)+ABS(C6-C7)+ABS(D6-D7)</f>
        <v>1</v>
      </c>
      <c r="N19" s="14">
        <f>ABS(B6-B8)+ABS(C6-C8)+ABS(D6-D8)</f>
        <v>3</v>
      </c>
      <c r="O19" s="14">
        <f>ABS(B6-B9)+ABS(C6-C9)+ABS(D6-D9)</f>
        <v>4</v>
      </c>
      <c r="P19" s="14">
        <f>ABS(B6-B10)+ABS(C6-C10)+ABS(D6-D10)</f>
        <v>1</v>
      </c>
      <c r="Q19" s="14">
        <f>ABS(B6-B11)+ABS(C6-C11)+ABS(D6-D11)</f>
        <v>6</v>
      </c>
      <c r="R19" s="14">
        <f>ABS(B6-B12)+ABS(C6-C12)+ABS(D6-D12)</f>
        <v>4</v>
      </c>
      <c r="S19" s="15">
        <f>ABS(B6-B13)+ABS(C6-C13)+ABS(D6-D13)</f>
        <v>6</v>
      </c>
    </row>
    <row r="20" spans="1:19">
      <c r="G20" s="21" t="s">
        <v>32</v>
      </c>
      <c r="H20" s="18">
        <f>ABS(B2-B36)+ABS(C2-C36)+ABS(D2-D36)</f>
        <v>4</v>
      </c>
      <c r="I20" s="14">
        <f>ABS(B3-B36)+ABS(C3-C36)+ABS(D3-D36)</f>
        <v>6</v>
      </c>
      <c r="J20" s="14">
        <f>ABS(B4-B36)+ABS(C4-C36)+ABS(D4-D36)</f>
        <v>6</v>
      </c>
      <c r="K20" s="14">
        <f>ABS(B5-B36)+ABS(C5-C36)+ABS(D5-D36)</f>
        <v>5</v>
      </c>
      <c r="L20" s="14">
        <f>ABS(B6-B36)+ABS(C6-C36)+ABS(D6-D36)</f>
        <v>5</v>
      </c>
      <c r="M20" s="14"/>
      <c r="N20" s="14">
        <f>ABS(B7-B8)+ABS(C7-C8)+ABS(D7-D8)</f>
        <v>2</v>
      </c>
      <c r="O20" s="14">
        <f>ABS(B7-B9)+ABS(C7-C9)+ABS(D7-D9)</f>
        <v>3</v>
      </c>
      <c r="P20" s="14">
        <f>ABS(B7-B10)+ABS(C7-C10)+ABS(D7-D10)</f>
        <v>2</v>
      </c>
      <c r="Q20" s="14">
        <f>ABS(B7-B11)+ABS(C7-C11)+ABS(D7-D11)</f>
        <v>5</v>
      </c>
      <c r="R20" s="14">
        <f>ABS(B7-B12)+ABS(C7-C12)+ABS(D7-D12)</f>
        <v>3</v>
      </c>
      <c r="S20" s="15">
        <f>ABS(B7-B13)+ABS(C7-C13)+ABS(D7-D13)</f>
        <v>5</v>
      </c>
    </row>
    <row r="21" spans="1:19">
      <c r="G21" s="21" t="s">
        <v>33</v>
      </c>
      <c r="H21" s="18">
        <f>ABS(B2-B37)+ABS(C2-C37)+ABS(D2-D37)</f>
        <v>4</v>
      </c>
      <c r="I21" s="14">
        <f>ABS(B3-B37)+ABS(C3-C37)+ABS(D3-D37)</f>
        <v>8</v>
      </c>
      <c r="J21" s="14">
        <f>ABS(B4-B37)+ABS(C4-C37)+ABS(D4-D37)</f>
        <v>6</v>
      </c>
      <c r="K21" s="14">
        <f>ABS(B5-B37)+ABS(C5-C37)+ABS(D5-D37)</f>
        <v>3</v>
      </c>
      <c r="L21" s="14">
        <f>ABS(B6-B37)+ABS(C6-C37)+ABS(D6-D37)</f>
        <v>5</v>
      </c>
      <c r="M21" s="14">
        <f>ABS(B7-B37)+ABS(C7-C37)+ABS(D7-D37)</f>
        <v>4</v>
      </c>
      <c r="N21" s="14"/>
      <c r="O21" s="14">
        <f>ABS(B8-B9)+ABS(C8-C9)+ABS(D8-D9)</f>
        <v>5</v>
      </c>
      <c r="P21" s="14">
        <f>ABS(B8-B10)+ABS(C8-C10)+ABS(D8-D10)</f>
        <v>2</v>
      </c>
      <c r="Q21" s="14">
        <f>ABS(B8-B11)+ABS(C8-C11)+ABS(D8-D11)</f>
        <v>5</v>
      </c>
      <c r="R21" s="14">
        <f>ABS(B8-B12)+ABS(C8-C12)+ABS(D8-D12)</f>
        <v>3</v>
      </c>
      <c r="S21" s="15">
        <f>ABS(B8-B13)+ABS(C8-C13)+ABS(D8-D13)</f>
        <v>5</v>
      </c>
    </row>
    <row r="22" spans="1:19">
      <c r="G22" s="21" t="s">
        <v>34</v>
      </c>
      <c r="H22" s="18">
        <f>ABS(B2-B38)+ABS(C2-C38)+ABS(D2-D38)</f>
        <v>5</v>
      </c>
      <c r="I22" s="14">
        <f>ABS(B3-B38)+ABS(C3-C38)+ABS(D3-D38)</f>
        <v>3</v>
      </c>
      <c r="J22" s="14">
        <f>ABS(B4-B38)+ABS(C4-C38)+ABS(D4-D38)</f>
        <v>5</v>
      </c>
      <c r="K22" s="14">
        <f>ABS(B5-B38)+ABS(C5-C38)+ABS(D5-D38)</f>
        <v>6</v>
      </c>
      <c r="L22" s="14">
        <f>ABS(B6-B38)+ABS(C6-C38)+ABS(D6-D38)</f>
        <v>6</v>
      </c>
      <c r="M22" s="14">
        <f>ABS(B7-B38)+ABS(C7-C38)+ABS(D7-D38)</f>
        <v>5</v>
      </c>
      <c r="N22" s="14">
        <f>ABS(B8-B38)+ABS(C8-C38)+ABS(D8-D38)</f>
        <v>3</v>
      </c>
      <c r="O22" s="14"/>
      <c r="P22" s="14">
        <f>ABS(B9-B10)+ABS(C9-C10)+ABS(D9-D10)</f>
        <v>5</v>
      </c>
      <c r="Q22" s="14">
        <f>ABS(B9-B11)+ABS(C9-C11)+ABS(D9-D11)</f>
        <v>4</v>
      </c>
      <c r="R22" s="14">
        <f>ABS(B9-B12)+ABS(C9-C12)+ABS(D9-D12)</f>
        <v>2</v>
      </c>
      <c r="S22" s="15">
        <f>ABS(B9-B13)+ABS(C9-C13)+ABS(D9-D13)</f>
        <v>2</v>
      </c>
    </row>
    <row r="23" spans="1:19">
      <c r="G23" s="21" t="s">
        <v>35</v>
      </c>
      <c r="H23" s="18">
        <f>ABS(B2-B39)+ABS(C2-C39)+ABS(D2-D39)</f>
        <v>4</v>
      </c>
      <c r="I23" s="14">
        <f>ABS(B3-B39)+ABS(C3-C39)+ABS(D3-D39)</f>
        <v>8</v>
      </c>
      <c r="J23" s="14">
        <f>ABS(B4-B39)+ABS(C4-C39)+ABS(D4-D39)</f>
        <v>6</v>
      </c>
      <c r="K23" s="14">
        <f>ABS(B5-B39)+ABS(C5-C39)+ABS(D5-D39)</f>
        <v>5</v>
      </c>
      <c r="L23" s="14">
        <f>ABS(B6-B39)+ABS(C6-C39)+ABS(D6-D39)</f>
        <v>5</v>
      </c>
      <c r="M23" s="14">
        <f>ABS(B7-B39)+ABS(C7-C39)+ABS(D7-D39)</f>
        <v>4</v>
      </c>
      <c r="N23" s="14">
        <f>ABS(B8-B39)+ABS(C8-C39)+ABS(D8-D39)</f>
        <v>4</v>
      </c>
      <c r="O23" s="14">
        <f>ABS(B9-B39)+ABS(C9-C39)+ABS(D9-D39)</f>
        <v>5</v>
      </c>
      <c r="P23" s="14"/>
      <c r="Q23" s="14">
        <f>ABS(B10-B11)+ABS(C10-C11)+ABS(D10-D11)</f>
        <v>5</v>
      </c>
      <c r="R23" s="14">
        <f>ABS(B10-B12)+ABS(C10-C12)+ABS(D10-D12)</f>
        <v>3</v>
      </c>
      <c r="S23" s="15">
        <f>ABS(B10-B13)+ABS(C10-C13)+ABS(D10-D13)</f>
        <v>5</v>
      </c>
    </row>
    <row r="24" spans="1:19">
      <c r="G24" s="21" t="s">
        <v>39</v>
      </c>
      <c r="H24" s="18">
        <f>ABS(B2-B40)+ABS(C2-C40)+ABS(D2-D40)</f>
        <v>5</v>
      </c>
      <c r="I24" s="14">
        <f>ABS(B3-B40)+ABS(C3-C40)+ABS(D3-D40)</f>
        <v>3</v>
      </c>
      <c r="J24" s="14">
        <f>ABS(B4-B40)+ABS(C4-C40)+ABS(D4-D40)</f>
        <v>1</v>
      </c>
      <c r="K24" s="14">
        <f>ABS(B5-B40)+ABS(C5-C40)+ABS(D5-D40)</f>
        <v>2</v>
      </c>
      <c r="L24" s="14">
        <f>ABS(B6-B40)+ABS(C6-C40)+ABS(D6-D40)</f>
        <v>2</v>
      </c>
      <c r="M24" s="14">
        <f>ABS(B7-B40)+ABS(C7-C40)+ABS(D7-D40)</f>
        <v>3</v>
      </c>
      <c r="N24" s="14">
        <f>ABS(B8-B40)+ABS(C8-C40)+ABS(D8-D40)</f>
        <v>1</v>
      </c>
      <c r="O24" s="14">
        <f>ABS(B9-B40)+ABS(C9-C40)+ABS(D9-D40)</f>
        <v>6</v>
      </c>
      <c r="P24" s="14">
        <f>ABS(B10-B40)+ABS(C10-C40)+ABS(D10-D40)</f>
        <v>1</v>
      </c>
      <c r="Q24" s="14"/>
      <c r="R24" s="14">
        <f>ABS(B11-B12)+ABS(C11-C12)+ABS(D11-D12)</f>
        <v>2</v>
      </c>
      <c r="S24" s="15">
        <f>ABS(B11-B13)+ABS(C11-C13)+ABS(D11-D13)</f>
        <v>2</v>
      </c>
    </row>
    <row r="25" spans="1:19">
      <c r="G25" s="21" t="s">
        <v>37</v>
      </c>
      <c r="H25" s="18">
        <f>ABS(B2-B41)+ABS(C2-C41)+ABS(D2-D41)</f>
        <v>3</v>
      </c>
      <c r="I25" s="14">
        <f>ABS(B3-B41)+ABS(C3-C41)+ABS(D3-D41)</f>
        <v>5</v>
      </c>
      <c r="J25" s="14">
        <f>ABS(B4-B41)+ABS(C4-C41)+ABS(D4-D41)</f>
        <v>3</v>
      </c>
      <c r="K25" s="14">
        <f>ABS(B5-B41)+ABS(C5-C41)+ABS(D5-D41)</f>
        <v>4</v>
      </c>
      <c r="L25" s="14">
        <f>ABS(B6-B41)+ABS(C6-C41)+ABS(D6-D41)</f>
        <v>4</v>
      </c>
      <c r="M25" s="14">
        <f>ABS(B7-B41)+ABS(C7-C41)+ABS(D7-D41)</f>
        <v>3</v>
      </c>
      <c r="N25" s="14">
        <f>ABS(B8-B41)+ABS(C8-C41)+ABS(D8-D41)</f>
        <v>1</v>
      </c>
      <c r="O25" s="14">
        <f>ABS(B9-B41)+ABS(C9-C41)+ABS(D9-D41)</f>
        <v>4</v>
      </c>
      <c r="P25" s="14">
        <f>ABS(B10-B41)+ABS(C10-C41)+ABS(D10-D41)</f>
        <v>3</v>
      </c>
      <c r="Q25" s="14">
        <f>ABS(B11-B41)+ABS(C11-C41)+ABS(D11-D41)</f>
        <v>4</v>
      </c>
      <c r="R25" s="14"/>
      <c r="S25" s="15">
        <f>ABS(B12-B13)+ABS(C12-C13)+ABS(D12-D13)</f>
        <v>2</v>
      </c>
    </row>
    <row r="26" spans="1:19" ht="15.75" thickBot="1">
      <c r="G26" s="22" t="s">
        <v>38</v>
      </c>
      <c r="H26" s="19">
        <f>ABS(B2-B42)+ABS(C2-C42)+ABS(D2-D42)</f>
        <v>5</v>
      </c>
      <c r="I26" s="16">
        <f>ABS(B3-B42)+ABS(C3-C42)+ABS(D3-D42)</f>
        <v>3</v>
      </c>
      <c r="J26" s="16">
        <f>ABS(B4-B42)+ABS(C4-C42)+ABS(D4-D42)</f>
        <v>3</v>
      </c>
      <c r="K26" s="16">
        <f>ABS(B5-B42)+ABS(C5-C42)+ABS(D5-D42)</f>
        <v>4</v>
      </c>
      <c r="L26" s="16">
        <f>ABS(B6-B42)+ABS(C6-C42)+ABS(D6-D42)</f>
        <v>4</v>
      </c>
      <c r="M26" s="16">
        <f>ABS(B7-B42)+ABS(C7-C42)+ABS(D7-D42)</f>
        <v>3</v>
      </c>
      <c r="N26" s="16">
        <f>ABS(B8-B42)+ABS(C8-C42)+ABS(D8-D42)</f>
        <v>1</v>
      </c>
      <c r="O26" s="16">
        <f>ABS(B9-B42)+ABS(C9-C42)+ABS(D9-D42)</f>
        <v>6</v>
      </c>
      <c r="P26" s="16">
        <f>ABS(B10-B42)+ABS(C10-C42)+ABS(D10-D42)</f>
        <v>3</v>
      </c>
      <c r="Q26" s="16">
        <f>ABS(B11-B42)+ABS(C11-C42)+ABS(D11-D42)</f>
        <v>6</v>
      </c>
      <c r="R26" s="16">
        <f>ABS(B12-B42)+ABS(C12-C42)+ABS(D12-D42)</f>
        <v>4</v>
      </c>
      <c r="S26" s="17"/>
    </row>
    <row r="29" spans="1:19" ht="15.75" thickBot="1"/>
    <row r="30" spans="1:19" ht="31.5" thickTop="1" thickBot="1">
      <c r="A30" s="1"/>
      <c r="B30" s="3" t="s">
        <v>0</v>
      </c>
      <c r="C30" s="3" t="s">
        <v>1</v>
      </c>
      <c r="D30" s="3" t="s">
        <v>2</v>
      </c>
      <c r="E30" s="2"/>
    </row>
    <row r="31" spans="1:19" ht="76.5" thickTop="1" thickBot="1">
      <c r="A31" s="4" t="s">
        <v>3</v>
      </c>
      <c r="B31" s="5">
        <v>3</v>
      </c>
      <c r="C31" s="5">
        <v>1</v>
      </c>
      <c r="D31" s="5">
        <v>3</v>
      </c>
      <c r="E31" s="6" t="s">
        <v>4</v>
      </c>
    </row>
    <row r="32" spans="1:19" ht="46.5" thickTop="1" thickBot="1">
      <c r="A32" s="4" t="s">
        <v>5</v>
      </c>
      <c r="B32" s="5">
        <v>1</v>
      </c>
      <c r="C32" s="5">
        <v>5</v>
      </c>
      <c r="D32" s="5">
        <v>5</v>
      </c>
      <c r="E32" s="6" t="s">
        <v>6</v>
      </c>
    </row>
    <row r="33" spans="1:31" ht="31.5" thickTop="1" thickBot="1">
      <c r="A33" s="4" t="s">
        <v>7</v>
      </c>
      <c r="B33" s="5">
        <v>2</v>
      </c>
      <c r="C33" s="5">
        <v>2</v>
      </c>
      <c r="D33" s="5">
        <v>5</v>
      </c>
      <c r="E33" s="6" t="s">
        <v>8</v>
      </c>
    </row>
    <row r="34" spans="1:31" ht="16.5" thickTop="1" thickBot="1">
      <c r="A34" s="4" t="s">
        <v>9</v>
      </c>
      <c r="B34" s="5">
        <v>4</v>
      </c>
      <c r="C34" s="5">
        <v>3</v>
      </c>
      <c r="D34" s="5">
        <v>5</v>
      </c>
      <c r="E34" s="6" t="s">
        <v>10</v>
      </c>
    </row>
    <row r="35" spans="1:31" ht="31.5" thickTop="1" thickBot="1">
      <c r="A35" s="4" t="s">
        <v>11</v>
      </c>
      <c r="B35" s="5">
        <v>3</v>
      </c>
      <c r="C35" s="5">
        <v>2</v>
      </c>
      <c r="D35" s="5">
        <v>5</v>
      </c>
      <c r="E35" s="6" t="s">
        <v>12</v>
      </c>
    </row>
    <row r="36" spans="1:31" ht="31.5" thickTop="1" thickBot="1">
      <c r="A36" s="4" t="s">
        <v>13</v>
      </c>
      <c r="B36" s="5">
        <v>3</v>
      </c>
      <c r="C36" s="5">
        <v>2</v>
      </c>
      <c r="D36" s="5">
        <v>4</v>
      </c>
      <c r="E36" s="6" t="s">
        <v>14</v>
      </c>
    </row>
    <row r="37" spans="1:31" ht="46.5" thickTop="1" thickBot="1">
      <c r="A37" s="4" t="s">
        <v>15</v>
      </c>
      <c r="B37" s="5">
        <v>2</v>
      </c>
      <c r="C37" s="5">
        <v>3</v>
      </c>
      <c r="D37" s="5">
        <v>4</v>
      </c>
      <c r="E37" s="6" t="s">
        <v>16</v>
      </c>
    </row>
    <row r="38" spans="1:31" ht="31.5" thickTop="1" thickBot="1">
      <c r="A38" s="4" t="s">
        <v>17</v>
      </c>
      <c r="B38" s="5">
        <v>5</v>
      </c>
      <c r="C38" s="5">
        <v>2</v>
      </c>
      <c r="D38" s="5">
        <v>3</v>
      </c>
      <c r="E38" s="6" t="s">
        <v>18</v>
      </c>
    </row>
    <row r="39" spans="1:31" ht="76.5" thickTop="1" thickBot="1">
      <c r="A39" s="4" t="s">
        <v>19</v>
      </c>
      <c r="B39" s="5">
        <v>3</v>
      </c>
      <c r="C39" s="5">
        <v>3</v>
      </c>
      <c r="D39" s="5">
        <v>5</v>
      </c>
      <c r="E39" s="6" t="s">
        <v>20</v>
      </c>
    </row>
    <row r="40" spans="1:31" ht="31.5" thickTop="1" thickBot="1">
      <c r="A40" s="4" t="s">
        <v>21</v>
      </c>
      <c r="B40" s="5">
        <v>4</v>
      </c>
      <c r="C40" s="5">
        <v>3</v>
      </c>
      <c r="D40" s="5">
        <v>1</v>
      </c>
      <c r="E40" s="6" t="s">
        <v>22</v>
      </c>
    </row>
    <row r="41" spans="1:31" ht="16.5" thickTop="1" thickBot="1">
      <c r="A41" s="4" t="s">
        <v>23</v>
      </c>
      <c r="B41" s="5">
        <v>4</v>
      </c>
      <c r="C41" s="5">
        <v>3</v>
      </c>
      <c r="D41" s="5">
        <v>3</v>
      </c>
      <c r="E41" s="6" t="s">
        <v>24</v>
      </c>
    </row>
    <row r="42" spans="1:31" ht="46.5" thickTop="1" thickBot="1">
      <c r="A42" s="4" t="s">
        <v>25</v>
      </c>
      <c r="B42" s="5">
        <v>5</v>
      </c>
      <c r="C42" s="5">
        <v>3</v>
      </c>
      <c r="D42" s="5">
        <v>2</v>
      </c>
      <c r="E42" s="6" t="s">
        <v>26</v>
      </c>
      <c r="H42" s="48" t="s">
        <v>183</v>
      </c>
      <c r="I42" s="49"/>
      <c r="J42" s="49"/>
      <c r="K42" s="49"/>
      <c r="L42" s="50"/>
      <c r="N42" s="48" t="s">
        <v>182</v>
      </c>
      <c r="O42" s="49"/>
      <c r="P42" s="49"/>
      <c r="Q42" s="50"/>
      <c r="S42" s="48" t="s">
        <v>181</v>
      </c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50"/>
    </row>
    <row r="43" spans="1:31" ht="16.5" thickTop="1" thickBot="1"/>
    <row r="44" spans="1:31" ht="15.75" thickBot="1">
      <c r="G44" s="30"/>
      <c r="H44" s="7" t="s">
        <v>40</v>
      </c>
      <c r="I44" s="8" t="s">
        <v>41</v>
      </c>
      <c r="J44" s="7" t="s">
        <v>40</v>
      </c>
      <c r="K44" s="8" t="s">
        <v>41</v>
      </c>
      <c r="L44" s="7" t="s">
        <v>42</v>
      </c>
      <c r="M44" s="30"/>
      <c r="N44" s="7" t="s">
        <v>175</v>
      </c>
      <c r="O44" s="7" t="s">
        <v>176</v>
      </c>
      <c r="P44" s="7" t="s">
        <v>177</v>
      </c>
      <c r="Q44" s="9" t="s">
        <v>178</v>
      </c>
      <c r="R44" s="30"/>
      <c r="S44" s="7"/>
      <c r="T44" s="36" t="s">
        <v>27</v>
      </c>
      <c r="U44" s="36" t="s">
        <v>28</v>
      </c>
      <c r="V44" s="36" t="s">
        <v>29</v>
      </c>
      <c r="W44" s="36" t="s">
        <v>30</v>
      </c>
      <c r="X44" s="36" t="s">
        <v>31</v>
      </c>
      <c r="Y44" s="36" t="s">
        <v>32</v>
      </c>
      <c r="Z44" s="36" t="s">
        <v>33</v>
      </c>
      <c r="AA44" s="36" t="s">
        <v>34</v>
      </c>
      <c r="AB44" s="36" t="s">
        <v>35</v>
      </c>
      <c r="AC44" s="36" t="s">
        <v>39</v>
      </c>
      <c r="AD44" s="36" t="s">
        <v>37</v>
      </c>
      <c r="AE44" s="36" t="s">
        <v>38</v>
      </c>
    </row>
    <row r="45" spans="1:31">
      <c r="G45" s="30"/>
      <c r="H45" s="23" t="s">
        <v>43</v>
      </c>
      <c r="I45" s="31">
        <f>I15</f>
        <v>8</v>
      </c>
      <c r="J45" s="23" t="s">
        <v>109</v>
      </c>
      <c r="K45" s="31">
        <f t="shared" ref="K45:K55" si="0">H16</f>
        <v>4</v>
      </c>
      <c r="L45" s="20">
        <f>MIN(I45,K45)</f>
        <v>4</v>
      </c>
      <c r="M45" s="30"/>
      <c r="N45" s="10" t="s">
        <v>27</v>
      </c>
      <c r="O45" s="10">
        <v>4</v>
      </c>
      <c r="P45" s="10">
        <v>1</v>
      </c>
      <c r="Q45" s="11" t="s">
        <v>179</v>
      </c>
      <c r="R45" s="30"/>
      <c r="S45" s="10" t="s">
        <v>27</v>
      </c>
      <c r="T45" s="10"/>
      <c r="U45" s="10">
        <f>I45</f>
        <v>8</v>
      </c>
      <c r="V45" s="10">
        <f>I46</f>
        <v>4</v>
      </c>
      <c r="W45" s="10">
        <f>I47</f>
        <v>5</v>
      </c>
      <c r="X45" s="10">
        <f>I48</f>
        <v>3</v>
      </c>
      <c r="Y45" s="10">
        <f>I49</f>
        <v>2</v>
      </c>
      <c r="Z45" s="10">
        <f>I50</f>
        <v>4</v>
      </c>
      <c r="AA45" s="10">
        <f>I51</f>
        <v>3</v>
      </c>
      <c r="AB45" s="10">
        <f>I52</f>
        <v>4</v>
      </c>
      <c r="AC45" s="10">
        <f>I53</f>
        <v>5</v>
      </c>
      <c r="AD45" s="10">
        <f>I54</f>
        <v>3</v>
      </c>
      <c r="AE45" s="10">
        <f>I55</f>
        <v>5</v>
      </c>
    </row>
    <row r="46" spans="1:31">
      <c r="G46" s="30"/>
      <c r="H46" s="21" t="s">
        <v>44</v>
      </c>
      <c r="I46" s="32">
        <f>J15</f>
        <v>4</v>
      </c>
      <c r="J46" s="21" t="s">
        <v>110</v>
      </c>
      <c r="K46" s="32">
        <f t="shared" si="0"/>
        <v>6</v>
      </c>
      <c r="L46" s="23">
        <f t="shared" ref="L46:L109" si="1">MIN(I46,K46)</f>
        <v>4</v>
      </c>
      <c r="M46" s="30"/>
      <c r="N46" s="10" t="s">
        <v>28</v>
      </c>
      <c r="O46" s="10">
        <v>6</v>
      </c>
      <c r="P46" s="10">
        <v>4</v>
      </c>
      <c r="Q46" s="11" t="s">
        <v>179</v>
      </c>
      <c r="R46" s="30"/>
      <c r="S46" s="10" t="s">
        <v>28</v>
      </c>
      <c r="T46" s="10"/>
      <c r="U46" s="10"/>
      <c r="V46" s="10">
        <f>I56</f>
        <v>4</v>
      </c>
      <c r="W46" s="10">
        <f>I57</f>
        <v>5</v>
      </c>
      <c r="X46" s="10">
        <f>I58</f>
        <v>5</v>
      </c>
      <c r="Y46" s="10">
        <f>I59</f>
        <v>6</v>
      </c>
      <c r="Z46" s="10">
        <f>I60</f>
        <v>4</v>
      </c>
      <c r="AA46" s="10">
        <f>I61</f>
        <v>9</v>
      </c>
      <c r="AB46" s="10">
        <f>I62</f>
        <v>4</v>
      </c>
      <c r="AC46" s="10">
        <f>I63</f>
        <v>9</v>
      </c>
      <c r="AD46" s="10">
        <f>I64</f>
        <v>7</v>
      </c>
      <c r="AE46" s="10">
        <f>I65</f>
        <v>9</v>
      </c>
    </row>
    <row r="47" spans="1:31">
      <c r="G47" s="30"/>
      <c r="H47" s="21" t="s">
        <v>45</v>
      </c>
      <c r="I47" s="31">
        <f>K15</f>
        <v>5</v>
      </c>
      <c r="J47" s="21" t="s">
        <v>111</v>
      </c>
      <c r="K47" s="32">
        <f t="shared" si="0"/>
        <v>5</v>
      </c>
      <c r="L47" s="23">
        <f t="shared" si="1"/>
        <v>5</v>
      </c>
      <c r="M47" s="30"/>
      <c r="N47" s="10" t="s">
        <v>29</v>
      </c>
      <c r="O47" s="10">
        <v>7</v>
      </c>
      <c r="P47" s="10">
        <v>3</v>
      </c>
      <c r="Q47" s="11" t="s">
        <v>179</v>
      </c>
      <c r="R47" s="30"/>
      <c r="S47" s="10" t="s">
        <v>29</v>
      </c>
      <c r="T47" s="10"/>
      <c r="U47" s="10"/>
      <c r="V47" s="10"/>
      <c r="W47" s="10">
        <f>I66</f>
        <v>3</v>
      </c>
      <c r="X47" s="10">
        <f>I67</f>
        <v>1</v>
      </c>
      <c r="Y47" s="10">
        <f>I68</f>
        <v>2</v>
      </c>
      <c r="Z47" s="10">
        <f>I69</f>
        <v>2</v>
      </c>
      <c r="AA47" s="10">
        <f>I70</f>
        <v>5</v>
      </c>
      <c r="AB47" s="10">
        <f>I71</f>
        <v>2</v>
      </c>
      <c r="AC47" s="10">
        <f>I72</f>
        <v>7</v>
      </c>
      <c r="AD47" s="10">
        <f>I73</f>
        <v>5</v>
      </c>
      <c r="AE47" s="10">
        <f>I74</f>
        <v>7</v>
      </c>
    </row>
    <row r="48" spans="1:31">
      <c r="G48" s="30"/>
      <c r="H48" s="21" t="s">
        <v>46</v>
      </c>
      <c r="I48" s="32">
        <f>L15</f>
        <v>3</v>
      </c>
      <c r="J48" s="21" t="s">
        <v>112</v>
      </c>
      <c r="K48" s="32">
        <f t="shared" si="0"/>
        <v>5</v>
      </c>
      <c r="L48" s="23">
        <f t="shared" si="1"/>
        <v>3</v>
      </c>
      <c r="M48" s="30"/>
      <c r="N48" s="10" t="s">
        <v>30</v>
      </c>
      <c r="O48" s="10">
        <v>7</v>
      </c>
      <c r="P48" s="10">
        <v>1</v>
      </c>
      <c r="Q48" s="11" t="s">
        <v>179</v>
      </c>
      <c r="R48" s="30"/>
      <c r="S48" s="10" t="s">
        <v>30</v>
      </c>
      <c r="T48" s="10"/>
      <c r="U48" s="10"/>
      <c r="V48" s="10"/>
      <c r="W48" s="10"/>
      <c r="X48" s="10">
        <f>I75</f>
        <v>2</v>
      </c>
      <c r="Y48" s="10">
        <f>I76</f>
        <v>3</v>
      </c>
      <c r="Z48" s="10">
        <f>I77</f>
        <v>3</v>
      </c>
      <c r="AA48" s="10">
        <f>I78</f>
        <v>4</v>
      </c>
      <c r="AB48" s="10">
        <f>I79</f>
        <v>1</v>
      </c>
      <c r="AC48" s="10">
        <f>I80</f>
        <v>4</v>
      </c>
      <c r="AD48" s="10">
        <f>I81</f>
        <v>2</v>
      </c>
      <c r="AE48" s="10">
        <f>I82</f>
        <v>4</v>
      </c>
    </row>
    <row r="49" spans="7:31">
      <c r="G49" s="30"/>
      <c r="H49" s="21" t="s">
        <v>47</v>
      </c>
      <c r="I49" s="31">
        <f>M15</f>
        <v>2</v>
      </c>
      <c r="J49" s="21" t="s">
        <v>113</v>
      </c>
      <c r="K49" s="32">
        <f t="shared" si="0"/>
        <v>4</v>
      </c>
      <c r="L49" s="23">
        <f t="shared" si="1"/>
        <v>2</v>
      </c>
      <c r="M49" s="30"/>
      <c r="N49" s="10" t="s">
        <v>31</v>
      </c>
      <c r="O49" s="10">
        <v>8</v>
      </c>
      <c r="P49" s="10">
        <v>2</v>
      </c>
      <c r="Q49" s="11" t="s">
        <v>179</v>
      </c>
      <c r="R49" s="30"/>
      <c r="S49" s="10" t="s">
        <v>31</v>
      </c>
      <c r="T49" s="10"/>
      <c r="U49" s="10"/>
      <c r="V49" s="10"/>
      <c r="W49" s="10"/>
      <c r="X49" s="10"/>
      <c r="Y49" s="10">
        <f>I83</f>
        <v>1</v>
      </c>
      <c r="Z49" s="10">
        <f>I84</f>
        <v>3</v>
      </c>
      <c r="AA49" s="10">
        <f>I85</f>
        <v>4</v>
      </c>
      <c r="AB49" s="10">
        <f>I86</f>
        <v>1</v>
      </c>
      <c r="AC49" s="10">
        <f>I87</f>
        <v>6</v>
      </c>
      <c r="AD49" s="10">
        <f>I88</f>
        <v>4</v>
      </c>
      <c r="AE49" s="10">
        <f>I89</f>
        <v>6</v>
      </c>
    </row>
    <row r="50" spans="7:31">
      <c r="G50" s="30"/>
      <c r="H50" s="21" t="s">
        <v>48</v>
      </c>
      <c r="I50" s="32">
        <f>N15</f>
        <v>4</v>
      </c>
      <c r="J50" s="21" t="s">
        <v>114</v>
      </c>
      <c r="K50" s="32">
        <f t="shared" si="0"/>
        <v>4</v>
      </c>
      <c r="L50" s="23">
        <f t="shared" si="1"/>
        <v>4</v>
      </c>
      <c r="M50" s="30"/>
      <c r="N50" s="10" t="s">
        <v>32</v>
      </c>
      <c r="O50" s="10">
        <v>7</v>
      </c>
      <c r="P50" s="10">
        <v>3</v>
      </c>
      <c r="Q50" s="11" t="s">
        <v>179</v>
      </c>
      <c r="R50" s="30"/>
      <c r="S50" s="10" t="s">
        <v>32</v>
      </c>
      <c r="T50" s="10"/>
      <c r="U50" s="10"/>
      <c r="V50" s="10"/>
      <c r="W50" s="10"/>
      <c r="X50" s="10"/>
      <c r="Y50" s="10"/>
      <c r="Z50" s="10">
        <f>I90</f>
        <v>2</v>
      </c>
      <c r="AA50" s="10">
        <f>I91</f>
        <v>3</v>
      </c>
      <c r="AB50" s="10">
        <f>I92</f>
        <v>2</v>
      </c>
      <c r="AC50" s="10">
        <f>I93</f>
        <v>5</v>
      </c>
      <c r="AD50" s="10">
        <f>I94</f>
        <v>3</v>
      </c>
      <c r="AE50" s="10">
        <f>I95</f>
        <v>5</v>
      </c>
    </row>
    <row r="51" spans="7:31">
      <c r="G51" s="30"/>
      <c r="H51" s="21" t="s">
        <v>49</v>
      </c>
      <c r="I51" s="32">
        <f>O15</f>
        <v>3</v>
      </c>
      <c r="J51" s="21" t="s">
        <v>115</v>
      </c>
      <c r="K51" s="32">
        <f t="shared" si="0"/>
        <v>5</v>
      </c>
      <c r="L51" s="23">
        <f t="shared" si="1"/>
        <v>3</v>
      </c>
      <c r="M51" s="30"/>
      <c r="N51" s="10" t="s">
        <v>33</v>
      </c>
      <c r="O51" s="10">
        <v>5</v>
      </c>
      <c r="P51" s="10">
        <v>4</v>
      </c>
      <c r="Q51" s="11" t="s">
        <v>179</v>
      </c>
      <c r="R51" s="30"/>
      <c r="S51" s="10" t="s">
        <v>33</v>
      </c>
      <c r="T51" s="10"/>
      <c r="U51" s="10"/>
      <c r="V51" s="10"/>
      <c r="W51" s="10"/>
      <c r="X51" s="10"/>
      <c r="Y51" s="10"/>
      <c r="Z51" s="10"/>
      <c r="AA51" s="10">
        <f>I96</f>
        <v>5</v>
      </c>
      <c r="AB51" s="10">
        <f>I97</f>
        <v>2</v>
      </c>
      <c r="AC51" s="10">
        <f>I98</f>
        <v>5</v>
      </c>
      <c r="AD51" s="10">
        <f>I99</f>
        <v>3</v>
      </c>
      <c r="AE51" s="10">
        <f>I100</f>
        <v>5</v>
      </c>
    </row>
    <row r="52" spans="7:31">
      <c r="G52" s="30"/>
      <c r="H52" s="21" t="s">
        <v>50</v>
      </c>
      <c r="I52" s="32">
        <f>P15</f>
        <v>4</v>
      </c>
      <c r="J52" s="21" t="s">
        <v>116</v>
      </c>
      <c r="K52" s="32">
        <f t="shared" si="0"/>
        <v>4</v>
      </c>
      <c r="L52" s="23">
        <f t="shared" si="1"/>
        <v>4</v>
      </c>
      <c r="M52" s="30"/>
      <c r="N52" s="10" t="s">
        <v>34</v>
      </c>
      <c r="O52" s="10">
        <v>7</v>
      </c>
      <c r="P52" s="10">
        <v>2</v>
      </c>
      <c r="Q52" s="11" t="s">
        <v>179</v>
      </c>
      <c r="R52" s="30"/>
      <c r="S52" s="10" t="s">
        <v>34</v>
      </c>
      <c r="T52" s="10"/>
      <c r="U52" s="10"/>
      <c r="V52" s="10"/>
      <c r="W52" s="10"/>
      <c r="X52" s="10"/>
      <c r="Y52" s="10"/>
      <c r="Z52" s="10"/>
      <c r="AA52" s="10"/>
      <c r="AB52" s="10">
        <f>I101</f>
        <v>5</v>
      </c>
      <c r="AC52" s="10">
        <f>I102</f>
        <v>4</v>
      </c>
      <c r="AD52" s="10">
        <f>I103</f>
        <v>2</v>
      </c>
      <c r="AE52" s="10">
        <f>I104</f>
        <v>2</v>
      </c>
    </row>
    <row r="53" spans="7:31">
      <c r="G53" s="30"/>
      <c r="H53" s="21" t="s">
        <v>51</v>
      </c>
      <c r="I53" s="32">
        <f>Q15</f>
        <v>5</v>
      </c>
      <c r="J53" s="21" t="s">
        <v>117</v>
      </c>
      <c r="K53" s="32">
        <f t="shared" si="0"/>
        <v>5</v>
      </c>
      <c r="L53" s="23">
        <f t="shared" si="1"/>
        <v>5</v>
      </c>
      <c r="M53" s="30"/>
      <c r="N53" s="10" t="s">
        <v>35</v>
      </c>
      <c r="O53" s="10">
        <v>6</v>
      </c>
      <c r="P53" s="10">
        <v>2</v>
      </c>
      <c r="Q53" s="11" t="s">
        <v>179</v>
      </c>
      <c r="R53" s="30"/>
      <c r="S53" s="10" t="s">
        <v>35</v>
      </c>
      <c r="T53" s="10"/>
      <c r="U53" s="10"/>
      <c r="V53" s="10"/>
      <c r="W53" s="10"/>
      <c r="X53" s="10"/>
      <c r="Y53" s="10"/>
      <c r="Z53" s="10"/>
      <c r="AA53" s="10"/>
      <c r="AB53" s="10"/>
      <c r="AC53" s="10">
        <f>I105</f>
        <v>5</v>
      </c>
      <c r="AD53" s="10">
        <f>I106</f>
        <v>3</v>
      </c>
      <c r="AE53" s="10">
        <f>I107</f>
        <v>5</v>
      </c>
    </row>
    <row r="54" spans="7:31">
      <c r="G54" s="30"/>
      <c r="H54" s="21" t="s">
        <v>52</v>
      </c>
      <c r="I54" s="32">
        <f>R15</f>
        <v>3</v>
      </c>
      <c r="J54" s="21" t="s">
        <v>118</v>
      </c>
      <c r="K54" s="32">
        <f t="shared" si="0"/>
        <v>3</v>
      </c>
      <c r="L54" s="23">
        <f t="shared" si="1"/>
        <v>3</v>
      </c>
      <c r="M54" s="30"/>
      <c r="N54" s="10" t="s">
        <v>39</v>
      </c>
      <c r="O54" s="10">
        <v>3</v>
      </c>
      <c r="P54" s="10">
        <v>8</v>
      </c>
      <c r="Q54" s="11" t="s">
        <v>180</v>
      </c>
      <c r="R54" s="30"/>
      <c r="S54" s="10" t="s">
        <v>39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>
        <f>K108</f>
        <v>4</v>
      </c>
      <c r="AE54" s="10">
        <f>K109</f>
        <v>6</v>
      </c>
    </row>
    <row r="55" spans="7:31">
      <c r="G55" s="30"/>
      <c r="H55" s="21" t="s">
        <v>53</v>
      </c>
      <c r="I55" s="32">
        <f>S15</f>
        <v>5</v>
      </c>
      <c r="J55" s="21" t="s">
        <v>119</v>
      </c>
      <c r="K55" s="32">
        <f t="shared" si="0"/>
        <v>5</v>
      </c>
      <c r="L55" s="23">
        <f t="shared" si="1"/>
        <v>5</v>
      </c>
      <c r="M55" s="30"/>
      <c r="N55" s="10" t="s">
        <v>37</v>
      </c>
      <c r="O55" s="10">
        <v>4</v>
      </c>
      <c r="P55" s="10">
        <v>3</v>
      </c>
      <c r="Q55" s="11" t="s">
        <v>179</v>
      </c>
      <c r="R55" s="30"/>
      <c r="S55" s="10" t="s">
        <v>37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>
        <f>I110</f>
        <v>2</v>
      </c>
    </row>
    <row r="56" spans="7:31" ht="15.75" thickBot="1">
      <c r="G56" s="30"/>
      <c r="H56" s="21" t="s">
        <v>54</v>
      </c>
      <c r="I56" s="32">
        <f>J16</f>
        <v>4</v>
      </c>
      <c r="J56" s="21" t="s">
        <v>120</v>
      </c>
      <c r="K56" s="32">
        <f t="shared" ref="K56:K65" si="2">I17</f>
        <v>8</v>
      </c>
      <c r="L56" s="23">
        <f t="shared" si="1"/>
        <v>4</v>
      </c>
      <c r="M56" s="30"/>
      <c r="N56" s="12" t="s">
        <v>38</v>
      </c>
      <c r="O56" s="12">
        <v>3</v>
      </c>
      <c r="P56" s="12">
        <v>6</v>
      </c>
      <c r="Q56" s="13" t="s">
        <v>180</v>
      </c>
      <c r="R56" s="30"/>
      <c r="S56" s="12" t="s">
        <v>38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7:31">
      <c r="H57" s="33" t="s">
        <v>55</v>
      </c>
      <c r="I57" s="32">
        <f>K16</f>
        <v>5</v>
      </c>
      <c r="J57" s="21" t="s">
        <v>121</v>
      </c>
      <c r="K57" s="32">
        <f t="shared" si="2"/>
        <v>7</v>
      </c>
      <c r="L57" s="23">
        <f t="shared" si="1"/>
        <v>5</v>
      </c>
    </row>
    <row r="58" spans="7:31">
      <c r="H58" s="21" t="s">
        <v>56</v>
      </c>
      <c r="I58" s="32">
        <f>L16</f>
        <v>5</v>
      </c>
      <c r="J58" s="21" t="s">
        <v>122</v>
      </c>
      <c r="K58" s="32">
        <f t="shared" si="2"/>
        <v>7</v>
      </c>
      <c r="L58" s="23">
        <f t="shared" si="1"/>
        <v>5</v>
      </c>
    </row>
    <row r="59" spans="7:31">
      <c r="H59" s="33" t="s">
        <v>57</v>
      </c>
      <c r="I59" s="32">
        <f>M16</f>
        <v>6</v>
      </c>
      <c r="J59" s="21" t="s">
        <v>123</v>
      </c>
      <c r="K59" s="32">
        <f t="shared" si="2"/>
        <v>6</v>
      </c>
      <c r="L59" s="23">
        <f t="shared" si="1"/>
        <v>6</v>
      </c>
      <c r="S59" s="37" t="s">
        <v>184</v>
      </c>
      <c r="T59" t="s">
        <v>195</v>
      </c>
    </row>
    <row r="60" spans="7:31" ht="15.75" thickBot="1">
      <c r="H60" s="21" t="s">
        <v>58</v>
      </c>
      <c r="I60" s="32">
        <f>N16</f>
        <v>4</v>
      </c>
      <c r="J60" s="21" t="s">
        <v>124</v>
      </c>
      <c r="K60" s="32">
        <f t="shared" si="2"/>
        <v>8</v>
      </c>
      <c r="L60" s="23">
        <f t="shared" si="1"/>
        <v>4</v>
      </c>
      <c r="S60" s="37"/>
    </row>
    <row r="61" spans="7:31" ht="15.75" thickBot="1">
      <c r="H61" s="33" t="s">
        <v>59</v>
      </c>
      <c r="I61" s="32">
        <f>O16</f>
        <v>9</v>
      </c>
      <c r="J61" s="21" t="s">
        <v>125</v>
      </c>
      <c r="K61" s="32">
        <f t="shared" si="2"/>
        <v>3</v>
      </c>
      <c r="L61" s="23">
        <f t="shared" si="1"/>
        <v>3</v>
      </c>
      <c r="S61" s="38"/>
      <c r="T61" s="39" t="s">
        <v>190</v>
      </c>
      <c r="U61" s="39" t="s">
        <v>28</v>
      </c>
      <c r="V61" s="39" t="s">
        <v>29</v>
      </c>
      <c r="W61" s="39" t="s">
        <v>30</v>
      </c>
      <c r="X61" s="39" t="s">
        <v>33</v>
      </c>
      <c r="Y61" s="39" t="s">
        <v>34</v>
      </c>
      <c r="Z61" s="39" t="s">
        <v>39</v>
      </c>
      <c r="AA61" s="39" t="s">
        <v>37</v>
      </c>
      <c r="AB61" s="39" t="s">
        <v>38</v>
      </c>
    </row>
    <row r="62" spans="7:31">
      <c r="H62" s="21" t="s">
        <v>60</v>
      </c>
      <c r="I62" s="32">
        <f>P16</f>
        <v>4</v>
      </c>
      <c r="J62" s="21" t="s">
        <v>126</v>
      </c>
      <c r="K62" s="32">
        <f t="shared" si="2"/>
        <v>8</v>
      </c>
      <c r="L62" s="23">
        <f t="shared" si="1"/>
        <v>4</v>
      </c>
      <c r="S62" s="40" t="s">
        <v>27</v>
      </c>
      <c r="T62" s="41"/>
      <c r="U62" s="41">
        <v>8</v>
      </c>
      <c r="V62" s="41">
        <v>4</v>
      </c>
      <c r="W62" s="41">
        <v>5</v>
      </c>
      <c r="X62" s="41">
        <v>4</v>
      </c>
      <c r="Y62" s="41">
        <v>3</v>
      </c>
      <c r="Z62" s="41">
        <v>5</v>
      </c>
      <c r="AA62" s="41">
        <v>3</v>
      </c>
      <c r="AB62" s="41">
        <v>5</v>
      </c>
    </row>
    <row r="63" spans="7:31">
      <c r="H63" s="33" t="s">
        <v>61</v>
      </c>
      <c r="I63" s="32">
        <f>Q16</f>
        <v>9</v>
      </c>
      <c r="J63" s="21" t="s">
        <v>127</v>
      </c>
      <c r="K63" s="32">
        <f t="shared" si="2"/>
        <v>3</v>
      </c>
      <c r="L63" s="23">
        <f t="shared" si="1"/>
        <v>3</v>
      </c>
      <c r="S63" s="40" t="s">
        <v>28</v>
      </c>
      <c r="T63" s="41"/>
      <c r="U63" s="41"/>
      <c r="V63" s="41">
        <v>4</v>
      </c>
      <c r="W63" s="41">
        <v>5</v>
      </c>
      <c r="X63" s="41">
        <v>4</v>
      </c>
      <c r="Y63" s="41">
        <v>9</v>
      </c>
      <c r="Z63" s="41">
        <v>9</v>
      </c>
      <c r="AA63" s="41">
        <v>7</v>
      </c>
      <c r="AB63" s="41">
        <v>9</v>
      </c>
    </row>
    <row r="64" spans="7:31">
      <c r="H64" s="21" t="s">
        <v>62</v>
      </c>
      <c r="I64" s="32">
        <f>R16</f>
        <v>7</v>
      </c>
      <c r="J64" s="21" t="s">
        <v>128</v>
      </c>
      <c r="K64" s="32">
        <f t="shared" si="2"/>
        <v>5</v>
      </c>
      <c r="L64" s="23">
        <f t="shared" si="1"/>
        <v>5</v>
      </c>
      <c r="S64" s="40" t="s">
        <v>29</v>
      </c>
      <c r="T64" s="41"/>
      <c r="U64" s="41"/>
      <c r="V64" s="41"/>
      <c r="W64" s="41">
        <v>3</v>
      </c>
      <c r="X64" s="41">
        <v>2</v>
      </c>
      <c r="Y64" s="41">
        <v>5</v>
      </c>
      <c r="Z64" s="41">
        <v>7</v>
      </c>
      <c r="AA64" s="41">
        <v>5</v>
      </c>
      <c r="AB64" s="41">
        <v>7</v>
      </c>
    </row>
    <row r="65" spans="8:28">
      <c r="H65" s="33" t="s">
        <v>63</v>
      </c>
      <c r="I65" s="32">
        <f>S16</f>
        <v>9</v>
      </c>
      <c r="J65" s="21" t="s">
        <v>129</v>
      </c>
      <c r="K65" s="32">
        <f t="shared" si="2"/>
        <v>3</v>
      </c>
      <c r="L65" s="23">
        <f t="shared" si="1"/>
        <v>3</v>
      </c>
      <c r="S65" s="40" t="s">
        <v>30</v>
      </c>
      <c r="T65" s="41"/>
      <c r="U65" s="41"/>
      <c r="V65" s="41"/>
      <c r="W65" s="41"/>
      <c r="X65" s="41">
        <v>3</v>
      </c>
      <c r="Y65" s="41">
        <v>4</v>
      </c>
      <c r="Z65" s="41">
        <v>4</v>
      </c>
      <c r="AA65" s="41">
        <v>2</v>
      </c>
      <c r="AB65" s="41">
        <v>4</v>
      </c>
    </row>
    <row r="66" spans="8:28">
      <c r="H66" s="33" t="s">
        <v>64</v>
      </c>
      <c r="I66" s="32">
        <f>K17</f>
        <v>3</v>
      </c>
      <c r="J66" s="21" t="s">
        <v>130</v>
      </c>
      <c r="K66" s="32">
        <f t="shared" ref="K66:K74" si="3">J18</f>
        <v>5</v>
      </c>
      <c r="L66" s="23">
        <f t="shared" si="1"/>
        <v>3</v>
      </c>
      <c r="S66" s="40" t="s">
        <v>31</v>
      </c>
      <c r="T66" s="41"/>
      <c r="U66" s="41"/>
      <c r="V66" s="41"/>
      <c r="W66" s="41"/>
      <c r="X66" s="41">
        <v>3</v>
      </c>
      <c r="Y66" s="41">
        <v>4</v>
      </c>
      <c r="Z66" s="41">
        <v>6</v>
      </c>
      <c r="AA66" s="41">
        <v>4</v>
      </c>
      <c r="AB66" s="41">
        <v>6</v>
      </c>
    </row>
    <row r="67" spans="8:28">
      <c r="H67" s="33" t="s">
        <v>65</v>
      </c>
      <c r="I67" s="32">
        <f>L17</f>
        <v>1</v>
      </c>
      <c r="J67" s="21" t="s">
        <v>131</v>
      </c>
      <c r="K67" s="32">
        <f t="shared" si="3"/>
        <v>7</v>
      </c>
      <c r="L67" s="23">
        <f t="shared" si="1"/>
        <v>1</v>
      </c>
      <c r="S67" s="40" t="s">
        <v>32</v>
      </c>
      <c r="T67" s="41"/>
      <c r="U67" s="41"/>
      <c r="V67" s="41"/>
      <c r="W67" s="41"/>
      <c r="X67" s="41">
        <v>2</v>
      </c>
      <c r="Y67" s="41">
        <v>3</v>
      </c>
      <c r="Z67" s="41">
        <v>5</v>
      </c>
      <c r="AA67" s="41">
        <v>3</v>
      </c>
      <c r="AB67" s="41">
        <v>5</v>
      </c>
    </row>
    <row r="68" spans="8:28">
      <c r="H68" s="33" t="s">
        <v>66</v>
      </c>
      <c r="I68" s="32">
        <f>M17</f>
        <v>2</v>
      </c>
      <c r="J68" s="21" t="s">
        <v>132</v>
      </c>
      <c r="K68" s="32">
        <f t="shared" si="3"/>
        <v>6</v>
      </c>
      <c r="L68" s="23">
        <f t="shared" si="1"/>
        <v>2</v>
      </c>
      <c r="S68" s="40" t="s">
        <v>33</v>
      </c>
      <c r="T68" s="41"/>
      <c r="U68" s="41"/>
      <c r="V68" s="41"/>
      <c r="W68" s="41"/>
      <c r="X68" s="41"/>
      <c r="Y68" s="41">
        <v>5</v>
      </c>
      <c r="Z68" s="41">
        <v>5</v>
      </c>
      <c r="AA68" s="41">
        <v>3</v>
      </c>
      <c r="AB68" s="41">
        <v>5</v>
      </c>
    </row>
    <row r="69" spans="8:28">
      <c r="H69" s="33" t="s">
        <v>67</v>
      </c>
      <c r="I69" s="32">
        <f>N17</f>
        <v>2</v>
      </c>
      <c r="J69" s="21" t="s">
        <v>133</v>
      </c>
      <c r="K69" s="32">
        <f t="shared" si="3"/>
        <v>6</v>
      </c>
      <c r="L69" s="23">
        <f t="shared" si="1"/>
        <v>2</v>
      </c>
      <c r="S69" s="40" t="s">
        <v>34</v>
      </c>
      <c r="T69" s="41"/>
      <c r="U69" s="41"/>
      <c r="V69" s="41"/>
      <c r="W69" s="41"/>
      <c r="X69" s="41"/>
      <c r="Y69" s="41"/>
      <c r="Z69" s="41">
        <v>4</v>
      </c>
      <c r="AA69" s="41">
        <v>2</v>
      </c>
      <c r="AB69" s="41">
        <v>2</v>
      </c>
    </row>
    <row r="70" spans="8:28">
      <c r="H70" s="33" t="s">
        <v>68</v>
      </c>
      <c r="I70" s="32">
        <f>O17</f>
        <v>5</v>
      </c>
      <c r="J70" s="21" t="s">
        <v>134</v>
      </c>
      <c r="K70" s="32">
        <f t="shared" si="3"/>
        <v>5</v>
      </c>
      <c r="L70" s="23">
        <f t="shared" si="1"/>
        <v>5</v>
      </c>
      <c r="S70" s="40" t="s">
        <v>35</v>
      </c>
      <c r="T70" s="41"/>
      <c r="U70" s="41"/>
      <c r="V70" s="41"/>
      <c r="W70" s="41"/>
      <c r="X70" s="41"/>
      <c r="Y70" s="41"/>
      <c r="Z70" s="41">
        <v>5</v>
      </c>
      <c r="AA70" s="41">
        <v>3</v>
      </c>
      <c r="AB70" s="41">
        <v>5</v>
      </c>
    </row>
    <row r="71" spans="8:28">
      <c r="H71" s="33" t="s">
        <v>69</v>
      </c>
      <c r="I71" s="32">
        <f>P17</f>
        <v>2</v>
      </c>
      <c r="J71" s="21" t="s">
        <v>135</v>
      </c>
      <c r="K71" s="32">
        <f t="shared" si="3"/>
        <v>6</v>
      </c>
      <c r="L71" s="23">
        <f t="shared" si="1"/>
        <v>2</v>
      </c>
      <c r="S71" s="40" t="s">
        <v>39</v>
      </c>
      <c r="T71" s="41"/>
      <c r="U71" s="41"/>
      <c r="V71" s="41"/>
      <c r="W71" s="41"/>
      <c r="X71" s="41"/>
      <c r="Y71" s="41"/>
      <c r="Z71" s="41"/>
      <c r="AA71" s="41">
        <v>4</v>
      </c>
      <c r="AB71" s="41">
        <v>6</v>
      </c>
    </row>
    <row r="72" spans="8:28">
      <c r="H72" s="33" t="s">
        <v>70</v>
      </c>
      <c r="I72" s="32">
        <f>Q17</f>
        <v>7</v>
      </c>
      <c r="J72" s="21" t="s">
        <v>136</v>
      </c>
      <c r="K72" s="32">
        <f t="shared" si="3"/>
        <v>1</v>
      </c>
      <c r="L72" s="23">
        <f t="shared" si="1"/>
        <v>1</v>
      </c>
      <c r="S72" s="40" t="s">
        <v>37</v>
      </c>
      <c r="T72" s="41"/>
      <c r="U72" s="41"/>
      <c r="V72" s="41"/>
      <c r="W72" s="41"/>
      <c r="X72" s="41"/>
      <c r="Y72" s="41"/>
      <c r="Z72" s="41"/>
      <c r="AA72" s="41"/>
      <c r="AB72" s="41">
        <v>2</v>
      </c>
    </row>
    <row r="73" spans="8:28" ht="15.75" thickBot="1">
      <c r="H73" s="33" t="s">
        <v>71</v>
      </c>
      <c r="I73" s="32">
        <f>R17</f>
        <v>5</v>
      </c>
      <c r="J73" s="21" t="s">
        <v>137</v>
      </c>
      <c r="K73" s="32">
        <f t="shared" si="3"/>
        <v>3</v>
      </c>
      <c r="L73" s="23">
        <f t="shared" si="1"/>
        <v>3</v>
      </c>
      <c r="S73" s="42" t="s">
        <v>38</v>
      </c>
      <c r="T73" s="43"/>
      <c r="U73" s="43"/>
      <c r="V73" s="43"/>
      <c r="W73" s="43"/>
      <c r="X73" s="43"/>
      <c r="Y73" s="43"/>
      <c r="Z73" s="43"/>
      <c r="AA73" s="43"/>
      <c r="AB73" s="43"/>
    </row>
    <row r="74" spans="8:28">
      <c r="H74" s="33" t="s">
        <v>72</v>
      </c>
      <c r="I74" s="32">
        <f>S17</f>
        <v>7</v>
      </c>
      <c r="J74" s="21" t="s">
        <v>138</v>
      </c>
      <c r="K74" s="32">
        <f t="shared" si="3"/>
        <v>3</v>
      </c>
      <c r="L74" s="23">
        <f t="shared" si="1"/>
        <v>3</v>
      </c>
    </row>
    <row r="75" spans="8:28">
      <c r="H75" s="33" t="s">
        <v>73</v>
      </c>
      <c r="I75" s="32">
        <f>L18</f>
        <v>2</v>
      </c>
      <c r="J75" s="21" t="s">
        <v>139</v>
      </c>
      <c r="K75" s="32">
        <f t="shared" ref="K75:K82" si="4">K19</f>
        <v>6</v>
      </c>
      <c r="L75" s="23">
        <f t="shared" si="1"/>
        <v>2</v>
      </c>
      <c r="S75" s="44" t="s">
        <v>185</v>
      </c>
      <c r="T75" t="s">
        <v>194</v>
      </c>
    </row>
    <row r="76" spans="8:28" ht="15.75" thickBot="1">
      <c r="H76" s="33" t="s">
        <v>74</v>
      </c>
      <c r="I76" s="32">
        <f>M18</f>
        <v>3</v>
      </c>
      <c r="J76" s="21" t="s">
        <v>140</v>
      </c>
      <c r="K76" s="32">
        <f t="shared" si="4"/>
        <v>5</v>
      </c>
      <c r="L76" s="23">
        <f t="shared" si="1"/>
        <v>3</v>
      </c>
    </row>
    <row r="77" spans="8:28" ht="15.75" thickBot="1">
      <c r="H77" s="33" t="s">
        <v>75</v>
      </c>
      <c r="I77" s="32">
        <f>N18</f>
        <v>3</v>
      </c>
      <c r="J77" s="21" t="s">
        <v>141</v>
      </c>
      <c r="K77" s="32">
        <f t="shared" si="4"/>
        <v>3</v>
      </c>
      <c r="L77" s="23">
        <f t="shared" si="1"/>
        <v>3</v>
      </c>
      <c r="S77" s="38"/>
      <c r="T77" s="39" t="s">
        <v>191</v>
      </c>
      <c r="U77" s="39" t="s">
        <v>28</v>
      </c>
      <c r="V77" s="39" t="s">
        <v>29</v>
      </c>
      <c r="W77" s="39" t="s">
        <v>30</v>
      </c>
      <c r="X77" s="39" t="s">
        <v>34</v>
      </c>
      <c r="Y77" s="39" t="s">
        <v>39</v>
      </c>
      <c r="AA77" s="45"/>
      <c r="AB77" s="45"/>
    </row>
    <row r="78" spans="8:28">
      <c r="H78" s="33" t="s">
        <v>76</v>
      </c>
      <c r="I78" s="32">
        <f>O18</f>
        <v>4</v>
      </c>
      <c r="J78" s="21" t="s">
        <v>142</v>
      </c>
      <c r="K78" s="32">
        <f t="shared" si="4"/>
        <v>6</v>
      </c>
      <c r="L78" s="23">
        <f t="shared" si="1"/>
        <v>4</v>
      </c>
      <c r="S78" s="40" t="s">
        <v>27</v>
      </c>
      <c r="T78" s="41"/>
      <c r="U78" s="41">
        <v>8</v>
      </c>
      <c r="V78" s="41">
        <v>4</v>
      </c>
      <c r="W78" s="41">
        <v>5</v>
      </c>
      <c r="X78" s="41">
        <v>3</v>
      </c>
      <c r="Y78" s="41">
        <v>5</v>
      </c>
      <c r="AA78" s="45"/>
      <c r="AB78" s="45"/>
    </row>
    <row r="79" spans="8:28">
      <c r="H79" s="33" t="s">
        <v>77</v>
      </c>
      <c r="I79" s="32">
        <f>P18</f>
        <v>1</v>
      </c>
      <c r="J79" s="21" t="s">
        <v>143</v>
      </c>
      <c r="K79" s="32">
        <f t="shared" si="4"/>
        <v>5</v>
      </c>
      <c r="L79" s="23">
        <f t="shared" si="1"/>
        <v>1</v>
      </c>
      <c r="S79" s="40" t="s">
        <v>28</v>
      </c>
      <c r="T79" s="41"/>
      <c r="U79" s="41"/>
      <c r="V79" s="41">
        <v>4</v>
      </c>
      <c r="W79" s="41">
        <v>5</v>
      </c>
      <c r="X79" s="41">
        <v>9</v>
      </c>
      <c r="Y79" s="41">
        <v>9</v>
      </c>
      <c r="AA79" s="45"/>
      <c r="AB79" s="45"/>
    </row>
    <row r="80" spans="8:28">
      <c r="H80" s="33" t="s">
        <v>78</v>
      </c>
      <c r="I80" s="32">
        <f>Q18</f>
        <v>4</v>
      </c>
      <c r="J80" s="21" t="s">
        <v>144</v>
      </c>
      <c r="K80" s="32">
        <f t="shared" si="4"/>
        <v>2</v>
      </c>
      <c r="L80" s="23">
        <f t="shared" si="1"/>
        <v>2</v>
      </c>
      <c r="S80" s="40" t="s">
        <v>29</v>
      </c>
      <c r="T80" s="41"/>
      <c r="U80" s="41"/>
      <c r="V80" s="41"/>
      <c r="W80" s="41">
        <v>3</v>
      </c>
      <c r="X80" s="41">
        <v>5</v>
      </c>
      <c r="Y80" s="41">
        <v>7</v>
      </c>
      <c r="AA80" s="45"/>
      <c r="AB80" s="45"/>
    </row>
    <row r="81" spans="8:28">
      <c r="H81" s="33" t="s">
        <v>79</v>
      </c>
      <c r="I81" s="32">
        <f>R18</f>
        <v>2</v>
      </c>
      <c r="J81" s="21" t="s">
        <v>145</v>
      </c>
      <c r="K81" s="32">
        <f t="shared" si="4"/>
        <v>4</v>
      </c>
      <c r="L81" s="23">
        <f t="shared" si="1"/>
        <v>2</v>
      </c>
      <c r="S81" s="40" t="s">
        <v>30</v>
      </c>
      <c r="T81" s="41"/>
      <c r="U81" s="41"/>
      <c r="V81" s="41"/>
      <c r="W81" s="41"/>
      <c r="X81" s="41">
        <v>4</v>
      </c>
      <c r="Y81" s="41">
        <v>4</v>
      </c>
      <c r="AA81" s="45"/>
      <c r="AB81" s="45"/>
    </row>
    <row r="82" spans="8:28">
      <c r="H82" s="33" t="s">
        <v>80</v>
      </c>
      <c r="I82" s="32">
        <f>S18</f>
        <v>4</v>
      </c>
      <c r="J82" s="21" t="s">
        <v>146</v>
      </c>
      <c r="K82" s="32">
        <f t="shared" si="4"/>
        <v>4</v>
      </c>
      <c r="L82" s="23">
        <f t="shared" si="1"/>
        <v>4</v>
      </c>
      <c r="S82" s="40" t="s">
        <v>31</v>
      </c>
      <c r="T82" s="41"/>
      <c r="U82" s="41"/>
      <c r="V82" s="41"/>
      <c r="W82" s="41"/>
      <c r="X82" s="41">
        <v>4</v>
      </c>
      <c r="Y82" s="41">
        <v>6</v>
      </c>
      <c r="AA82" s="45"/>
      <c r="AB82" s="45"/>
    </row>
    <row r="83" spans="8:28">
      <c r="H83" s="33" t="s">
        <v>81</v>
      </c>
      <c r="I83" s="32">
        <f>M19</f>
        <v>1</v>
      </c>
      <c r="J83" s="21" t="s">
        <v>147</v>
      </c>
      <c r="K83" s="32">
        <f t="shared" ref="K83:K89" si="5">L20</f>
        <v>5</v>
      </c>
      <c r="L83" s="23">
        <f t="shared" si="1"/>
        <v>1</v>
      </c>
      <c r="S83" s="40" t="s">
        <v>32</v>
      </c>
      <c r="T83" s="41"/>
      <c r="U83" s="41"/>
      <c r="V83" s="41"/>
      <c r="W83" s="41"/>
      <c r="X83" s="41">
        <v>3</v>
      </c>
      <c r="Y83" s="41">
        <v>5</v>
      </c>
      <c r="AA83" s="45"/>
      <c r="AB83" s="45"/>
    </row>
    <row r="84" spans="8:28">
      <c r="H84" s="33" t="s">
        <v>82</v>
      </c>
      <c r="I84" s="32">
        <f>N19</f>
        <v>3</v>
      </c>
      <c r="J84" s="21" t="s">
        <v>148</v>
      </c>
      <c r="K84" s="32">
        <f t="shared" si="5"/>
        <v>5</v>
      </c>
      <c r="L84" s="23">
        <f t="shared" si="1"/>
        <v>3</v>
      </c>
      <c r="S84" s="40" t="s">
        <v>33</v>
      </c>
      <c r="T84" s="41"/>
      <c r="U84" s="41"/>
      <c r="V84" s="41"/>
      <c r="W84" s="41"/>
      <c r="X84" s="41">
        <v>5</v>
      </c>
      <c r="Y84" s="41">
        <v>5</v>
      </c>
      <c r="AA84" s="45"/>
      <c r="AB84" s="45"/>
    </row>
    <row r="85" spans="8:28">
      <c r="H85" s="33" t="s">
        <v>83</v>
      </c>
      <c r="I85" s="32">
        <f>O19</f>
        <v>4</v>
      </c>
      <c r="J85" s="21" t="s">
        <v>149</v>
      </c>
      <c r="K85" s="32">
        <f t="shared" si="5"/>
        <v>6</v>
      </c>
      <c r="L85" s="23">
        <f t="shared" si="1"/>
        <v>4</v>
      </c>
      <c r="S85" s="40" t="s">
        <v>34</v>
      </c>
      <c r="T85" s="41"/>
      <c r="U85" s="41"/>
      <c r="V85" s="41"/>
      <c r="W85" s="41"/>
      <c r="X85" s="41"/>
      <c r="Y85" s="41">
        <v>4</v>
      </c>
      <c r="AA85" s="45"/>
      <c r="AB85" s="45"/>
    </row>
    <row r="86" spans="8:28">
      <c r="H86" s="33" t="s">
        <v>84</v>
      </c>
      <c r="I86" s="32">
        <f>P19</f>
        <v>1</v>
      </c>
      <c r="J86" s="21" t="s">
        <v>150</v>
      </c>
      <c r="K86" s="32">
        <f t="shared" si="5"/>
        <v>5</v>
      </c>
      <c r="L86" s="23">
        <f t="shared" si="1"/>
        <v>1</v>
      </c>
      <c r="S86" s="40" t="s">
        <v>35</v>
      </c>
      <c r="T86" s="41"/>
      <c r="U86" s="41"/>
      <c r="V86" s="41"/>
      <c r="W86" s="41"/>
      <c r="X86" s="41"/>
      <c r="Y86" s="41">
        <v>5</v>
      </c>
      <c r="AA86" s="45"/>
      <c r="AB86" s="45"/>
    </row>
    <row r="87" spans="8:28">
      <c r="H87" s="33" t="s">
        <v>85</v>
      </c>
      <c r="I87" s="32">
        <f>Q19</f>
        <v>6</v>
      </c>
      <c r="J87" s="21" t="s">
        <v>151</v>
      </c>
      <c r="K87" s="32">
        <f t="shared" si="5"/>
        <v>2</v>
      </c>
      <c r="L87" s="23">
        <f t="shared" si="1"/>
        <v>2</v>
      </c>
      <c r="S87" s="40" t="s">
        <v>39</v>
      </c>
      <c r="T87" s="41"/>
      <c r="U87" s="41"/>
      <c r="V87" s="41"/>
      <c r="W87" s="41"/>
      <c r="X87" s="41"/>
      <c r="Y87" s="41"/>
      <c r="AA87" s="45"/>
      <c r="AB87" s="45"/>
    </row>
    <row r="88" spans="8:28">
      <c r="H88" s="33" t="s">
        <v>86</v>
      </c>
      <c r="I88" s="32">
        <f>R19</f>
        <v>4</v>
      </c>
      <c r="J88" s="21" t="s">
        <v>152</v>
      </c>
      <c r="K88" s="32">
        <f t="shared" si="5"/>
        <v>4</v>
      </c>
      <c r="L88" s="23">
        <f t="shared" si="1"/>
        <v>4</v>
      </c>
      <c r="S88" s="40" t="s">
        <v>37</v>
      </c>
      <c r="T88" s="41"/>
      <c r="U88" s="41"/>
      <c r="V88" s="41"/>
      <c r="W88" s="41"/>
      <c r="X88" s="41"/>
      <c r="Y88" s="41"/>
      <c r="AA88" s="45"/>
      <c r="AB88" s="45"/>
    </row>
    <row r="89" spans="8:28" ht="15.75" thickBot="1">
      <c r="H89" s="33" t="s">
        <v>87</v>
      </c>
      <c r="I89" s="32">
        <f>S19</f>
        <v>6</v>
      </c>
      <c r="J89" s="21" t="s">
        <v>153</v>
      </c>
      <c r="K89" s="32">
        <f t="shared" si="5"/>
        <v>4</v>
      </c>
      <c r="L89" s="23">
        <f t="shared" si="1"/>
        <v>4</v>
      </c>
      <c r="S89" s="42" t="s">
        <v>38</v>
      </c>
      <c r="T89" s="43"/>
      <c r="U89" s="43"/>
      <c r="V89" s="43"/>
      <c r="W89" s="43"/>
      <c r="X89" s="43"/>
      <c r="Y89" s="43"/>
      <c r="AA89" s="45"/>
      <c r="AB89" s="45"/>
    </row>
    <row r="90" spans="8:28">
      <c r="H90" s="33" t="s">
        <v>88</v>
      </c>
      <c r="I90" s="32">
        <f>N20</f>
        <v>2</v>
      </c>
      <c r="J90" s="21" t="s">
        <v>154</v>
      </c>
      <c r="K90" s="32">
        <f t="shared" ref="K90:K95" si="6">M21</f>
        <v>4</v>
      </c>
      <c r="L90" s="23">
        <f t="shared" si="1"/>
        <v>2</v>
      </c>
    </row>
    <row r="91" spans="8:28">
      <c r="H91" s="33" t="s">
        <v>89</v>
      </c>
      <c r="I91" s="32">
        <f>O20</f>
        <v>3</v>
      </c>
      <c r="J91" s="21" t="s">
        <v>155</v>
      </c>
      <c r="K91" s="32">
        <f t="shared" si="6"/>
        <v>5</v>
      </c>
      <c r="L91" s="23">
        <f t="shared" si="1"/>
        <v>3</v>
      </c>
      <c r="S91" s="44" t="s">
        <v>186</v>
      </c>
      <c r="T91" t="s">
        <v>187</v>
      </c>
    </row>
    <row r="92" spans="8:28" ht="15.75" thickBot="1">
      <c r="H92" s="33" t="s">
        <v>90</v>
      </c>
      <c r="I92" s="32">
        <f>P20</f>
        <v>2</v>
      </c>
      <c r="J92" s="21" t="s">
        <v>156</v>
      </c>
      <c r="K92" s="32">
        <f t="shared" si="6"/>
        <v>4</v>
      </c>
      <c r="L92" s="23">
        <f t="shared" si="1"/>
        <v>2</v>
      </c>
    </row>
    <row r="93" spans="8:28" ht="15.75" thickBot="1">
      <c r="H93" s="33" t="s">
        <v>91</v>
      </c>
      <c r="I93" s="32">
        <f>Q20</f>
        <v>5</v>
      </c>
      <c r="J93" s="21" t="s">
        <v>157</v>
      </c>
      <c r="K93" s="32">
        <f t="shared" si="6"/>
        <v>3</v>
      </c>
      <c r="L93" s="23">
        <f t="shared" si="1"/>
        <v>3</v>
      </c>
      <c r="S93" s="38"/>
      <c r="T93" s="39" t="s">
        <v>192</v>
      </c>
      <c r="U93" s="39" t="s">
        <v>28</v>
      </c>
      <c r="V93" s="39" t="s">
        <v>29</v>
      </c>
      <c r="W93" s="39" t="s">
        <v>39</v>
      </c>
      <c r="X93" s="45"/>
    </row>
    <row r="94" spans="8:28">
      <c r="H94" s="33" t="s">
        <v>92</v>
      </c>
      <c r="I94" s="32">
        <f>R20</f>
        <v>3</v>
      </c>
      <c r="J94" s="21" t="s">
        <v>158</v>
      </c>
      <c r="K94" s="32">
        <f t="shared" si="6"/>
        <v>3</v>
      </c>
      <c r="L94" s="23">
        <f t="shared" si="1"/>
        <v>3</v>
      </c>
      <c r="S94" s="40" t="s">
        <v>27</v>
      </c>
      <c r="T94" s="41"/>
      <c r="U94" s="41">
        <v>8</v>
      </c>
      <c r="V94" s="41">
        <v>4</v>
      </c>
      <c r="W94" s="41">
        <v>5</v>
      </c>
      <c r="X94" s="45"/>
    </row>
    <row r="95" spans="8:28">
      <c r="H95" s="33" t="s">
        <v>93</v>
      </c>
      <c r="I95" s="32">
        <f>S20</f>
        <v>5</v>
      </c>
      <c r="J95" s="21" t="s">
        <v>159</v>
      </c>
      <c r="K95" s="32">
        <f t="shared" si="6"/>
        <v>3</v>
      </c>
      <c r="L95" s="23">
        <f t="shared" si="1"/>
        <v>3</v>
      </c>
      <c r="S95" s="40" t="s">
        <v>28</v>
      </c>
      <c r="T95" s="41"/>
      <c r="U95" s="41"/>
      <c r="V95" s="41">
        <v>4</v>
      </c>
      <c r="W95" s="41">
        <v>9</v>
      </c>
    </row>
    <row r="96" spans="8:28">
      <c r="H96" s="33" t="s">
        <v>94</v>
      </c>
      <c r="I96" s="32">
        <f>O21</f>
        <v>5</v>
      </c>
      <c r="J96" s="21" t="s">
        <v>160</v>
      </c>
      <c r="K96" s="32">
        <f>N22</f>
        <v>3</v>
      </c>
      <c r="L96" s="23">
        <f t="shared" si="1"/>
        <v>3</v>
      </c>
      <c r="S96" s="40" t="s">
        <v>29</v>
      </c>
      <c r="T96" s="41"/>
      <c r="U96" s="41"/>
      <c r="V96" s="41"/>
      <c r="W96" s="41">
        <v>7</v>
      </c>
    </row>
    <row r="97" spans="8:24">
      <c r="H97" s="33" t="s">
        <v>95</v>
      </c>
      <c r="I97" s="32">
        <f>P21</f>
        <v>2</v>
      </c>
      <c r="J97" s="21" t="s">
        <v>161</v>
      </c>
      <c r="K97" s="32">
        <f>N23</f>
        <v>4</v>
      </c>
      <c r="L97" s="23">
        <f t="shared" si="1"/>
        <v>2</v>
      </c>
      <c r="S97" s="40" t="s">
        <v>30</v>
      </c>
      <c r="T97" s="41"/>
      <c r="U97" s="41"/>
      <c r="V97" s="41"/>
      <c r="W97" s="41">
        <v>4</v>
      </c>
    </row>
    <row r="98" spans="8:24">
      <c r="H98" s="33" t="s">
        <v>96</v>
      </c>
      <c r="I98" s="32">
        <f>Q21</f>
        <v>5</v>
      </c>
      <c r="J98" s="21" t="s">
        <v>162</v>
      </c>
      <c r="K98" s="32">
        <f>N24</f>
        <v>1</v>
      </c>
      <c r="L98" s="23">
        <f t="shared" si="1"/>
        <v>1</v>
      </c>
      <c r="S98" s="40" t="s">
        <v>31</v>
      </c>
      <c r="T98" s="41"/>
      <c r="U98" s="41"/>
      <c r="V98" s="41"/>
      <c r="W98" s="41">
        <v>6</v>
      </c>
    </row>
    <row r="99" spans="8:24">
      <c r="H99" s="33" t="s">
        <v>97</v>
      </c>
      <c r="I99" s="32">
        <f>R21</f>
        <v>3</v>
      </c>
      <c r="J99" s="21" t="s">
        <v>163</v>
      </c>
      <c r="K99" s="32">
        <f>N25</f>
        <v>1</v>
      </c>
      <c r="L99" s="23">
        <f t="shared" si="1"/>
        <v>1</v>
      </c>
      <c r="S99" s="40" t="s">
        <v>32</v>
      </c>
      <c r="T99" s="41"/>
      <c r="U99" s="41"/>
      <c r="V99" s="41"/>
      <c r="W99" s="41">
        <v>5</v>
      </c>
    </row>
    <row r="100" spans="8:24">
      <c r="H100" s="33" t="s">
        <v>98</v>
      </c>
      <c r="I100" s="32">
        <f>S21</f>
        <v>5</v>
      </c>
      <c r="J100" s="21" t="s">
        <v>164</v>
      </c>
      <c r="K100" s="32">
        <f>N26</f>
        <v>1</v>
      </c>
      <c r="L100" s="23">
        <f t="shared" si="1"/>
        <v>1</v>
      </c>
      <c r="S100" s="40" t="s">
        <v>33</v>
      </c>
      <c r="T100" s="41"/>
      <c r="U100" s="41"/>
      <c r="V100" s="41"/>
      <c r="W100" s="41">
        <v>5</v>
      </c>
    </row>
    <row r="101" spans="8:24">
      <c r="H101" s="33" t="s">
        <v>99</v>
      </c>
      <c r="I101" s="32">
        <f>P22</f>
        <v>5</v>
      </c>
      <c r="J101" s="21" t="s">
        <v>165</v>
      </c>
      <c r="K101" s="32">
        <f>O23</f>
        <v>5</v>
      </c>
      <c r="L101" s="23">
        <f t="shared" si="1"/>
        <v>5</v>
      </c>
      <c r="S101" s="40" t="s">
        <v>34</v>
      </c>
      <c r="T101" s="41"/>
      <c r="U101" s="41"/>
      <c r="V101" s="41"/>
      <c r="W101" s="41">
        <v>4</v>
      </c>
    </row>
    <row r="102" spans="8:24">
      <c r="H102" s="33" t="s">
        <v>100</v>
      </c>
      <c r="I102" s="32">
        <f>Q22</f>
        <v>4</v>
      </c>
      <c r="J102" s="21" t="s">
        <v>166</v>
      </c>
      <c r="K102" s="32">
        <f>O24</f>
        <v>6</v>
      </c>
      <c r="L102" s="23">
        <f t="shared" si="1"/>
        <v>4</v>
      </c>
      <c r="S102" s="40" t="s">
        <v>35</v>
      </c>
      <c r="T102" s="41"/>
      <c r="U102" s="41"/>
      <c r="V102" s="41"/>
      <c r="W102" s="41">
        <v>5</v>
      </c>
    </row>
    <row r="103" spans="8:24">
      <c r="H103" s="33" t="s">
        <v>101</v>
      </c>
      <c r="I103" s="32">
        <f>R22</f>
        <v>2</v>
      </c>
      <c r="J103" s="21" t="s">
        <v>167</v>
      </c>
      <c r="K103" s="32">
        <f>O25</f>
        <v>4</v>
      </c>
      <c r="L103" s="23">
        <f t="shared" si="1"/>
        <v>2</v>
      </c>
      <c r="S103" s="40" t="s">
        <v>39</v>
      </c>
      <c r="T103" s="41"/>
      <c r="U103" s="41"/>
      <c r="V103" s="41"/>
      <c r="W103" s="41"/>
    </row>
    <row r="104" spans="8:24">
      <c r="H104" s="33" t="s">
        <v>102</v>
      </c>
      <c r="I104" s="32">
        <f>S22</f>
        <v>2</v>
      </c>
      <c r="J104" s="21" t="s">
        <v>168</v>
      </c>
      <c r="K104" s="32">
        <f>O26</f>
        <v>6</v>
      </c>
      <c r="L104" s="23">
        <f t="shared" si="1"/>
        <v>2</v>
      </c>
      <c r="S104" s="40" t="s">
        <v>37</v>
      </c>
      <c r="T104" s="41"/>
      <c r="U104" s="41"/>
      <c r="V104" s="41"/>
      <c r="W104" s="41"/>
      <c r="X104" s="45"/>
    </row>
    <row r="105" spans="8:24" ht="15.75" thickBot="1">
      <c r="H105" s="33" t="s">
        <v>103</v>
      </c>
      <c r="I105" s="32">
        <f>Q23</f>
        <v>5</v>
      </c>
      <c r="J105" s="21" t="s">
        <v>169</v>
      </c>
      <c r="K105" s="32">
        <f>P24</f>
        <v>1</v>
      </c>
      <c r="L105" s="23">
        <f t="shared" si="1"/>
        <v>1</v>
      </c>
      <c r="S105" s="42" t="s">
        <v>38</v>
      </c>
      <c r="T105" s="43"/>
      <c r="U105" s="43"/>
      <c r="V105" s="43"/>
      <c r="W105" s="43"/>
      <c r="X105" s="45"/>
    </row>
    <row r="106" spans="8:24">
      <c r="H106" s="33" t="s">
        <v>104</v>
      </c>
      <c r="I106" s="32">
        <f>R23</f>
        <v>3</v>
      </c>
      <c r="J106" s="21" t="s">
        <v>170</v>
      </c>
      <c r="K106" s="32">
        <f>P25</f>
        <v>3</v>
      </c>
      <c r="L106" s="23">
        <f t="shared" si="1"/>
        <v>3</v>
      </c>
    </row>
    <row r="107" spans="8:24">
      <c r="H107" s="33" t="s">
        <v>105</v>
      </c>
      <c r="I107" s="32">
        <f>S23</f>
        <v>5</v>
      </c>
      <c r="J107" s="21" t="s">
        <v>171</v>
      </c>
      <c r="K107" s="32">
        <f>P26</f>
        <v>3</v>
      </c>
      <c r="L107" s="23">
        <f t="shared" si="1"/>
        <v>3</v>
      </c>
      <c r="S107" s="44" t="s">
        <v>188</v>
      </c>
      <c r="T107" t="s">
        <v>189</v>
      </c>
    </row>
    <row r="108" spans="8:24" ht="15.75" thickBot="1">
      <c r="H108" s="33" t="s">
        <v>106</v>
      </c>
      <c r="I108" s="32">
        <f>R24</f>
        <v>2</v>
      </c>
      <c r="J108" s="21" t="s">
        <v>172</v>
      </c>
      <c r="K108" s="32">
        <f>Q25</f>
        <v>4</v>
      </c>
      <c r="L108" s="23">
        <f t="shared" si="1"/>
        <v>2</v>
      </c>
    </row>
    <row r="109" spans="8:24" ht="15.75" thickBot="1">
      <c r="H109" s="33" t="s">
        <v>107</v>
      </c>
      <c r="I109" s="32">
        <f>S24</f>
        <v>2</v>
      </c>
      <c r="J109" s="21" t="s">
        <v>173</v>
      </c>
      <c r="K109" s="32">
        <f>Q26</f>
        <v>6</v>
      </c>
      <c r="L109" s="23">
        <f t="shared" si="1"/>
        <v>2</v>
      </c>
      <c r="S109" s="38"/>
      <c r="T109" s="39" t="s">
        <v>193</v>
      </c>
      <c r="U109" s="38" t="s">
        <v>28</v>
      </c>
      <c r="V109" s="45"/>
      <c r="W109" s="45"/>
    </row>
    <row r="110" spans="8:24" ht="15.75" thickBot="1">
      <c r="H110" s="34" t="s">
        <v>108</v>
      </c>
      <c r="I110" s="35">
        <f>S25</f>
        <v>2</v>
      </c>
      <c r="J110" s="22" t="s">
        <v>174</v>
      </c>
      <c r="K110" s="35">
        <f>R26</f>
        <v>4</v>
      </c>
      <c r="L110" s="12">
        <f t="shared" ref="L110" si="7">MIN(I110,K110)</f>
        <v>2</v>
      </c>
      <c r="S110" s="40" t="s">
        <v>27</v>
      </c>
      <c r="T110" s="41"/>
      <c r="U110" s="40">
        <v>8</v>
      </c>
      <c r="V110" s="45"/>
      <c r="W110" s="45"/>
    </row>
    <row r="111" spans="8:24">
      <c r="S111" s="40" t="s">
        <v>28</v>
      </c>
      <c r="T111" s="41"/>
      <c r="U111" s="40"/>
      <c r="V111" s="45"/>
      <c r="W111" s="45"/>
    </row>
    <row r="112" spans="8:24">
      <c r="S112" s="40" t="s">
        <v>29</v>
      </c>
      <c r="T112" s="41"/>
      <c r="U112" s="40"/>
      <c r="V112" s="45"/>
      <c r="W112" s="45"/>
    </row>
    <row r="113" spans="19:23">
      <c r="S113" s="40" t="s">
        <v>30</v>
      </c>
      <c r="T113" s="41"/>
      <c r="U113" s="40"/>
      <c r="V113" s="45"/>
      <c r="W113" s="45"/>
    </row>
    <row r="114" spans="19:23">
      <c r="S114" s="40" t="s">
        <v>31</v>
      </c>
      <c r="T114" s="41"/>
      <c r="U114" s="40"/>
      <c r="V114" s="45"/>
      <c r="W114" s="45"/>
    </row>
    <row r="115" spans="19:23">
      <c r="S115" s="40" t="s">
        <v>32</v>
      </c>
      <c r="T115" s="41"/>
      <c r="U115" s="40"/>
      <c r="V115" s="45"/>
      <c r="W115" s="45"/>
    </row>
    <row r="116" spans="19:23">
      <c r="S116" s="40" t="s">
        <v>33</v>
      </c>
      <c r="T116" s="41"/>
      <c r="U116" s="40"/>
      <c r="V116" s="45"/>
      <c r="W116" s="45"/>
    </row>
    <row r="117" spans="19:23">
      <c r="S117" s="40" t="s">
        <v>34</v>
      </c>
      <c r="T117" s="41"/>
      <c r="U117" s="40"/>
      <c r="V117" s="45"/>
      <c r="W117" s="45"/>
    </row>
    <row r="118" spans="19:23">
      <c r="S118" s="40" t="s">
        <v>35</v>
      </c>
      <c r="T118" s="41"/>
      <c r="U118" s="40"/>
      <c r="V118" s="45"/>
      <c r="W118" s="45"/>
    </row>
    <row r="119" spans="19:23">
      <c r="S119" s="40" t="s">
        <v>39</v>
      </c>
      <c r="T119" s="41"/>
      <c r="U119" s="40"/>
      <c r="V119" s="45"/>
      <c r="W119" s="45"/>
    </row>
    <row r="120" spans="19:23">
      <c r="S120" s="40" t="s">
        <v>37</v>
      </c>
      <c r="T120" s="41"/>
      <c r="U120" s="40"/>
      <c r="V120" s="45"/>
      <c r="W120" s="45"/>
    </row>
    <row r="121" spans="19:23" ht="15.75" thickBot="1">
      <c r="S121" s="42" t="s">
        <v>38</v>
      </c>
      <c r="T121" s="43"/>
      <c r="U121" s="42"/>
      <c r="V121" s="45"/>
      <c r="W121" s="45"/>
    </row>
    <row r="125" spans="19:23">
      <c r="S125" s="46" t="s">
        <v>196</v>
      </c>
      <c r="T125" s="47">
        <v>1</v>
      </c>
    </row>
    <row r="126" spans="19:23">
      <c r="S126" s="46" t="s">
        <v>197</v>
      </c>
      <c r="T126" s="47">
        <v>2</v>
      </c>
    </row>
    <row r="127" spans="19:23">
      <c r="S127" s="47" t="s">
        <v>198</v>
      </c>
      <c r="T127" s="47">
        <v>3</v>
      </c>
    </row>
    <row r="128" spans="19:23">
      <c r="S128" s="47" t="s">
        <v>199</v>
      </c>
      <c r="T128" s="47">
        <v>4</v>
      </c>
    </row>
    <row r="129" spans="19:20">
      <c r="S129" s="47" t="s">
        <v>28</v>
      </c>
      <c r="T129" s="47">
        <v>8</v>
      </c>
    </row>
  </sheetData>
  <mergeCells count="3">
    <mergeCell ref="S42:AE42"/>
    <mergeCell ref="N42:Q42"/>
    <mergeCell ref="H42:L4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M15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2012-05-28T15:10:04Z</dcterms:modified>
</cp:coreProperties>
</file>