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9260" windowHeight="11775" activeTab="1"/>
  </bookViews>
  <sheets>
    <sheet name="定向增发" sheetId="1" r:id="rId1"/>
    <sheet name="固化数据" sheetId="2" r:id="rId2"/>
  </sheets>
  <externalReferences>
    <externalReference r:id="rId3"/>
  </externalReferences>
  <definedNames>
    <definedName name="_xlnm._FilterDatabase" localSheetId="1" hidden="1">固化数据!$A$1:$AB$243</definedName>
  </definedNames>
  <calcPr calcId="125725"/>
</workbook>
</file>

<file path=xl/calcChain.xml><?xml version="1.0" encoding="utf-8"?>
<calcChain xmlns="http://schemas.openxmlformats.org/spreadsheetml/2006/main">
  <c r="V3" i="1"/>
  <c r="U3" s="1"/>
  <c r="V4"/>
  <c r="U4" s="1"/>
  <c r="V5"/>
  <c r="U5" s="1"/>
  <c r="V6"/>
  <c r="U6" s="1"/>
  <c r="V7"/>
  <c r="U7" s="1"/>
  <c r="V8"/>
  <c r="U8" s="1"/>
  <c r="V9"/>
  <c r="U9" s="1"/>
  <c r="V10"/>
  <c r="U10" s="1"/>
  <c r="V11"/>
  <c r="U11" s="1"/>
  <c r="V12"/>
  <c r="U12" s="1"/>
  <c r="V13"/>
  <c r="U13" s="1"/>
  <c r="V14"/>
  <c r="U14" s="1"/>
  <c r="V15"/>
  <c r="U15" s="1"/>
  <c r="V16"/>
  <c r="U16" s="1"/>
  <c r="V17"/>
  <c r="U17" s="1"/>
  <c r="V18"/>
  <c r="U18" s="1"/>
  <c r="V19"/>
  <c r="U19" s="1"/>
  <c r="V20"/>
  <c r="U20" s="1"/>
  <c r="V21"/>
  <c r="U21" s="1"/>
  <c r="V22"/>
  <c r="U22" s="1"/>
  <c r="V23"/>
  <c r="U23" s="1"/>
  <c r="V24"/>
  <c r="U24" s="1"/>
  <c r="V25"/>
  <c r="U25" s="1"/>
  <c r="V26"/>
  <c r="U26" s="1"/>
  <c r="V27"/>
  <c r="U27" s="1"/>
  <c r="V28"/>
  <c r="U28" s="1"/>
  <c r="V29"/>
  <c r="U29" s="1"/>
  <c r="V30"/>
  <c r="U30" s="1"/>
  <c r="V31"/>
  <c r="U31" s="1"/>
  <c r="V32"/>
  <c r="U32" s="1"/>
  <c r="V33"/>
  <c r="U33" s="1"/>
  <c r="V34"/>
  <c r="U34" s="1"/>
  <c r="V35"/>
  <c r="U35" s="1"/>
  <c r="V36"/>
  <c r="U36" s="1"/>
  <c r="V37"/>
  <c r="U37" s="1"/>
  <c r="V38"/>
  <c r="U38" s="1"/>
  <c r="V39"/>
  <c r="U39" s="1"/>
  <c r="V40"/>
  <c r="U40" s="1"/>
  <c r="V41"/>
  <c r="U41" s="1"/>
  <c r="V42"/>
  <c r="U42" s="1"/>
  <c r="V43"/>
  <c r="U43" s="1"/>
  <c r="V44"/>
  <c r="U44" s="1"/>
  <c r="V45"/>
  <c r="U45" s="1"/>
  <c r="V46"/>
  <c r="U46" s="1"/>
  <c r="V47"/>
  <c r="U47" s="1"/>
  <c r="V48"/>
  <c r="U48" s="1"/>
  <c r="V49"/>
  <c r="U49" s="1"/>
  <c r="V50"/>
  <c r="U50" s="1"/>
  <c r="V51"/>
  <c r="U51" s="1"/>
  <c r="V52"/>
  <c r="U52" s="1"/>
  <c r="V53"/>
  <c r="U53" s="1"/>
  <c r="V54"/>
  <c r="U54" s="1"/>
  <c r="V55"/>
  <c r="U55" s="1"/>
  <c r="V56"/>
  <c r="U56" s="1"/>
  <c r="V57"/>
  <c r="U57" s="1"/>
  <c r="V58"/>
  <c r="U58" s="1"/>
  <c r="V59"/>
  <c r="U59" s="1"/>
  <c r="V60"/>
  <c r="U60" s="1"/>
  <c r="V61"/>
  <c r="U61" s="1"/>
  <c r="V62"/>
  <c r="U62" s="1"/>
  <c r="V63"/>
  <c r="U63" s="1"/>
  <c r="V64"/>
  <c r="U64" s="1"/>
  <c r="V65"/>
  <c r="U65" s="1"/>
  <c r="V66"/>
  <c r="U66" s="1"/>
  <c r="V67"/>
  <c r="U67" s="1"/>
  <c r="V68"/>
  <c r="U68" s="1"/>
  <c r="V69"/>
  <c r="U69" s="1"/>
  <c r="V70"/>
  <c r="U70" s="1"/>
  <c r="V71"/>
  <c r="U71" s="1"/>
  <c r="V72"/>
  <c r="U72" s="1"/>
  <c r="V73"/>
  <c r="U73" s="1"/>
  <c r="V74"/>
  <c r="U74" s="1"/>
  <c r="V75"/>
  <c r="U75" s="1"/>
  <c r="V76"/>
  <c r="U76" s="1"/>
  <c r="V77"/>
  <c r="U77" s="1"/>
  <c r="V78"/>
  <c r="U78" s="1"/>
  <c r="V79"/>
  <c r="U79" s="1"/>
  <c r="V80"/>
  <c r="U80" s="1"/>
  <c r="V81"/>
  <c r="U81" s="1"/>
  <c r="V82"/>
  <c r="U82" s="1"/>
  <c r="V83"/>
  <c r="U83" s="1"/>
  <c r="V84"/>
  <c r="U84" s="1"/>
  <c r="V85"/>
  <c r="U85" s="1"/>
  <c r="V86"/>
  <c r="U86" s="1"/>
  <c r="V87"/>
  <c r="U87" s="1"/>
  <c r="V88"/>
  <c r="U88" s="1"/>
  <c r="V89"/>
  <c r="U89" s="1"/>
  <c r="V90"/>
  <c r="U90" s="1"/>
  <c r="V91"/>
  <c r="U91" s="1"/>
  <c r="V92"/>
  <c r="U92" s="1"/>
  <c r="V93"/>
  <c r="U93" s="1"/>
  <c r="V94"/>
  <c r="U94" s="1"/>
  <c r="V95"/>
  <c r="U95" s="1"/>
  <c r="V96"/>
  <c r="U96" s="1"/>
  <c r="V97"/>
  <c r="U97" s="1"/>
  <c r="V98"/>
  <c r="U98" s="1"/>
  <c r="V99"/>
  <c r="U99" s="1"/>
  <c r="V100"/>
  <c r="U100" s="1"/>
  <c r="V101"/>
  <c r="U101" s="1"/>
  <c r="V102"/>
  <c r="U102" s="1"/>
  <c r="V103"/>
  <c r="U103" s="1"/>
  <c r="V104"/>
  <c r="U104" s="1"/>
  <c r="V105"/>
  <c r="U105" s="1"/>
  <c r="V106"/>
  <c r="U106" s="1"/>
  <c r="V107"/>
  <c r="U107" s="1"/>
  <c r="V108"/>
  <c r="U108" s="1"/>
  <c r="V109"/>
  <c r="U109" s="1"/>
  <c r="V110"/>
  <c r="U110" s="1"/>
  <c r="V111"/>
  <c r="U111" s="1"/>
  <c r="V112"/>
  <c r="U112" s="1"/>
  <c r="V113"/>
  <c r="U113" s="1"/>
  <c r="V114"/>
  <c r="U114" s="1"/>
  <c r="V115"/>
  <c r="U115" s="1"/>
  <c r="V116"/>
  <c r="U116" s="1"/>
  <c r="V117"/>
  <c r="U117" s="1"/>
  <c r="V118"/>
  <c r="U118" s="1"/>
  <c r="V119"/>
  <c r="U119" s="1"/>
  <c r="V120"/>
  <c r="U120" s="1"/>
  <c r="V121"/>
  <c r="U121" s="1"/>
  <c r="V122"/>
  <c r="U122" s="1"/>
  <c r="V123"/>
  <c r="U123" s="1"/>
  <c r="V124"/>
  <c r="U124" s="1"/>
  <c r="V125"/>
  <c r="U125" s="1"/>
  <c r="V126"/>
  <c r="U126" s="1"/>
  <c r="V127"/>
  <c r="U127" s="1"/>
  <c r="V128"/>
  <c r="U128" s="1"/>
  <c r="V129"/>
  <c r="U129" s="1"/>
  <c r="V130"/>
  <c r="U130" s="1"/>
  <c r="V131"/>
  <c r="U131" s="1"/>
  <c r="V132"/>
  <c r="U132" s="1"/>
  <c r="V133"/>
  <c r="U133" s="1"/>
  <c r="V134"/>
  <c r="U134" s="1"/>
  <c r="V135"/>
  <c r="U135" s="1"/>
  <c r="V136"/>
  <c r="U136" s="1"/>
  <c r="V137"/>
  <c r="U137" s="1"/>
  <c r="V138"/>
  <c r="U138" s="1"/>
  <c r="V139"/>
  <c r="U139" s="1"/>
  <c r="V140"/>
  <c r="U140" s="1"/>
  <c r="V141"/>
  <c r="U141" s="1"/>
  <c r="V142"/>
  <c r="U142" s="1"/>
  <c r="V143"/>
  <c r="U143" s="1"/>
  <c r="V144"/>
  <c r="U144" s="1"/>
  <c r="V145"/>
  <c r="U145" s="1"/>
  <c r="V146"/>
  <c r="U146" s="1"/>
  <c r="V147"/>
  <c r="U147" s="1"/>
  <c r="V148"/>
  <c r="U148" s="1"/>
  <c r="V149"/>
  <c r="U149" s="1"/>
  <c r="V150"/>
  <c r="U150" s="1"/>
  <c r="V151"/>
  <c r="U151" s="1"/>
  <c r="V152"/>
  <c r="U152" s="1"/>
  <c r="V153"/>
  <c r="U153" s="1"/>
  <c r="V154"/>
  <c r="U154" s="1"/>
  <c r="V155"/>
  <c r="U155" s="1"/>
  <c r="V156"/>
  <c r="U156" s="1"/>
  <c r="V157"/>
  <c r="U157" s="1"/>
  <c r="V158"/>
  <c r="U158" s="1"/>
  <c r="V159"/>
  <c r="U159" s="1"/>
  <c r="V160"/>
  <c r="U160" s="1"/>
  <c r="V161"/>
  <c r="U161" s="1"/>
  <c r="V162"/>
  <c r="U162" s="1"/>
  <c r="V163"/>
  <c r="U163" s="1"/>
  <c r="V164"/>
  <c r="U164" s="1"/>
  <c r="V165"/>
  <c r="U165" s="1"/>
  <c r="V166"/>
  <c r="U166" s="1"/>
  <c r="V167"/>
  <c r="U167" s="1"/>
  <c r="V168"/>
  <c r="U168" s="1"/>
  <c r="V169"/>
  <c r="U169" s="1"/>
  <c r="V170"/>
  <c r="U170" s="1"/>
  <c r="V171"/>
  <c r="U171" s="1"/>
  <c r="V172"/>
  <c r="U172" s="1"/>
  <c r="V173"/>
  <c r="U173" s="1"/>
  <c r="V174"/>
  <c r="U174" s="1"/>
  <c r="V175"/>
  <c r="U175" s="1"/>
  <c r="V176"/>
  <c r="U176" s="1"/>
  <c r="V177"/>
  <c r="U177" s="1"/>
  <c r="V178"/>
  <c r="U178" s="1"/>
  <c r="V179"/>
  <c r="U179" s="1"/>
  <c r="V180"/>
  <c r="U180" s="1"/>
  <c r="V181"/>
  <c r="U181" s="1"/>
  <c r="V182"/>
  <c r="U182" s="1"/>
  <c r="V183"/>
  <c r="U183" s="1"/>
  <c r="V184"/>
  <c r="U184" s="1"/>
  <c r="V185"/>
  <c r="U185" s="1"/>
  <c r="V186"/>
  <c r="U186" s="1"/>
  <c r="V187"/>
  <c r="U187" s="1"/>
  <c r="V188"/>
  <c r="U188" s="1"/>
  <c r="V189"/>
  <c r="U189" s="1"/>
  <c r="V190"/>
  <c r="U190" s="1"/>
  <c r="V191"/>
  <c r="U191" s="1"/>
  <c r="V192"/>
  <c r="U192" s="1"/>
  <c r="V193"/>
  <c r="U193" s="1"/>
  <c r="V194"/>
  <c r="U194" s="1"/>
  <c r="V195"/>
  <c r="U195" s="1"/>
  <c r="V196"/>
  <c r="U196" s="1"/>
  <c r="V197"/>
  <c r="U197" s="1"/>
  <c r="V198"/>
  <c r="U198" s="1"/>
  <c r="V199"/>
  <c r="U199" s="1"/>
  <c r="V200"/>
  <c r="U200" s="1"/>
  <c r="V201"/>
  <c r="U201" s="1"/>
  <c r="V202"/>
  <c r="U202" s="1"/>
  <c r="V203"/>
  <c r="U203" s="1"/>
  <c r="V204"/>
  <c r="U204" s="1"/>
  <c r="V205"/>
  <c r="U205" s="1"/>
  <c r="V206"/>
  <c r="U206" s="1"/>
  <c r="V207"/>
  <c r="U207" s="1"/>
  <c r="V208"/>
  <c r="U208" s="1"/>
  <c r="V209"/>
  <c r="U209" s="1"/>
  <c r="V210"/>
  <c r="U210" s="1"/>
  <c r="V211"/>
  <c r="U211" s="1"/>
  <c r="V212"/>
  <c r="U212" s="1"/>
  <c r="V213"/>
  <c r="U213" s="1"/>
  <c r="V214"/>
  <c r="U214" s="1"/>
  <c r="V215"/>
  <c r="U215" s="1"/>
  <c r="V216"/>
  <c r="U216" s="1"/>
  <c r="V217"/>
  <c r="U217" s="1"/>
  <c r="V218"/>
  <c r="U218" s="1"/>
  <c r="V219"/>
  <c r="U219" s="1"/>
  <c r="V220"/>
  <c r="U220" s="1"/>
  <c r="V221"/>
  <c r="U221" s="1"/>
  <c r="V222"/>
  <c r="U222" s="1"/>
  <c r="V223"/>
  <c r="U223" s="1"/>
  <c r="V224"/>
  <c r="U224" s="1"/>
  <c r="V225"/>
  <c r="U225" s="1"/>
  <c r="V226"/>
  <c r="U226" s="1"/>
  <c r="V227"/>
  <c r="U227" s="1"/>
  <c r="V228"/>
  <c r="U228" s="1"/>
  <c r="V229"/>
  <c r="U229" s="1"/>
  <c r="V230"/>
  <c r="U230" s="1"/>
  <c r="V231"/>
  <c r="U231" s="1"/>
  <c r="V232"/>
  <c r="U232" s="1"/>
  <c r="V233"/>
  <c r="U233" s="1"/>
  <c r="V234"/>
  <c r="U234" s="1"/>
  <c r="V235"/>
  <c r="U235" s="1"/>
  <c r="V236"/>
  <c r="U236" s="1"/>
  <c r="V237"/>
  <c r="U237" s="1"/>
  <c r="V238"/>
  <c r="U238" s="1"/>
  <c r="V239"/>
  <c r="U239" s="1"/>
  <c r="V240"/>
  <c r="U240" s="1"/>
  <c r="V241"/>
  <c r="U241" s="1"/>
  <c r="V242"/>
  <c r="U242" s="1"/>
  <c r="V243"/>
  <c r="U243" s="1"/>
  <c r="V2"/>
  <c r="U2" s="1"/>
  <c r="S4"/>
  <c r="S6"/>
  <c r="S8"/>
  <c r="S10"/>
  <c r="S12"/>
  <c r="S14"/>
  <c r="S16"/>
  <c r="S5"/>
  <c r="S7"/>
  <c r="S9"/>
  <c r="S11"/>
  <c r="S13"/>
  <c r="S15"/>
  <c r="S17"/>
  <c r="S18"/>
  <c r="S19"/>
  <c r="S20"/>
  <c r="S21"/>
  <c r="S22"/>
  <c r="S23"/>
  <c r="S24"/>
  <c r="S25"/>
  <c r="S26"/>
  <c r="S27"/>
  <c r="S28"/>
  <c r="S29"/>
  <c r="S30"/>
  <c r="S31"/>
  <c r="S32"/>
  <c r="S33"/>
  <c r="S34"/>
  <c r="S35"/>
  <c r="S36"/>
  <c r="S37"/>
  <c r="S38"/>
  <c r="S39"/>
  <c r="S40"/>
  <c r="S41"/>
  <c r="S42"/>
  <c r="S43"/>
  <c r="S44"/>
  <c r="S45"/>
  <c r="S46"/>
  <c r="S47"/>
  <c r="S48"/>
  <c r="S49"/>
  <c r="S50"/>
  <c r="S51"/>
  <c r="S52"/>
  <c r="S53"/>
  <c r="S55"/>
  <c r="S56"/>
  <c r="S57"/>
  <c r="S58"/>
  <c r="S59"/>
  <c r="S60"/>
  <c r="S61"/>
  <c r="S62"/>
  <c r="S63"/>
  <c r="S64"/>
  <c r="S65"/>
  <c r="S66"/>
  <c r="S67"/>
  <c r="S69"/>
  <c r="S70"/>
  <c r="S71"/>
  <c r="S73"/>
  <c r="S74"/>
  <c r="S76"/>
  <c r="S78"/>
  <c r="S80"/>
  <c r="S82"/>
  <c r="S84"/>
  <c r="S86"/>
  <c r="S88"/>
  <c r="S89"/>
  <c r="S91"/>
  <c r="S93"/>
  <c r="S95"/>
  <c r="S97"/>
  <c r="S99"/>
  <c r="S100"/>
  <c r="S102"/>
  <c r="S104"/>
  <c r="S106"/>
  <c r="S108"/>
  <c r="S109"/>
  <c r="S111"/>
  <c r="S113"/>
  <c r="S115"/>
  <c r="S117"/>
  <c r="S119"/>
  <c r="S121"/>
  <c r="S123"/>
  <c r="S125"/>
  <c r="S127"/>
  <c r="S128"/>
  <c r="S130"/>
  <c r="S133"/>
  <c r="S135"/>
  <c r="S136"/>
  <c r="S138"/>
  <c r="S140"/>
  <c r="S142"/>
  <c r="S144"/>
  <c r="S146"/>
  <c r="S148"/>
  <c r="S149"/>
  <c r="S151"/>
  <c r="S153"/>
  <c r="S154"/>
  <c r="S156"/>
  <c r="S158"/>
  <c r="S160"/>
  <c r="S163"/>
  <c r="S165"/>
  <c r="S167"/>
  <c r="S169"/>
  <c r="S170"/>
  <c r="S172"/>
  <c r="S174"/>
  <c r="S176"/>
  <c r="S178"/>
  <c r="S180"/>
  <c r="S181"/>
  <c r="S183"/>
  <c r="S185"/>
  <c r="S187"/>
  <c r="S189"/>
  <c r="S191"/>
  <c r="S193"/>
  <c r="S195"/>
  <c r="S197"/>
  <c r="S199"/>
  <c r="S201"/>
  <c r="S203"/>
  <c r="S205"/>
  <c r="S206"/>
  <c r="S208"/>
  <c r="S210"/>
  <c r="S212"/>
  <c r="S214"/>
  <c r="S216"/>
  <c r="S218"/>
  <c r="S220"/>
  <c r="S222"/>
  <c r="S224"/>
  <c r="S226"/>
  <c r="S228"/>
  <c r="S230"/>
  <c r="S232"/>
  <c r="S234"/>
  <c r="S236"/>
  <c r="S238"/>
  <c r="S240"/>
  <c r="S242"/>
  <c r="S2"/>
  <c r="S3"/>
  <c r="S54"/>
  <c r="S68"/>
  <c r="S72"/>
  <c r="S75"/>
  <c r="S77"/>
  <c r="S79"/>
  <c r="S81"/>
  <c r="S83"/>
  <c r="S85"/>
  <c r="S87"/>
  <c r="S90"/>
  <c r="S92"/>
  <c r="S94"/>
  <c r="S96"/>
  <c r="S98"/>
  <c r="S101"/>
  <c r="S103"/>
  <c r="S105"/>
  <c r="S107"/>
  <c r="S110"/>
  <c r="S112"/>
  <c r="S114"/>
  <c r="S116"/>
  <c r="S118"/>
  <c r="S120"/>
  <c r="S122"/>
  <c r="S124"/>
  <c r="S126"/>
  <c r="S129"/>
  <c r="S131"/>
  <c r="S132"/>
  <c r="S134"/>
  <c r="S137"/>
  <c r="S139"/>
  <c r="S141"/>
  <c r="S143"/>
  <c r="S145"/>
  <c r="S147"/>
  <c r="S150"/>
  <c r="S152"/>
  <c r="S155"/>
  <c r="S157"/>
  <c r="S159"/>
  <c r="S161"/>
  <c r="S162"/>
  <c r="S164"/>
  <c r="S166"/>
  <c r="S168"/>
  <c r="S171"/>
  <c r="S173"/>
  <c r="S175"/>
  <c r="S177"/>
  <c r="S179"/>
  <c r="S182"/>
  <c r="S184"/>
  <c r="S186"/>
  <c r="S188"/>
  <c r="S190"/>
  <c r="S192"/>
  <c r="S194"/>
  <c r="S196"/>
  <c r="S198"/>
  <c r="S200"/>
  <c r="S202"/>
  <c r="S204"/>
  <c r="S207"/>
  <c r="S209"/>
  <c r="S211"/>
  <c r="S213"/>
  <c r="S215"/>
  <c r="S217"/>
  <c r="S219"/>
  <c r="S221"/>
  <c r="S223"/>
  <c r="S225"/>
  <c r="S227"/>
  <c r="S229"/>
  <c r="S231"/>
  <c r="S233"/>
  <c r="S235"/>
  <c r="S237"/>
  <c r="S239"/>
  <c r="S241"/>
  <c r="S243"/>
  <c r="T243" l="1"/>
  <c r="T241"/>
  <c r="T239"/>
  <c r="T237"/>
  <c r="T235"/>
  <c r="T233"/>
  <c r="T231"/>
  <c r="T229"/>
  <c r="T227"/>
  <c r="T225"/>
  <c r="T223"/>
  <c r="T221"/>
  <c r="T219"/>
  <c r="T217"/>
  <c r="T215"/>
  <c r="T213"/>
  <c r="T211"/>
  <c r="T209"/>
  <c r="T207"/>
  <c r="T204"/>
  <c r="T202"/>
  <c r="T200"/>
  <c r="T198"/>
  <c r="T196"/>
  <c r="T194"/>
  <c r="T192"/>
  <c r="T190"/>
  <c r="T188"/>
  <c r="T186"/>
  <c r="T184"/>
  <c r="T182"/>
  <c r="T179"/>
  <c r="T177"/>
  <c r="T175"/>
  <c r="T173"/>
  <c r="T171"/>
  <c r="T168"/>
  <c r="T166"/>
  <c r="T164"/>
  <c r="T162"/>
  <c r="T161"/>
  <c r="T159"/>
  <c r="T157"/>
  <c r="T155"/>
  <c r="T152"/>
  <c r="T150"/>
  <c r="T147"/>
  <c r="T145"/>
  <c r="T143"/>
  <c r="T141"/>
  <c r="T139"/>
  <c r="T137"/>
  <c r="T134"/>
  <c r="T132"/>
  <c r="T131"/>
  <c r="T129"/>
  <c r="T126"/>
  <c r="T124"/>
  <c r="T122"/>
  <c r="T120"/>
  <c r="T118"/>
  <c r="T116"/>
  <c r="T114"/>
  <c r="T112"/>
  <c r="T110"/>
  <c r="T107"/>
  <c r="T105"/>
  <c r="T103"/>
  <c r="T101"/>
  <c r="T98"/>
  <c r="T96"/>
  <c r="T94"/>
  <c r="T92"/>
  <c r="T90"/>
  <c r="T87"/>
  <c r="T85"/>
  <c r="T83"/>
  <c r="T81"/>
  <c r="T79"/>
  <c r="T77"/>
  <c r="T75"/>
  <c r="T72"/>
  <c r="T68"/>
  <c r="T54"/>
  <c r="T3"/>
  <c r="T2"/>
  <c r="T242"/>
  <c r="T240"/>
  <c r="T238"/>
  <c r="T236"/>
  <c r="T234"/>
  <c r="T232"/>
  <c r="T230"/>
  <c r="T228"/>
  <c r="T226"/>
  <c r="T224"/>
  <c r="T222"/>
  <c r="T220"/>
  <c r="T218"/>
  <c r="T216"/>
  <c r="T214"/>
  <c r="T212"/>
  <c r="T210"/>
  <c r="T208"/>
  <c r="T206"/>
  <c r="T205"/>
  <c r="T203"/>
  <c r="T201"/>
  <c r="T199"/>
  <c r="T197"/>
  <c r="T195"/>
  <c r="T193"/>
  <c r="T191"/>
  <c r="T189"/>
  <c r="T187"/>
  <c r="T185"/>
  <c r="T183"/>
  <c r="T181"/>
  <c r="T180"/>
  <c r="T178"/>
  <c r="T176"/>
  <c r="T174"/>
  <c r="T172"/>
  <c r="T170"/>
  <c r="T169"/>
  <c r="T167"/>
  <c r="T165"/>
  <c r="T163"/>
  <c r="T160"/>
  <c r="T158"/>
  <c r="T156"/>
  <c r="T154"/>
  <c r="T153"/>
  <c r="T151"/>
  <c r="T149"/>
  <c r="T148"/>
  <c r="T146"/>
  <c r="T144"/>
  <c r="T142"/>
  <c r="T140"/>
  <c r="T138"/>
  <c r="T136"/>
  <c r="T135"/>
  <c r="T133"/>
  <c r="T130"/>
  <c r="T128"/>
  <c r="T127"/>
  <c r="T125"/>
  <c r="T123"/>
  <c r="T121"/>
  <c r="T119"/>
  <c r="T117"/>
  <c r="T115"/>
  <c r="T113"/>
  <c r="T111"/>
  <c r="T109"/>
  <c r="T108"/>
  <c r="T106"/>
  <c r="T104"/>
  <c r="T102"/>
  <c r="T100"/>
  <c r="T99"/>
  <c r="T97"/>
  <c r="T95"/>
  <c r="T93"/>
  <c r="T91"/>
  <c r="T89"/>
  <c r="T88"/>
  <c r="T86"/>
  <c r="T84"/>
  <c r="T82"/>
  <c r="T80"/>
  <c r="T78"/>
  <c r="T76"/>
  <c r="T74"/>
  <c r="T73"/>
  <c r="T71"/>
  <c r="T70"/>
  <c r="T69"/>
  <c r="T67"/>
  <c r="T66"/>
  <c r="T65"/>
  <c r="T64"/>
  <c r="T63"/>
  <c r="T62"/>
  <c r="T61"/>
  <c r="T60"/>
  <c r="T59"/>
  <c r="T58"/>
  <c r="T57"/>
  <c r="T56"/>
  <c r="T55"/>
  <c r="T53"/>
  <c r="T52"/>
  <c r="T51"/>
  <c r="T50"/>
  <c r="T49"/>
  <c r="T48"/>
  <c r="T47"/>
  <c r="T46"/>
  <c r="T45"/>
  <c r="T44"/>
  <c r="T43"/>
  <c r="T42"/>
  <c r="T41"/>
  <c r="T40"/>
  <c r="T39"/>
  <c r="T38"/>
  <c r="T37"/>
  <c r="T36"/>
  <c r="T35"/>
  <c r="T34"/>
  <c r="T33"/>
  <c r="T32"/>
  <c r="T31"/>
  <c r="T30"/>
  <c r="T29"/>
  <c r="T28"/>
  <c r="T27"/>
  <c r="T26"/>
  <c r="T25"/>
  <c r="T24"/>
  <c r="T23"/>
  <c r="T22"/>
  <c r="T21"/>
  <c r="T20"/>
  <c r="T19"/>
  <c r="T18"/>
  <c r="T17"/>
  <c r="T15"/>
  <c r="T13"/>
  <c r="T11"/>
  <c r="T9"/>
  <c r="T7"/>
  <c r="T5"/>
  <c r="T16"/>
  <c r="T14"/>
  <c r="T12"/>
  <c r="T10"/>
  <c r="T8"/>
  <c r="T6"/>
  <c r="T4"/>
</calcChain>
</file>

<file path=xl/sharedStrings.xml><?xml version="1.0" encoding="utf-8"?>
<sst xmlns="http://schemas.openxmlformats.org/spreadsheetml/2006/main" count="9364" uniqueCount="1496">
  <si>
    <t>不低于本次发行股东大会召开日前20个交易日“G 京东方”股票交易收盘价的算术平均值，具体发行价格提请股东大会授权董事会视发行时市场情况等确定。</t>
  </si>
  <si>
    <t>20061009</t>
  </si>
  <si>
    <t>000761.SZ</t>
  </si>
  <si>
    <t>本钢板材</t>
  </si>
  <si>
    <t>20060929</t>
  </si>
  <si>
    <t>4.67</t>
  </si>
  <si>
    <t>价格为公司股东大会召开前20个交易日公司A 股收盘价的算术平均值与2005年12月31日公司经审计的每股净资产值的孰高值。价格4.6733元/股．</t>
  </si>
  <si>
    <t>20090828</t>
  </si>
  <si>
    <t>002003.SZ</t>
  </si>
  <si>
    <t>伟星股份</t>
  </si>
  <si>
    <t>9.06</t>
  </si>
  <si>
    <t>600496.SH</t>
  </si>
  <si>
    <t>长江精工</t>
  </si>
  <si>
    <t>5.08</t>
  </si>
  <si>
    <t>发行价格不低于本次董事会决议公告日前二十个交易日公司股票的均价。</t>
  </si>
  <si>
    <t>20060928</t>
  </si>
  <si>
    <t>600396.SH</t>
  </si>
  <si>
    <t>金山股份</t>
  </si>
  <si>
    <t>20060922</t>
  </si>
  <si>
    <t>本次非公开发行股票价格在本次董事会公告前二十个交易日公司股票收盘价的算术平均值的基础上适度上浮，具体上浮比例由本公司与主承销商暨保荐机构协商确定。定价依据：A、《上市公司证券发行管理办法》；B、本次募集资金使用项目的资金需求量及项目资金使用安排；C、公司股票</t>
  </si>
  <si>
    <t>20060921</t>
  </si>
  <si>
    <t>600456.SH</t>
  </si>
  <si>
    <t>宝钛股份</t>
  </si>
  <si>
    <t>20060913</t>
  </si>
  <si>
    <t>31</t>
  </si>
  <si>
    <t xml:space="preserve">本次非公开发行股票发行价格不低于本次董事会决议公告日前十个交易日公司股票均价的105%。具体发行价格由股东大会授权董事会根据具体情况确定。发行价格不低于最近一期经审计的公司每股净资产；本次募集资金使用项目的资金需求量及项目资金使用安排；公司股票二级市场价格、 </t>
  </si>
  <si>
    <t>20060912</t>
  </si>
  <si>
    <t>20060830</t>
  </si>
  <si>
    <t>14.5</t>
  </si>
  <si>
    <t>本次发行的发行价格为14.50元/股，相对于定价基准日2006年5月16日前20个交易日收盘均价13.88元/股溢价4.47%，相对于公司2005年年度股东大会批准的最低发行价格12.49元/股（即不低于本次非公开发行董事会召开日前二十个交易日公司股票收盘价的算术平均值的90%）溢价16.09%。</t>
  </si>
  <si>
    <t>20060829</t>
  </si>
  <si>
    <t>600533.SH</t>
  </si>
  <si>
    <t>栖霞建设</t>
  </si>
  <si>
    <t>20060826</t>
  </si>
  <si>
    <t>10.42</t>
  </si>
  <si>
    <t>发行股票价格下限为董事会决议公告日前二十个交易日公司股票收盘价算术平均价的95%，即下限价格为10.42 元/股。</t>
  </si>
  <si>
    <t>20060825</t>
  </si>
  <si>
    <t>000897.SZ</t>
  </si>
  <si>
    <t>津滨发展</t>
  </si>
  <si>
    <t>20060824</t>
  </si>
  <si>
    <t>发行价格不低于本公司董事会议决议公告前二十个交易日公司股票均价，即2.99元/股</t>
  </si>
  <si>
    <t>000839.SZ</t>
  </si>
  <si>
    <t>中信国安</t>
  </si>
  <si>
    <t>20060822</t>
  </si>
  <si>
    <t>本次发行价格根据以下原则确定：即发行价格不低于本次董事会决议公告前二十个交易日公司股票均价，具体发行价格由公司和主承销商另行协商确定。</t>
  </si>
  <si>
    <t>20060821</t>
  </si>
  <si>
    <t>600237.SH</t>
  </si>
  <si>
    <t>铜峰电子</t>
  </si>
  <si>
    <t>20060818</t>
  </si>
  <si>
    <t>2.58</t>
  </si>
  <si>
    <t xml:space="preserve">发行价格确定为2.58元/股，该价格相当于董事会公告的定价基准日（2006年5月20日）前二十个交易日公司股票收盘价算术平均值2.82元的91.49%，相当于本发行情况报告书公告日前二十个交易日公司股票收盘价算术平均值3.49元的73.97%，相当于本发行情况报告书公告日前一交易日公司 </t>
  </si>
  <si>
    <t>20060817</t>
  </si>
  <si>
    <t>20070820</t>
  </si>
  <si>
    <t>600580.SH</t>
  </si>
  <si>
    <t>卧龙电气</t>
  </si>
  <si>
    <t>20060708</t>
  </si>
  <si>
    <t xml:space="preserve">发行价格不低于本次董事会召开日前二十个交易日公司股票均价的90%(本次发行前如有派息、送股、资本公积金转增股份等除权除息事项，应对该价格进行除权除息处理）。由于其间公司实施了2005年度利润分配和资本公积金转增股本方案（每10股派1.2元人民币含税，每10股转增2股）， </t>
  </si>
  <si>
    <t>20060707</t>
  </si>
  <si>
    <t>20070709</t>
  </si>
  <si>
    <t>600761.SH</t>
  </si>
  <si>
    <t>安徽合力</t>
  </si>
  <si>
    <t>20060706</t>
  </si>
  <si>
    <t>10.6</t>
  </si>
  <si>
    <t>本次非公开发行股票的发行价格不低于本次董事会决议公告日前二十个交易日公司股票收盘价算术平均值的90%。最终发行价格由董事会提请股东大会授权董事会根据实际情况与保荐机构协商确定。</t>
  </si>
  <si>
    <t>20070705</t>
  </si>
  <si>
    <t>000830.SZ</t>
  </si>
  <si>
    <t>鲁西化工</t>
  </si>
  <si>
    <t>20060705</t>
  </si>
  <si>
    <t>2.6</t>
  </si>
  <si>
    <t>本次非公开发行股票价格不低于定价基准日（由各方根据出台的《上市公司证券发行管理办法》协商确定）前二十个交易日公司股票均价。定价依据：A、发行价格不低于最近一期经审计的公司每股净资产（除权后）；B、本次募集资金使用项目的资金需求量及项目资金使用安排；C、公司股</t>
  </si>
  <si>
    <t>20060704</t>
  </si>
  <si>
    <t>600030.SH</t>
  </si>
  <si>
    <t>中信证券</t>
  </si>
  <si>
    <t>20060628</t>
  </si>
  <si>
    <t>本次发行价格根据以下原则确定——发行价格不低于本次董事会决议公告日前二十个交易日公司股票收盘价均价的百分之九十。具体发行价格将提请股东大会授权公司经营管理层确定。</t>
  </si>
  <si>
    <t>20060627</t>
  </si>
  <si>
    <t>20060622</t>
  </si>
  <si>
    <t>48</t>
  </si>
  <si>
    <t>本次公司非公开发行股票采用与特定投资者协议确定发行价格的方式,发行价格不低于本次董事会决议公告日前二十个交易日公司股票收盘价的算术平均值的98％。</t>
  </si>
  <si>
    <t>20060623</t>
  </si>
  <si>
    <t>20070621</t>
  </si>
  <si>
    <t>000562.SZ</t>
  </si>
  <si>
    <t>宏源证券</t>
  </si>
  <si>
    <t>20060617</t>
  </si>
  <si>
    <t>3.05</t>
  </si>
  <si>
    <t>注资价格为每股3.05元。</t>
  </si>
  <si>
    <t>20060621</t>
  </si>
  <si>
    <t>600550.SH</t>
  </si>
  <si>
    <t>天威保变</t>
  </si>
  <si>
    <t>20060610</t>
  </si>
  <si>
    <t>17.6</t>
  </si>
  <si>
    <t>公司本次非公开发行股票最终每股发行价格确定为17.60元，相对于定价基准日（2006年3月21日）前二十个交易日公司股票均价13.03元溢价35.07%，相对于本次非公开发行股票前一个交易日（2006年6月5日）公司股票收盘价23.16元有24.01%的折扣。</t>
  </si>
  <si>
    <t>20060609</t>
  </si>
  <si>
    <t>600361.SH</t>
  </si>
  <si>
    <t>华联综超</t>
  </si>
  <si>
    <t>20060518</t>
  </si>
  <si>
    <t>12.92</t>
  </si>
  <si>
    <t>发行价初始定为16.8元/股。16.8元/股的发行价相对于定价基准日前二十个交易日公司股票均价（13.57元/股）溢价23.8%。相对于停牌前一个交易日（5月9日）本公司股票收盘价17.81元/股，有5.67%的折扣。因资本公积金转增股本事项(10转增3)，发行价调整为12.92元/股。</t>
  </si>
  <si>
    <t>20060519</t>
  </si>
  <si>
    <t>代码</t>
  </si>
  <si>
    <t>名称</t>
  </si>
  <si>
    <t>发行年度</t>
  </si>
  <si>
    <t>上市公告日</t>
  </si>
  <si>
    <t>是否整体上市</t>
  </si>
  <si>
    <t>整体上市说明</t>
  </si>
  <si>
    <t>预测净利润</t>
  </si>
  <si>
    <t>预测年度</t>
  </si>
  <si>
    <t>发行对象</t>
  </si>
  <si>
    <t>增发数量（万股）</t>
  </si>
  <si>
    <t>大股东认购比例</t>
  </si>
  <si>
    <t>大股东认购方式</t>
  </si>
  <si>
    <t>增发价格</t>
  </si>
  <si>
    <t>增发价格制订依据</t>
  </si>
  <si>
    <t>募集资金（万元）</t>
  </si>
  <si>
    <t>发行费用（万元）</t>
  </si>
  <si>
    <t>定向增发股份变动日期</t>
  </si>
  <si>
    <t>定向增发股份上市日期</t>
  </si>
  <si>
    <t>定向增发上市日收盘价</t>
  </si>
  <si>
    <t>定向基准日类型</t>
  </si>
  <si>
    <t>实施价格相对基准价格比例</t>
  </si>
  <si>
    <t>证监会行业</t>
  </si>
  <si>
    <t>Wind行业</t>
  </si>
  <si>
    <t>发行类型</t>
  </si>
  <si>
    <t>600415.SH</t>
  </si>
  <si>
    <t>小商品城</t>
  </si>
  <si>
    <t>20081231</t>
  </si>
  <si>
    <t>20080830</t>
  </si>
  <si>
    <t>否</t>
  </si>
  <si>
    <t>-</t>
  </si>
  <si>
    <t>大股东关联方</t>
  </si>
  <si>
    <t>75.49</t>
  </si>
  <si>
    <t>本次非公开发行的定价基准日为公司本次非公开发行A 股股票的首次董事局决议公告日，发行价格为75.49元/股</t>
  </si>
  <si>
    <t>20080828</t>
  </si>
  <si>
    <t>20110829</t>
  </si>
  <si>
    <t>董事局决议公告日</t>
  </si>
  <si>
    <t>综合类</t>
  </si>
  <si>
    <t>零售业</t>
  </si>
  <si>
    <t>原有A股增发A股</t>
  </si>
  <si>
    <t>002107.SZ</t>
  </si>
  <si>
    <t>沃华医药</t>
  </si>
  <si>
    <t>20080826</t>
  </si>
  <si>
    <t>机构投资者</t>
  </si>
  <si>
    <t>22.76</t>
  </si>
  <si>
    <t>发行价格不低于定价基准日前二十个交易日股票交易均价的90%，即发行价格不低于23.04 元/股。发行人和保荐人根据簿记建档情况，结合本次发行的定价方式和募集资金的需求情况，确定最终的发行价格为22.76元/股。</t>
  </si>
  <si>
    <t>20080827</t>
  </si>
  <si>
    <t>20090827</t>
  </si>
  <si>
    <t>董事会决议公告日</t>
  </si>
  <si>
    <t>制造业-医药、生物制品</t>
  </si>
  <si>
    <t>制药、生物科技与生命科学</t>
  </si>
  <si>
    <t>600743.SH</t>
  </si>
  <si>
    <t>ST幸福</t>
  </si>
  <si>
    <t>20080825</t>
  </si>
  <si>
    <t>5.06</t>
  </si>
  <si>
    <t>本次发行价格根据以下原则确定：定价基础确定为5.06元/股。</t>
  </si>
  <si>
    <t>20130828</t>
  </si>
  <si>
    <t>资本货物</t>
  </si>
  <si>
    <t>600680.SH</t>
  </si>
  <si>
    <t>上海普天</t>
  </si>
  <si>
    <t>20080822</t>
  </si>
  <si>
    <t>大股东</t>
  </si>
  <si>
    <t>现金</t>
  </si>
  <si>
    <t>9.05</t>
  </si>
  <si>
    <t>发行价格：9.05 元/股</t>
  </si>
  <si>
    <t>20080819</t>
  </si>
  <si>
    <t>20110819</t>
  </si>
  <si>
    <t>信息技术业</t>
  </si>
  <si>
    <t>技术硬件与设备</t>
  </si>
  <si>
    <t>原有A股和B股增发A股</t>
  </si>
  <si>
    <t>600614.SH</t>
  </si>
  <si>
    <t>鼎立股份</t>
  </si>
  <si>
    <t>大股东,机构投资者</t>
  </si>
  <si>
    <t>5.38</t>
  </si>
  <si>
    <t>本次非公开发行股票的发行价格5.38元</t>
  </si>
  <si>
    <t>20080815</t>
  </si>
  <si>
    <t>20090817</t>
  </si>
  <si>
    <t>制造业-石油、化学、塑胶、塑料</t>
  </si>
  <si>
    <t>房地产</t>
  </si>
  <si>
    <t>20080808</t>
  </si>
  <si>
    <t>现金,资产</t>
  </si>
  <si>
    <t>电力、煤气及水的生产和供应业</t>
  </si>
  <si>
    <t>公用事业Ⅱ</t>
  </si>
  <si>
    <t>000698.SZ</t>
  </si>
  <si>
    <t>沈阳化工</t>
  </si>
  <si>
    <t>20080807</t>
  </si>
  <si>
    <t>12.42</t>
  </si>
  <si>
    <t>本次发行以公司股东大会二○○七年第四次临时会议决议公告日（2007 年10 月31 日）为定价基准日，定价方式为不低于定价基准日前20 个交易日公司股票收盘价的算术平均值的90%，即下限价格为12.42 元/股。</t>
  </si>
  <si>
    <t>20090810</t>
  </si>
  <si>
    <t>股东大会公告日</t>
  </si>
  <si>
    <t>材料Ⅱ</t>
  </si>
  <si>
    <t>002007.SZ</t>
  </si>
  <si>
    <t>华兰生物</t>
  </si>
  <si>
    <t>20080801</t>
  </si>
  <si>
    <t>35</t>
  </si>
  <si>
    <t>根据公司股东大会的授权，公司董事会根据本次发行具体情况，按照前述定价原则最终确定本次发行的发行价格为35 元/股。</t>
  </si>
  <si>
    <t>20080804</t>
  </si>
  <si>
    <t>20090804</t>
  </si>
  <si>
    <t>000725.SZ</t>
  </si>
  <si>
    <t>京东方A</t>
  </si>
  <si>
    <t>20080722</t>
  </si>
  <si>
    <t>5.47</t>
  </si>
  <si>
    <t>发行价格：5.47 元/股</t>
  </si>
  <si>
    <t>20080723</t>
  </si>
  <si>
    <t>20090723</t>
  </si>
  <si>
    <t>制造业-电子</t>
  </si>
  <si>
    <t>20071231</t>
  </si>
  <si>
    <t>20080721</t>
  </si>
  <si>
    <t>其他</t>
  </si>
  <si>
    <t>社会服务业</t>
  </si>
  <si>
    <t>600166.SH</t>
  </si>
  <si>
    <t>福田汽车</t>
  </si>
  <si>
    <t>20080716</t>
  </si>
  <si>
    <t>9.88</t>
  </si>
  <si>
    <t>发行价格为不低于定价基准日前20 个交易日公司股票均价的90％即9.88元/股。认购价格确定为9.88元/股</t>
  </si>
  <si>
    <t>20080714</t>
  </si>
  <si>
    <t>20090714</t>
  </si>
  <si>
    <t>制造业-机械、设备、仪表</t>
  </si>
  <si>
    <t>汽车与汽车零部件</t>
  </si>
  <si>
    <t>600962.SH</t>
  </si>
  <si>
    <t>国投中鲁</t>
  </si>
  <si>
    <t>20080712</t>
  </si>
  <si>
    <t>10.98</t>
  </si>
  <si>
    <t>本次非公开发行价格不低于本次董事会决议公告日前二十个交易日公司股票均价的百分之九十。发行价格为10.98 元/股</t>
  </si>
  <si>
    <t>20080710</t>
  </si>
  <si>
    <t>20110711</t>
  </si>
  <si>
    <t>农、林、牧、渔业</t>
  </si>
  <si>
    <t>食品、饮料与烟草</t>
  </si>
  <si>
    <t>600516.SH</t>
  </si>
  <si>
    <t>方大炭素</t>
  </si>
  <si>
    <t>20080708</t>
  </si>
  <si>
    <t>9.98</t>
  </si>
  <si>
    <t>本次非公开发行股票价格不低于本次董事会决议公告前20 个交易日公司股票均价的90%，即不低于9.67 元/股,价格定为9.98元/股</t>
  </si>
  <si>
    <t>20080704</t>
  </si>
  <si>
    <t>20090706</t>
  </si>
  <si>
    <t>制造业-金属、非金属</t>
  </si>
  <si>
    <t>000061.SZ</t>
  </si>
  <si>
    <t>农产品</t>
  </si>
  <si>
    <t>大股东关联方,机构投资者</t>
  </si>
  <si>
    <t>18.03</t>
  </si>
  <si>
    <t>发行价格：18.03 元/股</t>
  </si>
  <si>
    <t>批发和零售贸易</t>
  </si>
  <si>
    <t>食品与主要用品零售Ⅱ</t>
  </si>
  <si>
    <t>600543.SH</t>
  </si>
  <si>
    <t>莫高股份</t>
  </si>
  <si>
    <t>20080702</t>
  </si>
  <si>
    <t>机构投资者,境内自然人</t>
  </si>
  <si>
    <t>10.07</t>
  </si>
  <si>
    <t>本次非公开发行股票的发行价格不低于定价基准日前20 个交易日公司股票交易均价(9.52 元/股)的90%，确定为10.07元/股</t>
  </si>
  <si>
    <t>20080630</t>
  </si>
  <si>
    <t>20090630</t>
  </si>
  <si>
    <t>制造业-食品、饮料</t>
  </si>
  <si>
    <t>000401.SZ</t>
  </si>
  <si>
    <t>冀东水泥</t>
  </si>
  <si>
    <t>11.83</t>
  </si>
  <si>
    <t>本次非公开发行股票的发行价格不低于本次董事会决议公告前20 个交易日公司股票均价的90%，且不低于发行前公司每股净资产.发行价格：11.83元/股</t>
  </si>
  <si>
    <t>20080701</t>
  </si>
  <si>
    <t>20090701</t>
  </si>
  <si>
    <t>600703.SH</t>
  </si>
  <si>
    <t>ST三安</t>
  </si>
  <si>
    <t>20080627</t>
  </si>
  <si>
    <t>4.33</t>
  </si>
  <si>
    <t>本次发行股票的发行价格为4.33元/股，相当于本次董事会决议公告日公司股票前20个交易日成交均价的100%。</t>
  </si>
  <si>
    <t>20080626</t>
  </si>
  <si>
    <t>20110627</t>
  </si>
  <si>
    <t>000718.SZ</t>
  </si>
  <si>
    <t>苏宁环球</t>
  </si>
  <si>
    <t>20080624</t>
  </si>
  <si>
    <t>大股东关联方,境内自然人</t>
  </si>
  <si>
    <t>26.45</t>
  </si>
  <si>
    <t>发行价格为非公开发行董事会决议公告日前二十个交易日公司股票100%，即26.45 元/股</t>
  </si>
  <si>
    <t>20080625</t>
  </si>
  <si>
    <t>20110624</t>
  </si>
  <si>
    <t>制造业-造纸、印刷</t>
  </si>
  <si>
    <t>002062.SZ</t>
  </si>
  <si>
    <t>宏润建设</t>
  </si>
  <si>
    <t>20080616</t>
  </si>
  <si>
    <t>资产</t>
  </si>
  <si>
    <t>17.52</t>
  </si>
  <si>
    <t>本次非公开发行股份的价格为不低于定价基准日（公司第五届董事会第九次会）前20 个交易日的公司股票,即17.52 元/股</t>
  </si>
  <si>
    <t>20080617</t>
  </si>
  <si>
    <t>20110616</t>
  </si>
  <si>
    <t>建筑业</t>
  </si>
  <si>
    <t>600317.SH</t>
  </si>
  <si>
    <t>营口港</t>
  </si>
  <si>
    <t>14.55</t>
  </si>
  <si>
    <t>股份发行价格为本次董事会临时停牌公告日（2007年7月20日）前二十日公司股票均价14.55元</t>
  </si>
  <si>
    <t>20080612</t>
  </si>
  <si>
    <t>20110613</t>
  </si>
  <si>
    <t>交通运输、仓储业</t>
  </si>
  <si>
    <t>运输</t>
  </si>
  <si>
    <t>600499.SH</t>
  </si>
  <si>
    <t>科达机电</t>
  </si>
  <si>
    <t>20080614</t>
  </si>
  <si>
    <t>17.36</t>
  </si>
  <si>
    <t>发行价格为不低于董事会决议公告日前20个交易日公司股票交易均价的90%,即17.36元/股</t>
  </si>
  <si>
    <t>20090612</t>
  </si>
  <si>
    <t>600967.SH</t>
  </si>
  <si>
    <t>北方创业</t>
  </si>
  <si>
    <t>20080607</t>
  </si>
  <si>
    <t>大股东,机构投资者,境内自然人</t>
  </si>
  <si>
    <t>7.24</t>
  </si>
  <si>
    <t>本次非公开发行股票价格不低于定价基准日前20 个交易日股票交易均价的90%。定价基准日前20 个交易日公司股票交易均价为6.04 元,因此本次非公开发行股票价格不低于5.44 元。发行价格：7.24 元/股</t>
  </si>
  <si>
    <t>20080606</t>
  </si>
  <si>
    <t>20090608</t>
  </si>
  <si>
    <t>600251.SH</t>
  </si>
  <si>
    <t>冠农股份</t>
  </si>
  <si>
    <t>58</t>
  </si>
  <si>
    <t>发行价格不低于定价基准日前20个交易日公司股票交易均价的90％。发行价格：人民币58.00 元/股</t>
  </si>
  <si>
    <t>20080604</t>
  </si>
  <si>
    <t>20090604</t>
  </si>
  <si>
    <t>600128.SH</t>
  </si>
  <si>
    <t>弘业股份</t>
  </si>
  <si>
    <t>20080603</t>
  </si>
  <si>
    <t>10.99</t>
  </si>
  <si>
    <t>不低于公司董事会决议公告日（不含该日）前二十个交易日公司股票收盘价算术平均值的百分之九十;发行价格10.99 元/股；</t>
  </si>
  <si>
    <t>20080602</t>
  </si>
  <si>
    <t>20090602</t>
  </si>
  <si>
    <t>002129.SZ</t>
  </si>
  <si>
    <t>中环股份</t>
  </si>
  <si>
    <t>20080530</t>
  </si>
  <si>
    <t>16.89</t>
  </si>
  <si>
    <t>本次非公开发行股份发行价格为中环股份董事会决议公告前二十个交易日公司股票交易均价16.89元</t>
  </si>
  <si>
    <t>20110602</t>
  </si>
  <si>
    <t>董事会决议公告</t>
  </si>
  <si>
    <t>半导体与半导体生产设备</t>
  </si>
  <si>
    <t>000990.SZ</t>
  </si>
  <si>
    <t>诚志股份</t>
  </si>
  <si>
    <t>11.06</t>
  </si>
  <si>
    <t>本次非公开发行股份的价格为不低于本次发行临时股东会即2007 年第四次临时股东大会决议公告日前20 个交易日公司股票交易均价的百分之九十。发行价格：11.06 元/股</t>
  </si>
  <si>
    <t>股东大会决议公告日</t>
  </si>
  <si>
    <t>000599.SZ</t>
  </si>
  <si>
    <t>青岛双星</t>
  </si>
  <si>
    <t>20080529</t>
  </si>
  <si>
    <t>5.73</t>
  </si>
  <si>
    <t>经公司第四届董事会第十六次临时会议和公司2007 年第一次临时股东大会批准，本次非公开发行股票的价格不低于5.73 元/股</t>
  </si>
  <si>
    <t>20090601</t>
  </si>
  <si>
    <t>600300.SH</t>
  </si>
  <si>
    <t>维维股份</t>
  </si>
  <si>
    <t>20080524</t>
  </si>
  <si>
    <t>大股东,机构投资者,境外机构投资者</t>
  </si>
  <si>
    <t>6.99</t>
  </si>
  <si>
    <t>不低于公司董事会决议公告日（不含该日）前二十个交易日公司股票收盘价算术平均值的百分之九十</t>
  </si>
  <si>
    <t>20080522</t>
  </si>
  <si>
    <t>20090522</t>
  </si>
  <si>
    <t>000948.SZ</t>
  </si>
  <si>
    <t>南天信息</t>
  </si>
  <si>
    <t>20080523</t>
  </si>
  <si>
    <t>9.68</t>
  </si>
  <si>
    <t>本次非公开发行的定价基准日为本次非公开发行股票的董事会决议公告日，发行价格：9.68 元/股</t>
  </si>
  <si>
    <t>20080526</t>
  </si>
  <si>
    <t>20090526</t>
  </si>
  <si>
    <t>002024.SZ</t>
  </si>
  <si>
    <t>苏宁电器</t>
  </si>
  <si>
    <t>45</t>
  </si>
  <si>
    <t>本次非公开发行股票的发行价格不低于33.3 元/股，确定发行价格45.00 元人民币/股。</t>
  </si>
  <si>
    <t>600503.SH</t>
  </si>
  <si>
    <t>华丽家族</t>
  </si>
  <si>
    <t>20080516</t>
  </si>
  <si>
    <t>8.59</t>
  </si>
  <si>
    <t>本次发行公司股票的价格以截至2007 年7 月27 日停牌前20 个交易日股票交易均价为基准，确定为8.59 元/股</t>
  </si>
  <si>
    <t>20080512</t>
  </si>
  <si>
    <t>20110512</t>
  </si>
  <si>
    <t>9.67</t>
  </si>
  <si>
    <t>本次非公开发行股票价格不低于本次董事会决议公告前20 个交易日公司股票均价的90%，公司控认购价格为9.67元/股</t>
  </si>
  <si>
    <t>20080515</t>
  </si>
  <si>
    <t>20110516</t>
  </si>
  <si>
    <t>600745.SH</t>
  </si>
  <si>
    <t>ST天华</t>
  </si>
  <si>
    <t>2.67</t>
  </si>
  <si>
    <t>本次非公开发行股票的发行价格的定价原则为不低于本次董事会决议公告日前二十个交易日公司股票均价的平均值,即发行价格为截至2007 年4 月27 日,公司停牌前二十日股票均价的平均值2.54 元的105%即2.67 元/股</t>
  </si>
  <si>
    <t>20080429</t>
  </si>
  <si>
    <t>20110429</t>
  </si>
  <si>
    <t>制造业-纺织、服装、皮毛</t>
  </si>
  <si>
    <t>耐用消费品与服装</t>
  </si>
  <si>
    <t>600062.SH</t>
  </si>
  <si>
    <t>双鹤药业</t>
  </si>
  <si>
    <t>20080505</t>
  </si>
  <si>
    <t>资产,现金</t>
  </si>
  <si>
    <t>19.01</t>
  </si>
  <si>
    <t>本次非公开发行股票发行价格不低于本次董事会决议公告日前二十个交易日公司股票均价的百分之九十.发行价格：人民币19.01 元/股</t>
  </si>
  <si>
    <t>20090429</t>
  </si>
  <si>
    <t>600737.SH</t>
  </si>
  <si>
    <t>中粮屯河</t>
  </si>
  <si>
    <t>20080424</t>
  </si>
  <si>
    <t>6.14</t>
  </si>
  <si>
    <t>本次发行价格为公司四届三十六次董事会决议公告前20个交易日公司A股收盘价的算术平均值，即6.14元/股。</t>
  </si>
  <si>
    <t>20080422</t>
  </si>
  <si>
    <t>20110425</t>
  </si>
  <si>
    <t>20080417</t>
  </si>
  <si>
    <t>20080415</t>
  </si>
  <si>
    <t>000939.SZ</t>
  </si>
  <si>
    <t>凯迪电力</t>
  </si>
  <si>
    <t>8.12</t>
  </si>
  <si>
    <t>股票发行价格为定价基准日前二十个交易日公司股票均价的算数平均值的100%（即8.12元/股）</t>
  </si>
  <si>
    <t>20080418</t>
  </si>
  <si>
    <t>20110418</t>
  </si>
  <si>
    <t>000683.SZ</t>
  </si>
  <si>
    <t>远兴能源</t>
  </si>
  <si>
    <t>20080411</t>
  </si>
  <si>
    <t>15.16</t>
  </si>
  <si>
    <t>本次非公开发行的发行价格不低于审议本次非公开发行的董事会决议公告日前二十个交易日公司股票收盘价的算术平均价的90%。本次公司非公开发行股票的发行价格不低于9.29元/股。发行价格：15.16 元/股</t>
  </si>
  <si>
    <t>20080416</t>
  </si>
  <si>
    <t>20090416</t>
  </si>
  <si>
    <t>600268.SH</t>
  </si>
  <si>
    <t>国电南自</t>
  </si>
  <si>
    <t>20080403</t>
  </si>
  <si>
    <t>16.03</t>
  </si>
  <si>
    <t>控股股东南自总厂以资产作价认购公司本次非公开发行股票的认购价格为公司2007 年第一次临时董事会会议决议公告日前二十个交易日公司股票均价90%， 即16.03 元/股。发行价格：16.03元/股</t>
  </si>
  <si>
    <t>20080401</t>
  </si>
  <si>
    <t>20110404</t>
  </si>
  <si>
    <t>600717.SH</t>
  </si>
  <si>
    <t>天津港</t>
  </si>
  <si>
    <t>18.17</t>
  </si>
  <si>
    <t>董事会决议公告日前20 个交易日公司股票均价的100%，即18.17 元。发行价格：18.17 元/股</t>
  </si>
  <si>
    <t>20110401</t>
  </si>
  <si>
    <t>600569.SH</t>
  </si>
  <si>
    <t>安阳钢铁</t>
  </si>
  <si>
    <t>20080402</t>
  </si>
  <si>
    <t>8.35</t>
  </si>
  <si>
    <t>本次资产购买发行股份的发行价格为8.35 元[公司第四次临时董事会决议公告日（2007 年6 月13 日）前20 个交易日公司股票均价的算术平均值的100%]。</t>
  </si>
  <si>
    <t>20080328</t>
  </si>
  <si>
    <t>20110328</t>
  </si>
  <si>
    <t>002086.SZ</t>
  </si>
  <si>
    <t>东方海洋</t>
  </si>
  <si>
    <t>16</t>
  </si>
  <si>
    <t>发行价格不低于定价基准日东方海洋第二届董事会第十九次会议决议公告日11月20日前二十个交易日公司股票均价的百分之九十，即不低于13.88元/股.发行价格：16.00 元/股</t>
  </si>
  <si>
    <t>20090402</t>
  </si>
  <si>
    <t>600163.SH</t>
  </si>
  <si>
    <t>福建南纸</t>
  </si>
  <si>
    <t>20080329</t>
  </si>
  <si>
    <t>发行价格：5.73 元/股</t>
  </si>
  <si>
    <t>20080327</t>
  </si>
  <si>
    <t>20090327</t>
  </si>
  <si>
    <t>600748.SH</t>
  </si>
  <si>
    <t>上实发展</t>
  </si>
  <si>
    <t>大股东,大股东关联方</t>
  </si>
  <si>
    <t>22.81</t>
  </si>
  <si>
    <t>本次非公开发行的发行价格为定价基准日前二十个交易日公司股票均价，即每股22.81 元。</t>
  </si>
  <si>
    <t>房地产业</t>
  </si>
  <si>
    <t>000428.SZ</t>
  </si>
  <si>
    <t>华天酒店</t>
  </si>
  <si>
    <t>20080314</t>
  </si>
  <si>
    <t>机构投资者,境外机构投资者</t>
  </si>
  <si>
    <t>15.68</t>
  </si>
  <si>
    <t>发行价格：15.68元/股</t>
  </si>
  <si>
    <t>20080317</t>
  </si>
  <si>
    <t>20090317</t>
  </si>
  <si>
    <t>消费者服务Ⅱ</t>
  </si>
  <si>
    <t>600162.SH</t>
  </si>
  <si>
    <t>香江控股</t>
  </si>
  <si>
    <t>20080311</t>
  </si>
  <si>
    <t>10.32</t>
  </si>
  <si>
    <t>发行价格为第五届董事会第三次会议召开之日前二十个交易日均价（定价基准日前20个交易日股票交易总额/定价基准日前20个交易日股票交易总量）的100%，即10.32元/股。发行价格为10.32元/股</t>
  </si>
  <si>
    <t>20080312</t>
  </si>
  <si>
    <t>20110307</t>
  </si>
  <si>
    <t>000159.SZ</t>
  </si>
  <si>
    <t>国际实业</t>
  </si>
  <si>
    <t>20080308</t>
  </si>
  <si>
    <t>12.1</t>
  </si>
  <si>
    <t>发行价格：12.10元/股</t>
  </si>
  <si>
    <t>20090311</t>
  </si>
  <si>
    <t>能源Ⅱ</t>
  </si>
  <si>
    <t>600255.SH</t>
  </si>
  <si>
    <t>鑫科材料</t>
  </si>
  <si>
    <t>20080307</t>
  </si>
  <si>
    <t>机构投资者,境外机构投资者,境内自然人</t>
  </si>
  <si>
    <t>10.96</t>
  </si>
  <si>
    <t>发行价格不低于本次股东大会决议公告日前二十个交易日公司股票的均价的90%,发行价格为人民币10.96 元/股。</t>
  </si>
  <si>
    <t>20080305</t>
  </si>
  <si>
    <t>20090305</t>
  </si>
  <si>
    <t>制造业-其他制造业</t>
  </si>
  <si>
    <t>000578.SZ</t>
  </si>
  <si>
    <t>ST盐湖</t>
  </si>
  <si>
    <t>20080306</t>
  </si>
  <si>
    <t>3.57</t>
  </si>
  <si>
    <t>数码网络股份按照2006年12月5日停牌前二十个交易日均价，即3.57 元/股为其合理估值；</t>
  </si>
  <si>
    <t>600489.SH</t>
  </si>
  <si>
    <t>中金黄金</t>
  </si>
  <si>
    <t>20080301</t>
  </si>
  <si>
    <t>78</t>
  </si>
  <si>
    <t>本次发行价格为不低于公司第三届第二次董事会决议公告日(2007年4月20日)前20 个交易日公司股票交易均价，即人民币37.24 元/股。前述发行底价在公司2006 年度派息后调整为人民币36.96 元/股。发行价格：78.00元/股</t>
  </si>
  <si>
    <t>20080228</t>
  </si>
  <si>
    <t>20090302</t>
  </si>
  <si>
    <t>采掘业</t>
  </si>
  <si>
    <t>002065.SZ</t>
  </si>
  <si>
    <t>东华合创</t>
  </si>
  <si>
    <t>境内自然人</t>
  </si>
  <si>
    <t>22.86</t>
  </si>
  <si>
    <t>本次交易中东华合创定向发行股份价格按定价基准日（2007年8月23日）前20个交易日股票交易均价确定为每股22.86元（定价基准日前20个交易日股票交易总额/定价基准日前20个交易日股票交易总量）。发行价格：22.86 元</t>
  </si>
  <si>
    <t>20080229</t>
  </si>
  <si>
    <t>20110301</t>
  </si>
  <si>
    <t>软件与服务</t>
  </si>
  <si>
    <t>002016.SZ</t>
  </si>
  <si>
    <t>世荣兆业</t>
  </si>
  <si>
    <t>20080226</t>
  </si>
  <si>
    <t>13.63</t>
  </si>
  <si>
    <t>价格拟定为公司第三届第五次董事会关于向特定对象发行股票购买资产预案的公告日之前二十个交易日每日成交均价的算术平均值，即13.63 元/股。发行价格：13.63 元/股</t>
  </si>
  <si>
    <t>20080227</t>
  </si>
  <si>
    <t>20110225</t>
  </si>
  <si>
    <t>000584.SZ</t>
  </si>
  <si>
    <t>舒卡股份</t>
  </si>
  <si>
    <t>20080222</t>
  </si>
  <si>
    <t>13.3</t>
  </si>
  <si>
    <t>本次非公开发行的发行价格不低于本次董事会决议公告日前20个交易日公司股票均价的90%.发行价格：人民币13.30 元/股</t>
  </si>
  <si>
    <t>20080225</t>
  </si>
  <si>
    <t>20090225</t>
  </si>
  <si>
    <t>000089.SZ</t>
  </si>
  <si>
    <t>深圳机场</t>
  </si>
  <si>
    <t>20080221</t>
  </si>
  <si>
    <t>4.9</t>
  </si>
  <si>
    <t>参照本次公司临时停牌公告日(2006年9月15日)前二十个交易日市场均价的算术平均数(4.82元)，发行价格初步拟定为每股4.90元.发行股票价格：每股4.90 元</t>
  </si>
  <si>
    <t>20110131</t>
  </si>
  <si>
    <t>20080219</t>
  </si>
  <si>
    <t>36.96</t>
  </si>
  <si>
    <t>本次发行的定价基准日为第三届第二次董事会决议公告日（2007年4月20日），发行价格为定价基准日前20个交易日股票交易均价，经除息调整后为36.96元/股。</t>
  </si>
  <si>
    <t>20080215</t>
  </si>
  <si>
    <t>20110215</t>
  </si>
  <si>
    <t>600830.SH</t>
  </si>
  <si>
    <t>香溢融通</t>
  </si>
  <si>
    <t>6.96</t>
  </si>
  <si>
    <t>本次非公开发行股票的发行价格为本次董事会决议公告日前二十个交易日均价的90%，即6.96 元。</t>
  </si>
  <si>
    <t>20080214</t>
  </si>
  <si>
    <t>20110214</t>
  </si>
  <si>
    <t>600801.SH</t>
  </si>
  <si>
    <t>华新水泥</t>
  </si>
  <si>
    <t>20080218</t>
  </si>
  <si>
    <t>26.95</t>
  </si>
  <si>
    <t>发行价格不低于本次董事会决议公告日前二十个交易日公司股票交易均价的百分之九十。发行价格:26.95元</t>
  </si>
  <si>
    <t>20080204</t>
  </si>
  <si>
    <t>20110204</t>
  </si>
  <si>
    <t>600110.SH</t>
  </si>
  <si>
    <t>中科英华</t>
  </si>
  <si>
    <t>20080213</t>
  </si>
  <si>
    <t>17.21</t>
  </si>
  <si>
    <t>本次非公开发行股票分两次发行，其中第一次向战略投资者西部矿业集团有限公司以每股17.21 元的价格发行2,600 万股股票</t>
  </si>
  <si>
    <t>600109.SH</t>
  </si>
  <si>
    <t>国金证券</t>
  </si>
  <si>
    <t>20080205</t>
  </si>
  <si>
    <t>20080131</t>
  </si>
  <si>
    <t>20090202</t>
  </si>
  <si>
    <t>金融、保险业</t>
  </si>
  <si>
    <t>多元金融</t>
  </si>
  <si>
    <t>000046.SZ</t>
  </si>
  <si>
    <t>泛海建设</t>
  </si>
  <si>
    <t>600629.SH</t>
  </si>
  <si>
    <t>棱光实业</t>
  </si>
  <si>
    <t>20080202</t>
  </si>
  <si>
    <t>1.78</t>
  </si>
  <si>
    <t>以本次董事会公告日为定价基准日，发行价格确定为1.78元/股，相当于公司暂停上市前二十个交易日股票收盘价（即1.26元/股）的算术平均值溢价41.27%。</t>
  </si>
  <si>
    <t>20080130</t>
  </si>
  <si>
    <t>600825.SH</t>
  </si>
  <si>
    <t>新华传媒</t>
  </si>
  <si>
    <t>20080201</t>
  </si>
  <si>
    <t>16.29</t>
  </si>
  <si>
    <t>本次发行股票的发行价参照本公司股票停牌公告日（2007年3月5日）前二十个交易日公司股票均价的平均值确定为每股16.29元</t>
  </si>
  <si>
    <t>20080124</t>
  </si>
  <si>
    <t>20110124</t>
  </si>
  <si>
    <t>媒体Ⅱ</t>
  </si>
  <si>
    <t>600888.SH</t>
  </si>
  <si>
    <t>新疆众和</t>
  </si>
  <si>
    <t>19.5</t>
  </si>
  <si>
    <t>本次非公开发行股票的发行价格不低于本次董事会决议公告日前二十个交易日公司股票均价的90%。发行价格：19.50 元/股</t>
  </si>
  <si>
    <t>20080128</t>
  </si>
  <si>
    <t>20090129</t>
  </si>
  <si>
    <t>000158.SZ</t>
  </si>
  <si>
    <t>常山股份</t>
  </si>
  <si>
    <t>常山股份董事会最终确定的本次发行A 股价格为8.35元/股。</t>
  </si>
  <si>
    <t>600547.SH</t>
  </si>
  <si>
    <t>山东黄金</t>
  </si>
  <si>
    <t>20080126</t>
  </si>
  <si>
    <t>大股东,大股东关联方,机构投资者</t>
  </si>
  <si>
    <t>110.93</t>
  </si>
  <si>
    <t>本次非公开发行股票发行价格不低于本次董事会决议公告日前二十个交易日公司股票均价（24.93元）。具体发行价格由股东大会授权董事会根据具体情况确定。如本次发行前有送股或资本公积金转增股份等除权事项，则对该价格相应进行除权处理。</t>
  </si>
  <si>
    <t>20090126</t>
  </si>
  <si>
    <t>000592.SZ</t>
  </si>
  <si>
    <t>ST中福</t>
  </si>
  <si>
    <t>20080125</t>
  </si>
  <si>
    <t>1.25</t>
  </si>
  <si>
    <t>本次非公开发行的发行价格为定价基准日前20个交易日股票成交均价0.847元基础上溢价47.58%，相当于停牌前一年内的股票均价，即每股1.25元。</t>
  </si>
  <si>
    <t>20080123</t>
  </si>
  <si>
    <t>20110414</t>
  </si>
  <si>
    <t>600523.SH</t>
  </si>
  <si>
    <t>贵航股份</t>
  </si>
  <si>
    <t>11.01</t>
  </si>
  <si>
    <t>本次资产购买涉及的新增股份面值为1.00元人民币，发行价格不低于第三届董事会第八次会议的董事会决议公告日前二十个交易日贵航股份收盘价的算术平均值的90%，即不低于9.41元。发行价格：11.01 元/股</t>
  </si>
  <si>
    <t>20080122</t>
  </si>
  <si>
    <t>20090123</t>
  </si>
  <si>
    <t>20080117</t>
  </si>
  <si>
    <t>000932.SZ</t>
  </si>
  <si>
    <t>华菱钢铁</t>
  </si>
  <si>
    <t>20080118</t>
  </si>
  <si>
    <t>5.8</t>
  </si>
  <si>
    <t>本次非公开发行股票发行价格不低于本次董事会决议公告日前二十个交易日公司股票均价的90%，发行价格：5.80元/股</t>
  </si>
  <si>
    <t>20080121</t>
  </si>
  <si>
    <t>20110121</t>
  </si>
  <si>
    <t>20071228</t>
  </si>
  <si>
    <t>20101228</t>
  </si>
  <si>
    <t>000627.SZ</t>
  </si>
  <si>
    <t>天茂集团</t>
  </si>
  <si>
    <t>8.18</t>
  </si>
  <si>
    <t>本次非公开发行股票发行价格不低于本次董事会决议公告日前20个交易日公司股票均价的百分之九十，本次发行的发行价格为8.18 元/股。</t>
  </si>
  <si>
    <t>20090119</t>
  </si>
  <si>
    <t>20080115</t>
  </si>
  <si>
    <t>10.8</t>
  </si>
  <si>
    <t>20080109</t>
  </si>
  <si>
    <t>600721.SH</t>
  </si>
  <si>
    <t>ST百花</t>
  </si>
  <si>
    <t>20080114</t>
  </si>
  <si>
    <t>3.82</t>
  </si>
  <si>
    <t>本次非公开发行股票的发行价为该决议公告日前二十个交易日公司股票均价的算术平均值的100%，即每股3.82 元。</t>
  </si>
  <si>
    <t>20080108</t>
  </si>
  <si>
    <t>000823.SZ</t>
  </si>
  <si>
    <t>超声电子</t>
  </si>
  <si>
    <t>7.17</t>
  </si>
  <si>
    <t>本次非公开发行价格不低于本次董事会决议公告日前二十个交易日公司股票均价的百分之九十。发行价格：7.17元/股</t>
  </si>
  <si>
    <t>20080116</t>
  </si>
  <si>
    <t>20090116</t>
  </si>
  <si>
    <t>000059.SZ</t>
  </si>
  <si>
    <t>辽通化工</t>
  </si>
  <si>
    <t>20080111</t>
  </si>
  <si>
    <t>7</t>
  </si>
  <si>
    <t>发行价格：7.00 元/股</t>
  </si>
  <si>
    <t>20090114</t>
  </si>
  <si>
    <t>600798.SH</t>
  </si>
  <si>
    <t>宁波海运</t>
  </si>
  <si>
    <t>20080110</t>
  </si>
  <si>
    <t>9</t>
  </si>
  <si>
    <t>本次非公开发行A 股股票发行价格不低于本次董事会决议公告日前二十个交易日公司A 股股票收盘价均价（9.99 元）的90%，即9元</t>
  </si>
  <si>
    <t>20090109</t>
  </si>
  <si>
    <t>600360.SH</t>
  </si>
  <si>
    <t>华微电子</t>
  </si>
  <si>
    <t>16.5</t>
  </si>
  <si>
    <t>本次非公开发行价格不低于本次董事会决议公告日前二十个交易日公司股票均价的百分之九十。发行价格：16.50 元/股</t>
  </si>
  <si>
    <t>20080107</t>
  </si>
  <si>
    <t>9.41</t>
  </si>
  <si>
    <t>发行价格为第三届董事会第八次会议的董事会决议公告日前二十个交易日贵航股份收盘价的算术平均值的90%，即9.41元。</t>
  </si>
  <si>
    <t>20080104</t>
  </si>
  <si>
    <t>20110105</t>
  </si>
  <si>
    <t>601919.SH</t>
  </si>
  <si>
    <t>中国远洋</t>
  </si>
  <si>
    <t>20071229</t>
  </si>
  <si>
    <t>30</t>
  </si>
  <si>
    <t>发行价格不低于本公司第一届第三十一次董事会决议公告日前二十个交易日中国远洋A股股票交易均价，即不低于每股18.49元人民币,发行价格：人民币30.00 元/股</t>
  </si>
  <si>
    <t>20071227</t>
  </si>
  <si>
    <t>20081229</t>
  </si>
  <si>
    <t>002011.SZ</t>
  </si>
  <si>
    <t>盾安环境</t>
  </si>
  <si>
    <t>14.84</t>
  </si>
  <si>
    <t>本次发行股票的价格为盾安环境第二届董事会第十一次临时会议决议公告日（2007年7月12日）前20个交易日公司股票均价，最终确定为14.84 元/股。</t>
  </si>
  <si>
    <t>20080102</t>
  </si>
  <si>
    <t>20110103</t>
  </si>
  <si>
    <t>20101227</t>
  </si>
  <si>
    <t>600765.SH</t>
  </si>
  <si>
    <t>力源液压</t>
  </si>
  <si>
    <t>本次发行股票价格拟定为公司临时停牌公告日（2006年10月10日）前20个交易日均价算术平均值的110.43％，即9.00元/股。</t>
  </si>
  <si>
    <t>20071225</t>
  </si>
  <si>
    <t>600673.SH</t>
  </si>
  <si>
    <t>东阳光铝</t>
  </si>
  <si>
    <t>20071226</t>
  </si>
  <si>
    <t>17.5</t>
  </si>
  <si>
    <t>不低于本次董事会决议公告日前二十个交易日公司股票均价的100%（3.99 元）,发行价格：17.50元/股</t>
  </si>
  <si>
    <t>20071224</t>
  </si>
  <si>
    <t>20081224</t>
  </si>
  <si>
    <t>20071221</t>
  </si>
  <si>
    <t>18.49</t>
  </si>
  <si>
    <t>发行价格等于本公司第一届第三十一次董事会决议公告日前二十个交易日中国远洋A股股票交易均价，即每股18.49元人民币；</t>
  </si>
  <si>
    <t>20071219</t>
  </si>
  <si>
    <t>20071220</t>
  </si>
  <si>
    <t>000783.SZ</t>
  </si>
  <si>
    <t>长江证券</t>
  </si>
  <si>
    <t>7.15</t>
  </si>
  <si>
    <t>本公司的每股价格,以2006年12月6日停牌前20个交易日收盘价的算术平均值为基准确定为7.15 元/股</t>
  </si>
  <si>
    <t>600366.SH</t>
  </si>
  <si>
    <t>宁波韵升</t>
  </si>
  <si>
    <t>8.05</t>
  </si>
  <si>
    <t>本次非公开发行价格不低于本次董事会决议公告日前二十个交易日公司股票均价的百分之九十,8.05元/股。</t>
  </si>
  <si>
    <t>20071218</t>
  </si>
  <si>
    <t>20081218</t>
  </si>
  <si>
    <t>20071208</t>
  </si>
  <si>
    <t>3.99</t>
  </si>
  <si>
    <t>不低于本次董事会决议公告日前二十个交易日公司股票均价的100%（3.99 元）,发行价格确定为3.99 元</t>
  </si>
  <si>
    <t>20071205</t>
  </si>
  <si>
    <t>20101207</t>
  </si>
  <si>
    <t>20071206</t>
  </si>
  <si>
    <t>10</t>
  </si>
  <si>
    <t>20071203</t>
  </si>
  <si>
    <t>600240.SH</t>
  </si>
  <si>
    <t>华业地产</t>
  </si>
  <si>
    <t>20071128</t>
  </si>
  <si>
    <t>13</t>
  </si>
  <si>
    <t>发行价格不低于审议本次非公开发行的董事会决议公告日前二十个交易日公司股票收盘价均价的130%.发行价格：13.00 元/股</t>
  </si>
  <si>
    <t>20071127</t>
  </si>
  <si>
    <t>20081128</t>
  </si>
  <si>
    <t>600239.SH</t>
  </si>
  <si>
    <t>云南城投</t>
  </si>
  <si>
    <t>20071124</t>
  </si>
  <si>
    <t>4.57</t>
  </si>
  <si>
    <t>以本次董事会会议决议公告日为定价基准日，发行价格为定价基准日前二十个交易日公司流通A股交易收盘价之算术平均值的100％，具体发行价格为4.57元/股。</t>
  </si>
  <si>
    <t>20071121</t>
  </si>
  <si>
    <t>20101122</t>
  </si>
  <si>
    <t>000611.SZ</t>
  </si>
  <si>
    <t>时代科技</t>
  </si>
  <si>
    <t>20071123</t>
  </si>
  <si>
    <t>5.88</t>
  </si>
  <si>
    <t>根据定价方式，时代科技董事会最终确定的本次发行A 股价格为5.88元/股。</t>
  </si>
  <si>
    <t>20071126</t>
  </si>
  <si>
    <t>20081126</t>
  </si>
  <si>
    <t>600815.SH</t>
  </si>
  <si>
    <t>厦工股份</t>
  </si>
  <si>
    <t>20071122</t>
  </si>
  <si>
    <t>10.2</t>
  </si>
  <si>
    <t>本次非公开发行股票的发行价格不低于本次董事会决议公告日前二十个交易日公司股票均价的90%.发行价格为10.20 元/股.</t>
  </si>
  <si>
    <t>20071120</t>
  </si>
  <si>
    <t>20081124</t>
  </si>
  <si>
    <t>600837.SH</t>
  </si>
  <si>
    <t>海通证券</t>
  </si>
  <si>
    <t>20061231</t>
  </si>
  <si>
    <t>35.88</t>
  </si>
  <si>
    <t>发行底价为本决议公告日前二十个交易日的本公司股票均价的90%为13.15元/股.发行价格：35.88 元/股</t>
  </si>
  <si>
    <t>20081121</t>
  </si>
  <si>
    <t>600881.SH</t>
  </si>
  <si>
    <t>亚泰集团</t>
  </si>
  <si>
    <t>20071119</t>
  </si>
  <si>
    <t>18</t>
  </si>
  <si>
    <t>不低于审议本次非公开发行的董事会决议公告日前二十个交易日公司股票收盘价的算术平均价的90%。发行价格：18 元/股.</t>
  </si>
  <si>
    <t>20071115</t>
  </si>
  <si>
    <t>20081117</t>
  </si>
  <si>
    <t>600622.SH</t>
  </si>
  <si>
    <t>嘉宝集团</t>
  </si>
  <si>
    <t>8.88</t>
  </si>
  <si>
    <t>发行价格不低于本次董事会决议公告日前二十个交易日公司股票均价的90％。发行价格：8.88 元/股</t>
  </si>
  <si>
    <t>20071114</t>
  </si>
  <si>
    <t>20081114</t>
  </si>
  <si>
    <t>600565.SH</t>
  </si>
  <si>
    <t>迪马股份</t>
  </si>
  <si>
    <t>12.6</t>
  </si>
  <si>
    <t>发行价格不低于本次董事会决议公告日前二十个交易日公司股票收盘价均价的90%。发行价格12.60 元/股</t>
  </si>
  <si>
    <t>20071113</t>
  </si>
  <si>
    <t>20081112</t>
  </si>
  <si>
    <t>20071108</t>
  </si>
  <si>
    <t>20081110</t>
  </si>
  <si>
    <t>600159.SH</t>
  </si>
  <si>
    <t>大龙地产</t>
  </si>
  <si>
    <t>8</t>
  </si>
  <si>
    <t>发行价格不低于公司股票本次董事会决议公告日前二十个交易日收盘价的算术平均价的90%。发行价格为8.00 元/股</t>
  </si>
  <si>
    <t>600759.SH</t>
  </si>
  <si>
    <t>正和股份</t>
  </si>
  <si>
    <t>20071106</t>
  </si>
  <si>
    <t>1.92</t>
  </si>
  <si>
    <t>公司董事会审议通过重大资产重组方案公告日前20个交易日的股票均价,具体发行价格不低于每股1.92元,发行价格：1.92</t>
  </si>
  <si>
    <t>20071105</t>
  </si>
  <si>
    <t>20101105</t>
  </si>
  <si>
    <t>20071102</t>
  </si>
  <si>
    <t>600787.SH</t>
  </si>
  <si>
    <t>中储股份</t>
  </si>
  <si>
    <t>8.6</t>
  </si>
  <si>
    <t>本次非公开发行股票发行价格不低于在中国证券监督管理委员会核准后，董事会确定发行日前二十个交易日公司股票均价的90%。具体发行价格提请股东大会授权董事会根据具体情况与主承销商协商确定。</t>
  </si>
  <si>
    <t>20071031</t>
  </si>
  <si>
    <t>20081031</t>
  </si>
  <si>
    <t>000911.SZ</t>
  </si>
  <si>
    <t>南宁糖业</t>
  </si>
  <si>
    <t>12.2</t>
  </si>
  <si>
    <t>本次非公开发行股票的发行价格不低于本次董事会决议公告日前二十个交易日公司股票均价的90%。发行价格：12.20 元/股</t>
  </si>
  <si>
    <t>20081105</t>
  </si>
  <si>
    <t>600674.SH</t>
  </si>
  <si>
    <t>川投能源</t>
  </si>
  <si>
    <t>20071101</t>
  </si>
  <si>
    <t>本次发行价格不低于本次董事会公告前20 个交易日公司股票均价的百分之九十,即5.25元</t>
  </si>
  <si>
    <t>20071029</t>
  </si>
  <si>
    <t>20081029</t>
  </si>
  <si>
    <t>600432.SH</t>
  </si>
  <si>
    <t>吉恩镍业</t>
  </si>
  <si>
    <t>88</t>
  </si>
  <si>
    <t>以本次董事会公告日为定价基准日，发行价格不低于定价基准日前二十个交易日公司股票均价的90%,本次现金认股发行的发行价格最终确定为88 元/股</t>
  </si>
  <si>
    <t>20071030</t>
  </si>
  <si>
    <t>20081030</t>
  </si>
  <si>
    <t>000980.SZ</t>
  </si>
  <si>
    <t>金马股份</t>
  </si>
  <si>
    <t>不低于董事会决议公告日前二十个交易日公司股票收盘价算术平均值的90%，即2.42元/股.经过比较特定投资者的认购数量和价格，发行人本次发行股票的发行价格确定为7.00元/股.</t>
  </si>
  <si>
    <t>600337.SH</t>
  </si>
  <si>
    <t>美克股份</t>
  </si>
  <si>
    <t>20071026</t>
  </si>
  <si>
    <t>21.5</t>
  </si>
  <si>
    <t>本次非公开发行股票的发行价格不低于本次董事会决议公告日前二十个交易日公司股票均价的90%。发行价格：21.50元/股</t>
  </si>
  <si>
    <t>20071025</t>
  </si>
  <si>
    <t>20081024</t>
  </si>
  <si>
    <t>制造业-木材、家具</t>
  </si>
  <si>
    <t>600736.SH</t>
  </si>
  <si>
    <t>苏州高新</t>
  </si>
  <si>
    <t>16.1</t>
  </si>
  <si>
    <t>本次非公开发行价格不低于本次董事会决议公告日前二十个交易日公司股票均价的百分之九十。发行价格为16.1 元</t>
  </si>
  <si>
    <t>20071023</t>
  </si>
  <si>
    <t>20081023</t>
  </si>
  <si>
    <t>000728.SZ</t>
  </si>
  <si>
    <t>国元证券</t>
  </si>
  <si>
    <t>20071024</t>
  </si>
  <si>
    <t>7.48</t>
  </si>
  <si>
    <t>本公司截至2006 年10月12日停牌前20 个交易日均价为7.48元/股，以此作为本次吸收合并时本公司的流通股价值</t>
  </si>
  <si>
    <t>20101101</t>
  </si>
  <si>
    <t>000966.SZ</t>
  </si>
  <si>
    <t>长源电力</t>
  </si>
  <si>
    <t>20071020</t>
  </si>
  <si>
    <t>6.3</t>
  </si>
  <si>
    <t>本次非公开发行股票价格不低于本次董事会会议公告前20个交易日公司股票均价的90%，即不低于4.16元/股</t>
  </si>
  <si>
    <t>20071022</t>
  </si>
  <si>
    <t>20081022</t>
  </si>
  <si>
    <t>600322.SH</t>
  </si>
  <si>
    <t>天房发展</t>
  </si>
  <si>
    <t>7.55</t>
  </si>
  <si>
    <t>发行价格不低于本公司董事会议决议公告前二十个交易日公司股票均价的90%,发行价格：7.55 元/股</t>
  </si>
  <si>
    <t>20071019</t>
  </si>
  <si>
    <t>20081020</t>
  </si>
  <si>
    <t>600482.SH</t>
  </si>
  <si>
    <t>风帆股份</t>
  </si>
  <si>
    <t>36</t>
  </si>
  <si>
    <t>发行价格不低于本次董事会召开日前二十个交易日公司股票均价的90%,即发行价格36.00元/股</t>
  </si>
  <si>
    <t>20071017</t>
  </si>
  <si>
    <t>20081017</t>
  </si>
  <si>
    <t>董事会召开日</t>
  </si>
  <si>
    <t>20071018</t>
  </si>
  <si>
    <t>4.8</t>
  </si>
  <si>
    <t>本次非公开发行股票发行价格不低于本次董事会公告日前二十个交易日公司股票均价，即不低于4.8元/股。发行价格：4.80 元/股</t>
  </si>
  <si>
    <t>20071016</t>
  </si>
  <si>
    <t>20101018</t>
  </si>
  <si>
    <t>000950.SZ</t>
  </si>
  <si>
    <t>建峰化工</t>
  </si>
  <si>
    <t>5.83</t>
  </si>
  <si>
    <t>以截至2006年9月5日前二十个交易日公司A股股票日平均价格的算术平均值作为股份发行价格的定价依据，发行价格为每股5.83元。</t>
  </si>
  <si>
    <t>000838.SZ</t>
  </si>
  <si>
    <t>国兴地产</t>
  </si>
  <si>
    <t>8.97</t>
  </si>
  <si>
    <t>本次董事会决议公告前二十个交易日公司股票收盘价的算术平均值</t>
  </si>
  <si>
    <t>20101019</t>
  </si>
  <si>
    <t>20071011</t>
  </si>
  <si>
    <t>20101011</t>
  </si>
  <si>
    <t>20071015</t>
  </si>
  <si>
    <t>20101015</t>
  </si>
  <si>
    <t>20071012</t>
  </si>
  <si>
    <t>18.75</t>
  </si>
  <si>
    <t>以本次董事会公告日为定价基准日，发行价格不低于定价基准日前二十个交易日公司股票均价的90%,发行价格确定为18.75元/股</t>
  </si>
  <si>
    <t>20071009</t>
  </si>
  <si>
    <t>5.25</t>
  </si>
  <si>
    <t>发行价格：5.25 元/股。</t>
  </si>
  <si>
    <t>20071010</t>
  </si>
  <si>
    <t>000012.SZ</t>
  </si>
  <si>
    <t>南玻A</t>
  </si>
  <si>
    <t>发行价格不低于董事会决议公告日（2006年9月25日）前二十个交易日公司A 股股票收盘价的算术平均值(7.83元)的90%，即不低于7.05元。最终确定的发行价格为8.00 元/股。</t>
  </si>
  <si>
    <t>001696.SZ</t>
  </si>
  <si>
    <t>宗申动力</t>
  </si>
  <si>
    <t>10.92</t>
  </si>
  <si>
    <t>经公司与公司关联人左宗申先生协商，公司向左宗申先生以10.91982 元/股的价格[即公司六届十七次董事会关于非公开发行事项决议公告日前二十个交易日股票均价</t>
  </si>
  <si>
    <t>19</t>
  </si>
  <si>
    <t>发行价格将不低于9.33元/股,最终确定发行价格为19元</t>
  </si>
  <si>
    <t>20081015</t>
  </si>
  <si>
    <t>600362.SH</t>
  </si>
  <si>
    <t>江西铜业</t>
  </si>
  <si>
    <t>31.3</t>
  </si>
  <si>
    <t>本次发行的发行价格为31.30 元/股，相当于公司2007 年第二次临时股东大会批准的最低发行价格14.27 元/股（即董事会决议公告前二十个交易日本公司股票均价）的219.3%，相当于发行日（即2007 年9 月17 日）前二十个交易日本公司股票均价40.37 元/股的77.5%。</t>
  </si>
  <si>
    <t>20070927</t>
  </si>
  <si>
    <t>20080929</t>
  </si>
  <si>
    <t>600173.SH</t>
  </si>
  <si>
    <t>卧龙地产</t>
  </si>
  <si>
    <t>2.57</t>
  </si>
  <si>
    <t>本次定向发行的股票价格为本次董事会决议公告日前二十个交易日公司股票收盘价的算术平均值，即每股2.57元</t>
  </si>
  <si>
    <t>20071008</t>
  </si>
  <si>
    <t>20101008</t>
  </si>
  <si>
    <t>600082.SH</t>
  </si>
  <si>
    <t>海泰发展</t>
  </si>
  <si>
    <t>20070928</t>
  </si>
  <si>
    <t>本次非公开发行股票采用与特定投资者协议确定发行价格，发行价格不低于公司董事会召开日前二十个交易日公司股票平均收盘价格的90%，即不低于5.63元/股。</t>
  </si>
  <si>
    <t>20070926</t>
  </si>
  <si>
    <t>20080926</t>
  </si>
  <si>
    <t>000780.SZ</t>
  </si>
  <si>
    <t>ST平能</t>
  </si>
  <si>
    <t>2.47</t>
  </si>
  <si>
    <t>本次新增股份定价为本次董事会决议公告前二十个交易日公司股票收盘价的_x000D_
算术平均值（本公司于2006年9月1日停牌前20个交易日均价与报告书相符），即每股2.47元。</t>
  </si>
  <si>
    <t>600676.SH</t>
  </si>
  <si>
    <t>交运股份</t>
  </si>
  <si>
    <t>4.1</t>
  </si>
  <si>
    <t>本次非公开发行股票发行价格不低于本次董事会决议公告日前二十个交易日公司股票均价,发行价格为每股4.10 元</t>
  </si>
  <si>
    <t>20070924</t>
  </si>
  <si>
    <t>20100927</t>
  </si>
  <si>
    <t>000024.SZ</t>
  </si>
  <si>
    <t>招商地产</t>
  </si>
  <si>
    <t>20.77</t>
  </si>
  <si>
    <t>本次发行的价格为20.77元/股，不低于董事会决议公告日前二十个交易日公司A股股票均价的90%</t>
  </si>
  <si>
    <t>20100923</t>
  </si>
  <si>
    <t>600150.SH</t>
  </si>
  <si>
    <t>中国船舶</t>
  </si>
  <si>
    <t>20070925</t>
  </si>
  <si>
    <t>20070920</t>
  </si>
  <si>
    <t>000043.SZ</t>
  </si>
  <si>
    <t>中航地产</t>
  </si>
  <si>
    <t>24</t>
  </si>
  <si>
    <t>本次非公开发行股票的发行价格不低于董事会决议公告日前二十个交易日公司股票收盘价算术平均值的90%，确定发行价格为24 元/股</t>
  </si>
  <si>
    <t>20080925</t>
  </si>
  <si>
    <t>000860.SZ</t>
  </si>
  <si>
    <t>顺鑫农业</t>
  </si>
  <si>
    <t>12.5</t>
  </si>
  <si>
    <t>公司董事会根据本次发行具体情况，按照前述定价原则最终确定本次发行的发行价格为12.50 元/股。</t>
  </si>
  <si>
    <t>20070921</t>
  </si>
  <si>
    <t>20080922</t>
  </si>
  <si>
    <t>20070918</t>
  </si>
  <si>
    <t>600246.SH</t>
  </si>
  <si>
    <t>万通地产</t>
  </si>
  <si>
    <t>本次发行价格根据以下原则确定：即发行价格不低于本次董事会决议公告前二十个交易日公司股票均价的90%,发行价格为30 元/股</t>
  </si>
  <si>
    <t>20070919</t>
  </si>
  <si>
    <t>20080919</t>
  </si>
  <si>
    <t>600572.SH</t>
  </si>
  <si>
    <t>康恩贝</t>
  </si>
  <si>
    <t>7.11</t>
  </si>
  <si>
    <t>发行价格不低于本次董事会决议公告日前二十个交易日公司股票收盘价均价的百分之九十。</t>
  </si>
  <si>
    <t>20070913</t>
  </si>
  <si>
    <t>20100913</t>
  </si>
  <si>
    <t>600410.SH</t>
  </si>
  <si>
    <t>华胜天成</t>
  </si>
  <si>
    <t>20.71</t>
  </si>
  <si>
    <t>本次非公开发行股票发行价格不低于董事会决议公告前二十个交易日公司股票均价的90%。</t>
  </si>
  <si>
    <t>20070911</t>
  </si>
  <si>
    <t>20080916</t>
  </si>
  <si>
    <t>600331.SH</t>
  </si>
  <si>
    <t>宏达股份</t>
  </si>
  <si>
    <t>14.69</t>
  </si>
  <si>
    <t>发行价格为本次董事会决议公告日前20个交易日公司A股收盘价算术平均值的90%</t>
  </si>
  <si>
    <t>20070912</t>
  </si>
  <si>
    <t>600153.SH</t>
  </si>
  <si>
    <t>建发股份</t>
  </si>
  <si>
    <t>20.53</t>
  </si>
  <si>
    <t>不低于本次董事会决议公告日前二十个交易日公司股票均价的90%，即不低于7.77 元/股。</t>
  </si>
  <si>
    <t>600326.SH</t>
  </si>
  <si>
    <t>西藏天路</t>
  </si>
  <si>
    <t>20070905</t>
  </si>
  <si>
    <t>8.84</t>
  </si>
  <si>
    <t>发行价格不低于本次董事会决议公告日前二十个交易日公司股票均价的90%</t>
  </si>
  <si>
    <t>20070904</t>
  </si>
  <si>
    <t>20080905</t>
  </si>
  <si>
    <t>600208.SH</t>
  </si>
  <si>
    <t>新湖中宝</t>
  </si>
  <si>
    <t>16.06</t>
  </si>
  <si>
    <t>发行价格不低于本次董事会决议公告日前二十个交易日公司股票收盘价的算术平均值的90%，即不低于每股6.66 元。</t>
  </si>
  <si>
    <t>20070903</t>
  </si>
  <si>
    <t>002032.SZ</t>
  </si>
  <si>
    <t>苏泊尔</t>
  </si>
  <si>
    <t>境外机构投资者</t>
  </si>
  <si>
    <t>本次发行价格为人民币18元。</t>
  </si>
  <si>
    <t>20100906</t>
  </si>
  <si>
    <t>600299.SH</t>
  </si>
  <si>
    <t>蓝星新材</t>
  </si>
  <si>
    <t>20070901</t>
  </si>
  <si>
    <t>39.06</t>
  </si>
  <si>
    <t>本次非公开发行股票发行价格将不低于董事会决议公告日前二十个交易日公司股票收盘价的算术平均值,即13.66 元/股.根据发行期间对机构及投资者询价的结果，最终董事会确定发行价格为39.06 元/股。</t>
  </si>
  <si>
    <t>20070830</t>
  </si>
  <si>
    <t>20080904</t>
  </si>
  <si>
    <t>20070831</t>
  </si>
  <si>
    <t>7.52</t>
  </si>
  <si>
    <t>公司第四届董事会第十七次会议关于非公开发行事项决议公告日前二十个交易日公司股票收盘价算术平均价的90%,即7.52元</t>
  </si>
  <si>
    <t>000050.SZ</t>
  </si>
  <si>
    <t>深天马A</t>
  </si>
  <si>
    <t>20070827</t>
  </si>
  <si>
    <t>9.81</t>
  </si>
  <si>
    <t>发行股票价格下限为董事会决议公告日前二十个交易日公司股票收盘价算术平均价的90%，即下限价格为6.24 元/股。</t>
  </si>
  <si>
    <t>20070828</t>
  </si>
  <si>
    <t>20080829</t>
  </si>
  <si>
    <t>000630.SZ</t>
  </si>
  <si>
    <t>铜陵有色</t>
  </si>
  <si>
    <t>20070822</t>
  </si>
  <si>
    <t>本次董事会召开日前二十个交易日公司股票均价的100.8%</t>
  </si>
  <si>
    <t>20070823</t>
  </si>
  <si>
    <t>20100823</t>
  </si>
  <si>
    <t>000686.SZ</t>
  </si>
  <si>
    <t>东北证券</t>
  </si>
  <si>
    <t>9.29</t>
  </si>
  <si>
    <t>本次吸收合并的基准日为2006年9月30日，锦州六陆流通股2006年9月29日停牌前20个交易日的均价为9.29 元/股</t>
  </si>
  <si>
    <t>600031.SH</t>
  </si>
  <si>
    <t>三一重工</t>
  </si>
  <si>
    <t>33</t>
  </si>
  <si>
    <t>发行价格不低于本次董事会决议公告日前二十个交易日公司股票收盘价的算术平均值的90%,本次发行的发行价格为33.00 元/股。</t>
  </si>
  <si>
    <t>20070818</t>
  </si>
  <si>
    <t>20080818</t>
  </si>
  <si>
    <t>600408.SH</t>
  </si>
  <si>
    <t>安泰集团</t>
  </si>
  <si>
    <t>20070821</t>
  </si>
  <si>
    <t>11.18</t>
  </si>
  <si>
    <t>本次发行的发行价格为11.18 元/股</t>
  </si>
  <si>
    <t>20070817</t>
  </si>
  <si>
    <t>600069.SH</t>
  </si>
  <si>
    <t>银鸽投资</t>
  </si>
  <si>
    <t>7.06</t>
  </si>
  <si>
    <t>本次非公开发行股票的发行价格最终确定为7.06 元/股</t>
  </si>
  <si>
    <t>20070816</t>
  </si>
  <si>
    <t>20080821</t>
  </si>
  <si>
    <t>600273.SH</t>
  </si>
  <si>
    <t>华芳纺织</t>
  </si>
  <si>
    <t>20070814</t>
  </si>
  <si>
    <t>3.07</t>
  </si>
  <si>
    <t>本次发行的股票的发行价格为3.07元/股，即公司第三届董事会第十六次会议决议公告日前二十个交易日公司股票交易均价的算术平均值</t>
  </si>
  <si>
    <t>20070806</t>
  </si>
  <si>
    <t>20100803</t>
  </si>
  <si>
    <t>000829.SZ</t>
  </si>
  <si>
    <t>天音控股</t>
  </si>
  <si>
    <t>20070813</t>
  </si>
  <si>
    <t>29.9</t>
  </si>
  <si>
    <t>本次公司非公开发行股票的发行价不低于本次董事会决议公告日前二十个_x000D_
交易日公司股票价格平均值的90%（即不低于23.35 元）。</t>
  </si>
  <si>
    <t>600586.SH</t>
  </si>
  <si>
    <t>金晶科技</t>
  </si>
  <si>
    <t>20070810</t>
  </si>
  <si>
    <t>18.1</t>
  </si>
  <si>
    <t>公司董事会根据发行时累计投标情况与保荐机构协商确定的最终的发行价为18.10 元/股，较定价基准日前20 个交易日均价的比率为355.32%</t>
  </si>
  <si>
    <t>20070809</t>
  </si>
  <si>
    <t>20080811</t>
  </si>
  <si>
    <t>600725.SH</t>
  </si>
  <si>
    <t>云维股份</t>
  </si>
  <si>
    <t>21</t>
  </si>
  <si>
    <t>发行价格为21.00 元/股，相当于公司第四届十一次董事会非公开发行事项决议公告日前二十个交易日股票收盘价算术平均价5.38 元的390.33%。</t>
  </si>
  <si>
    <t>600054.SH</t>
  </si>
  <si>
    <t>黄山旅游</t>
  </si>
  <si>
    <t>18.05</t>
  </si>
  <si>
    <t>公司本次非公开发行股票的发行价格为18.05元/股</t>
  </si>
  <si>
    <t>20070802</t>
  </si>
  <si>
    <t>600545.SH</t>
  </si>
  <si>
    <t>新疆城建</t>
  </si>
  <si>
    <t>20070804</t>
  </si>
  <si>
    <t>7.03</t>
  </si>
  <si>
    <t>经过向77家特定投资者询价，本次非公开发行股票的发行价格最终确定为7.03元/股。</t>
  </si>
  <si>
    <t>20070731</t>
  </si>
  <si>
    <t>20080731</t>
  </si>
  <si>
    <t>600100.SH</t>
  </si>
  <si>
    <t>同方股份</t>
  </si>
  <si>
    <t>20070803</t>
  </si>
  <si>
    <t>23.2</t>
  </si>
  <si>
    <t>通过薄记建档的方式，主承销商与发行人根据询价结果并综合考虑募集资金需求、公司二级市场表现等情况，最终确定本次非公开发行股票的发行价格为人民币23.20元/股。</t>
  </si>
  <si>
    <t>20070801</t>
  </si>
  <si>
    <t>600486.SH</t>
  </si>
  <si>
    <t>扬农化工</t>
  </si>
  <si>
    <t>20070727</t>
  </si>
  <si>
    <t>15.11</t>
  </si>
  <si>
    <t>本次非公开发行股票的发行价格不低于公司第三届董事会第四次会议决议公告日前二十个交易日公司股票均价的90%,即8.31 元/股</t>
  </si>
  <si>
    <t>20070725</t>
  </si>
  <si>
    <t>20080725</t>
  </si>
  <si>
    <t>600356.SH</t>
  </si>
  <si>
    <t>恒丰纸业</t>
  </si>
  <si>
    <t>5.46</t>
  </si>
  <si>
    <t>本次非公开发行股票的发行价格不低于本次董事会决议公告日前二十个交易日公司股票收盘价算术平均值的90%。即5.46元</t>
  </si>
  <si>
    <t>20100727</t>
  </si>
  <si>
    <t>002013.SZ</t>
  </si>
  <si>
    <t>中航精机</t>
  </si>
  <si>
    <t>20070726</t>
  </si>
  <si>
    <t>15</t>
  </si>
  <si>
    <t>发行价格不低于本次董事会决议公告日前二十个交易日公司股票收盘价的算术平均值的90%,公司董事会确定的最终发行价格为15.00 元/股。</t>
  </si>
  <si>
    <t>20080728</t>
  </si>
  <si>
    <t>发行价格确定为5.38 元，即公司四届十一次董事会非公开发行事项决议公告日前二十个交易日股票均价的100%。</t>
  </si>
  <si>
    <t>20070723</t>
  </si>
  <si>
    <t>20100726</t>
  </si>
  <si>
    <t>600740.SH</t>
  </si>
  <si>
    <t>山西焦化</t>
  </si>
  <si>
    <t>20070720</t>
  </si>
  <si>
    <t>12.7</t>
  </si>
  <si>
    <t>发行价格不低于本次董事会决议公告日前二十个交易日公司股票收盘价均价的百分之九十。最终确定本次非公开发行股票的发行价格为人民币12.70 元/股。</t>
  </si>
  <si>
    <t>20070718</t>
  </si>
  <si>
    <t>600063.SH</t>
  </si>
  <si>
    <t>皖维高新</t>
  </si>
  <si>
    <t>20070719</t>
  </si>
  <si>
    <t>本次非公开发行股票的发行价格不低于本次董事会决议公告日前二十个交易日公司股票均价的90%（在定价基准日至发行日期间除权、除息的，按照有关规定相应调整发行底价）</t>
  </si>
  <si>
    <t>20070717</t>
  </si>
  <si>
    <t>20070710</t>
  </si>
  <si>
    <t>本公司的换股价格以2006年10月13日(星期五)的收盘价为基准确定为每股人民币5.8元,由此确定海通证券与本公司的换股比例为1：0.347, 即每1 股海通证券股份换0.347股本公司股份。</t>
  </si>
  <si>
    <t>20070629</t>
  </si>
  <si>
    <t>600383.SH</t>
  </si>
  <si>
    <t>金地集团</t>
  </si>
  <si>
    <t>20070707</t>
  </si>
  <si>
    <t>26</t>
  </si>
  <si>
    <t>本次非公开发行股票的发行价格确定为26.00 元/股，该价格相当于董事会决议公告日（2006 年12 月3 日）前二十个交易日公司股票均价12.50元的208%，相当于本发行情况报告书公告日前一交易日（2007 年7 月6 日）公司股票收盘价32.57 元的79.83%。</t>
  </si>
  <si>
    <t>20070704</t>
  </si>
  <si>
    <t>600308.SH</t>
  </si>
  <si>
    <t>华泰股份</t>
  </si>
  <si>
    <t>20070630</t>
  </si>
  <si>
    <t>9.15</t>
  </si>
  <si>
    <t>发行价格不低于本次董事会决议公告前20 个交易日公司股票日均价的算术平均价9.15 元</t>
  </si>
  <si>
    <t>20100630</t>
  </si>
  <si>
    <t>600016.SH</t>
  </si>
  <si>
    <t>民生银行</t>
  </si>
  <si>
    <t>20070627</t>
  </si>
  <si>
    <t>7.63</t>
  </si>
  <si>
    <t>发行价格（9.08元/股）除权处理后调整为7.63025元/股（四舍五入后约为7.63元/股）</t>
  </si>
  <si>
    <t>20070622</t>
  </si>
  <si>
    <t>20080623</t>
  </si>
  <si>
    <t>银行</t>
  </si>
  <si>
    <t>600301.SH</t>
  </si>
  <si>
    <t>南化股份</t>
  </si>
  <si>
    <t>20070615</t>
  </si>
  <si>
    <t>5.7</t>
  </si>
  <si>
    <t>发行价格不低于本次董事会会议决议公告前20个交易日公司股票收盘价的算术平均值的90%,根据发行期间对机构及投资者询价的结果，最终董事会确定发行价格为5.70 元/股</t>
  </si>
  <si>
    <t>20070613</t>
  </si>
  <si>
    <t>002028.SZ</t>
  </si>
  <si>
    <t>思源电气</t>
  </si>
  <si>
    <t>20070614</t>
  </si>
  <si>
    <t>47.8</t>
  </si>
  <si>
    <t>不低于定价基准日（审议本次非公开发行之股东大会召开日）前二十个交易日公司股票收盘价算术平均值的90%。</t>
  </si>
  <si>
    <t>20080610</t>
  </si>
  <si>
    <t>股东大会召开日</t>
  </si>
  <si>
    <t>002008.SZ</t>
  </si>
  <si>
    <t>大族激光</t>
  </si>
  <si>
    <t>20070611</t>
  </si>
  <si>
    <t>发行价格不低于本次董事会会议公告日前二十个交易日公司股票均价的百分之九十，即不低于每股7.34元</t>
  </si>
  <si>
    <t>20070612</t>
  </si>
  <si>
    <t>600879.SH</t>
  </si>
  <si>
    <t>火箭股份</t>
  </si>
  <si>
    <t>20070609</t>
  </si>
  <si>
    <t>22</t>
  </si>
  <si>
    <t>本次发行的发行价格为22元/股，相对于定价基准日2006年10月24日前20个交易日公司股票收盘价算术平均价13.78元/股溢价59.65%</t>
  </si>
  <si>
    <t>20070608</t>
  </si>
  <si>
    <t>000608.SZ</t>
  </si>
  <si>
    <t>阳光股份</t>
  </si>
  <si>
    <t>20070607</t>
  </si>
  <si>
    <t>5.71</t>
  </si>
  <si>
    <t>发行价格不低于本次董事会会议召开之日前20个交易日上市公司股票收盘价的算术平均值的105％计算。具体发行价格由公司与Reco Shine Pte Ltd另行协商确定。</t>
  </si>
  <si>
    <t>20100609</t>
  </si>
  <si>
    <t>20070602</t>
  </si>
  <si>
    <t>6.2</t>
  </si>
  <si>
    <t>本次股票发行价格拟以本次公司临时停牌公告日（2006年7月26日）前二十个交易日人民币普通股（A股）股票均价5.64元/股为基准，溢价10%，折股价格为6.20元/股。</t>
  </si>
  <si>
    <t>20070531</t>
  </si>
  <si>
    <t>20100531</t>
  </si>
  <si>
    <t>600585.SH</t>
  </si>
  <si>
    <t>海螺水泥</t>
  </si>
  <si>
    <t>20070529</t>
  </si>
  <si>
    <t>截至2006年7月12日海螺水泥A股股票前二十个交易日盘价的算术平均值,即每股13.30 元</t>
  </si>
  <si>
    <t>20070525</t>
  </si>
  <si>
    <t>20100526</t>
  </si>
  <si>
    <t>20070522</t>
  </si>
  <si>
    <t>20100524</t>
  </si>
  <si>
    <t>600690.SH</t>
  </si>
  <si>
    <t>青岛海尔</t>
  </si>
  <si>
    <t>20070524</t>
  </si>
  <si>
    <t>4.97</t>
  </si>
  <si>
    <t>以本次董事会决议公告日前20个交易日公司股票收盘价的算术平均值溢价10%为发行价格。</t>
  </si>
  <si>
    <t>600339.SH</t>
  </si>
  <si>
    <t>天利高新</t>
  </si>
  <si>
    <t>20070523</t>
  </si>
  <si>
    <t>本次非公开发行股票的发行价格不低于本次董事会决议公告日前二十个交易日公司股票均价的90%</t>
  </si>
  <si>
    <t>600804.SH</t>
  </si>
  <si>
    <t>鹏博士</t>
  </si>
  <si>
    <t>7.8</t>
  </si>
  <si>
    <t>不低于本次董事会决议公告日前二十个交易日公司股票收盘价的算术平均值的95%。</t>
  </si>
  <si>
    <t>600587.SH</t>
  </si>
  <si>
    <t>新华医疗</t>
  </si>
  <si>
    <t>20070519</t>
  </si>
  <si>
    <t>13.5</t>
  </si>
  <si>
    <t>本次非公开发行价格不低于本次董事会决议公告日前二十个交易日公司股票均价的百分之九十。</t>
  </si>
  <si>
    <t>20070517</t>
  </si>
  <si>
    <t>20080519</t>
  </si>
  <si>
    <t>医疗保健设备与服务</t>
  </si>
  <si>
    <t>600418.SH</t>
  </si>
  <si>
    <t>江淮汽车</t>
  </si>
  <si>
    <t>5.07</t>
  </si>
  <si>
    <t>不低于本次董事会决议公告日前二十个交易日公司股票收盘价算术平均值的100%。</t>
  </si>
  <si>
    <t>20100517</t>
  </si>
  <si>
    <t>600137.SH</t>
  </si>
  <si>
    <t>浪莎股份</t>
  </si>
  <si>
    <t>20070516</t>
  </si>
  <si>
    <t>6.79</t>
  </si>
  <si>
    <t>发行价格的定价原则为不低于本次董事会决议公告日前二十个交易日公司股票均价的平均值。为6.79元/股。</t>
  </si>
  <si>
    <t>20070508</t>
  </si>
  <si>
    <t>20100510</t>
  </si>
  <si>
    <t>600595.SH</t>
  </si>
  <si>
    <t>中孚实业</t>
  </si>
  <si>
    <t>20070511</t>
  </si>
  <si>
    <t>6.67</t>
  </si>
  <si>
    <t>本次增发的发行价格不低于本次增发预案董事会决议公告前二十个交易日公司股票收盘价均价的百分之九十。本次发行申请经审核批准后，本公司和保荐机构（主承销商）将根据向机构投资者推介和其申购情况，协商确定本次增发股票的发行价格。</t>
  </si>
  <si>
    <t>20070509</t>
  </si>
  <si>
    <t>20070427</t>
  </si>
  <si>
    <t>20080428</t>
  </si>
  <si>
    <t>20070430</t>
  </si>
  <si>
    <t>600710.SH</t>
  </si>
  <si>
    <t>常林股份</t>
  </si>
  <si>
    <t>6</t>
  </si>
  <si>
    <t>发行价格不低于公司第四届董事会第九次会议召开前二十个交易日公司股票收盘价的算术均价以及审议本次非公开发行的2006年第一次临时股东大会召开前二十个交易日公司股票收盘价的算术均价孰低值的90%，本次发行股票价格为6.00 元/股</t>
  </si>
  <si>
    <t>20070426</t>
  </si>
  <si>
    <t>发行价格为董事会决议公告日前20个交易日公司股票的均价</t>
  </si>
  <si>
    <t>20100427</t>
  </si>
  <si>
    <t>4.51</t>
  </si>
  <si>
    <t>本次发行价格为发行董事会决议公告日前20个交易日公司股票均价的110%</t>
  </si>
  <si>
    <t>600577.SH</t>
  </si>
  <si>
    <t>精达股份</t>
  </si>
  <si>
    <t>20070424</t>
  </si>
  <si>
    <t>本公司非公开发行股票采用与特定投资者协议确定发行价格的方式，发行价格不低于本次董事会决议公告日前二十个交易日公司股票收盘价算术平均值的90%，本次发售的发行价格为6.20 元/股。</t>
  </si>
  <si>
    <t>600525.SH</t>
  </si>
  <si>
    <t>长园新材</t>
  </si>
  <si>
    <t>20070419</t>
  </si>
  <si>
    <t>28.5</t>
  </si>
  <si>
    <t>本次非公开发行股票价格不低于本次董事会决议公告前二十个交易日公司股票收盘价均价的90%。发行价格：28.5 元/股</t>
  </si>
  <si>
    <t>20070417</t>
  </si>
  <si>
    <t>002025.SZ</t>
  </si>
  <si>
    <t>航天电器</t>
  </si>
  <si>
    <t>20070416</t>
  </si>
  <si>
    <t>20.6</t>
  </si>
  <si>
    <t>600052.SH</t>
  </si>
  <si>
    <t>浙江广厦</t>
  </si>
  <si>
    <t>20070410</t>
  </si>
  <si>
    <t>4.05</t>
  </si>
  <si>
    <t>本次向特定对象发行股票的发行价格为本次董事会决议公告日前二十个交易日公司股票的均价，即每股发行价格为4.05元。</t>
  </si>
  <si>
    <t>20070413</t>
  </si>
  <si>
    <t>20100413</t>
  </si>
  <si>
    <t>000606.SZ</t>
  </si>
  <si>
    <t>青海明胶</t>
  </si>
  <si>
    <t>20070406</t>
  </si>
  <si>
    <t>3.9</t>
  </si>
  <si>
    <t>20070409</t>
  </si>
  <si>
    <t>600749.SH</t>
  </si>
  <si>
    <t>西藏旅游</t>
  </si>
  <si>
    <t>20070405</t>
  </si>
  <si>
    <t>6.9</t>
  </si>
  <si>
    <t>不低于公司董事会决议公告日（不含该日）前二十个交易日公司股票收盘价算术平均值的百分之九十,发行价格为6.90 元/股。</t>
  </si>
  <si>
    <t>20070403</t>
  </si>
  <si>
    <t>20080407</t>
  </si>
  <si>
    <t>600978.SH</t>
  </si>
  <si>
    <t>宜华木业</t>
  </si>
  <si>
    <t>20070404</t>
  </si>
  <si>
    <t>发行价格不低于本次董事会决议公告前二十个交易日公司股票均价的百分之九十,发行价格：12.10元/股</t>
  </si>
  <si>
    <t>20070402</t>
  </si>
  <si>
    <t>000910.SZ</t>
  </si>
  <si>
    <t>大亚科技</t>
  </si>
  <si>
    <t>20070328</t>
  </si>
  <si>
    <t>7.05</t>
  </si>
  <si>
    <t>发行价格不低于本次董事会决议公告日前二十个交易日公司股票收盘价的算术平均值的90%。</t>
  </si>
  <si>
    <t>20070329</t>
  </si>
  <si>
    <t>20080331</t>
  </si>
  <si>
    <t>20070326</t>
  </si>
  <si>
    <t>6.44</t>
  </si>
  <si>
    <t>本次定向发行的股票价格为本次董事会决议公告日前二十个交易日公司股票收盘价的算术平均值，即每股6.44 元。</t>
  </si>
  <si>
    <t>600963.SH</t>
  </si>
  <si>
    <t>岳阳纸业</t>
  </si>
  <si>
    <t>20070324</t>
  </si>
  <si>
    <t>11.1</t>
  </si>
  <si>
    <t>发行价格不低于本次董事会决议公告日前二十个交易日公司股票均价的百分之九十。</t>
  </si>
  <si>
    <t>20070323</t>
  </si>
  <si>
    <t>20080324</t>
  </si>
  <si>
    <t>000851.SZ</t>
  </si>
  <si>
    <t>高鸿股份</t>
  </si>
  <si>
    <t>20070322</t>
  </si>
  <si>
    <t>6.8</t>
  </si>
  <si>
    <t>发行价格不低于本次董事会公告日前20个交易日公司A股股票收盘价的算术平均值的90%,发行价格：6.80元/股</t>
  </si>
  <si>
    <t>002049.SZ</t>
  </si>
  <si>
    <t>晶源电子</t>
  </si>
  <si>
    <t>20070313</t>
  </si>
  <si>
    <t>不低于基准日（审议本次发行事项之股东大会决议公告日）前二十个交易日公司股票收盘价算术平均值的90%,发行价格：10.00元。</t>
  </si>
  <si>
    <t>20070314</t>
  </si>
  <si>
    <t>000600.SZ</t>
  </si>
  <si>
    <t>建投能源</t>
  </si>
  <si>
    <t>20070312</t>
  </si>
  <si>
    <t>3.76</t>
  </si>
  <si>
    <t>发行价格不低于公司A股股票本次董事会会议公告前二十个交易日收盘价的均价的105%，本次发行价格为每股3.76元</t>
  </si>
  <si>
    <t>000755.SZ</t>
  </si>
  <si>
    <t>山西三维</t>
  </si>
  <si>
    <t>20070305</t>
  </si>
  <si>
    <t>7.5</t>
  </si>
  <si>
    <t>发行价格不低于公司第三届董事会第二十二次会议决议公告日（2006年7月13日）前二十个交易日公司股票均价，即5.84 元/股。经过向特定投资者询价，本次非公开发行股票的发行价格最终确定为7.5 元/股</t>
  </si>
  <si>
    <t>20070306</t>
  </si>
  <si>
    <t>000878.SZ</t>
  </si>
  <si>
    <t>云南铜业</t>
  </si>
  <si>
    <t>20070302</t>
  </si>
  <si>
    <t>9.5</t>
  </si>
  <si>
    <t>本次非公开发行股票发行价格不低于本次董事会决议公告日前二十个交易日公司股票均价，发行价格:9.5元</t>
  </si>
  <si>
    <t>600470.SH</t>
  </si>
  <si>
    <t>六国化工</t>
  </si>
  <si>
    <t>6.78</t>
  </si>
  <si>
    <t>本次非公开发行价格不低于本次董事会决议公告日前二十个交易日公司股票均价的90%。</t>
  </si>
  <si>
    <t>20070301</t>
  </si>
  <si>
    <t>20080303</t>
  </si>
  <si>
    <t>600529.SH</t>
  </si>
  <si>
    <t>山东药玻</t>
  </si>
  <si>
    <t>20070227</t>
  </si>
  <si>
    <t>000601.SZ</t>
  </si>
  <si>
    <t>韶能股份</t>
  </si>
  <si>
    <t>20070215</t>
  </si>
  <si>
    <t>3.48</t>
  </si>
  <si>
    <t xml:space="preserve">本次非公开发行股票的发行价格最终确定为3.48 元/股，相对于股东大会批准的最低发行_x000D_
价格3.25 元/股溢价7.08%，相对于关于本次非公开发行股票的董事会决议公告前20 个交易日公司股票均价3.61 元/股有3.60%的折扣，相对于本报告书公告日（2007 年2 月15 日）前20 个交易日均 </t>
  </si>
  <si>
    <t>20070216</t>
  </si>
  <si>
    <t>600549.SH</t>
  </si>
  <si>
    <t>厦门钨业</t>
  </si>
  <si>
    <t>20070214</t>
  </si>
  <si>
    <t>14.31</t>
  </si>
  <si>
    <t>不低于公司董事会决议公告前二十个交易日公司股票均价。经与承销商协商一致，公司本次发行价格确定为公司董事会决议公告（2006年5月17日）前二十个交易日公司股票收盘均价14.31元的100％</t>
  </si>
  <si>
    <t>20070212</t>
  </si>
  <si>
    <t>600836.SH</t>
  </si>
  <si>
    <t>界龙实业</t>
  </si>
  <si>
    <t>不低于本次董事会决议公告日前20个交易日“G界龙”股票交易收盘价算术平均值的90%，即5.46元/股</t>
  </si>
  <si>
    <t>商业和专业服务</t>
  </si>
  <si>
    <t>600584.SH</t>
  </si>
  <si>
    <t>长电科技</t>
  </si>
  <si>
    <t>20070203</t>
  </si>
  <si>
    <t>8.01</t>
  </si>
  <si>
    <t>本次非公开发行股票的发行价格不低于本次董事会决议公告日前20个交易日公司股票收盘价算术平均值（8.56元/股）的90%，即7.71元/股。经过向特定投资者询价，本次非公开发行股票的发行价格最终确定为8.01元/股</t>
  </si>
  <si>
    <t>20070131</t>
  </si>
  <si>
    <t>600266.SH</t>
  </si>
  <si>
    <t>北京城建</t>
  </si>
  <si>
    <t>8.5</t>
  </si>
  <si>
    <t>本次非公开发行的发行价格不低于本次董事会决议公告日前二十个交易日公司A股股票收盘价的算术平均值。最终确定本次非公开发行股票的发行价格为人民币8.5元/股。</t>
  </si>
  <si>
    <t>20070205</t>
  </si>
  <si>
    <t>600141.SH</t>
  </si>
  <si>
    <t>兴发集团</t>
  </si>
  <si>
    <t>5.49</t>
  </si>
  <si>
    <t>本次公司非公开发行股票的发行价格不低于本次董事会决议公告日前二十个交易日公司股票均价的90%</t>
  </si>
  <si>
    <t>000767.SZ</t>
  </si>
  <si>
    <t>漳泽电力</t>
  </si>
  <si>
    <t>20070129</t>
  </si>
  <si>
    <t>4.52</t>
  </si>
  <si>
    <t>本次公司非公开发行股票的发行价不低于发行公告日前二十个交易日公司股票收盘价算术平均值的90％</t>
  </si>
  <si>
    <t>20070130</t>
  </si>
  <si>
    <t>发行公告日</t>
  </si>
  <si>
    <t>20070125</t>
  </si>
  <si>
    <t>600535.SH</t>
  </si>
  <si>
    <t>天士力</t>
  </si>
  <si>
    <t>14.39</t>
  </si>
  <si>
    <t>不低于本次董事会决议公告日前20个交易日G天士力股票交易收盘价算术平均值的100%，具体发行价格提请股东大会授权董事会视发行时市场情况等确定。</t>
  </si>
  <si>
    <t>20070124</t>
  </si>
  <si>
    <t>000514.SZ</t>
  </si>
  <si>
    <t>渝开发</t>
  </si>
  <si>
    <t>4.7</t>
  </si>
  <si>
    <t>本次非公开发行价格不低于本次董事会决议公告日前二十个交易日公司股票均价。</t>
  </si>
  <si>
    <t>20100125</t>
  </si>
  <si>
    <t>000402.SZ</t>
  </si>
  <si>
    <t>金融街</t>
  </si>
  <si>
    <t>10.5</t>
  </si>
  <si>
    <t>本次非公开发行的价格为10.50元/股，为本次非公开发行的定价基准日（即公司四届十九次董事会决议公告之日）前20交易日均价9.75元/股的107.69%；为公布本发行情况报告书前20交易日均价16.49元/股的63.67%；</t>
  </si>
  <si>
    <t>000090.SZ</t>
  </si>
  <si>
    <t>深天健</t>
  </si>
  <si>
    <t>20070123</t>
  </si>
  <si>
    <t>7.25</t>
  </si>
  <si>
    <t>本次非公开发行价格不低于本次董事会决议公告日前二十个交易日公司股票均价的百分之九十。确认本次发行价格为7.25元/股。该发行价格相当于本次非公开发行股票董事会决议公告日（2006年7月14日）前二十个交易日公司股票均价（即6.52元/股）的111.2%</t>
  </si>
  <si>
    <t>600831.SH</t>
  </si>
  <si>
    <t>广电网络</t>
  </si>
  <si>
    <t>20070122</t>
  </si>
  <si>
    <t>12.98</t>
  </si>
  <si>
    <t>本次发行价格根据以下原则确定：即发行价格不低于本次董事会决议公告前二十个交易日公司股票均价的百分之九十，具体发行价格由公司和主承销商另行协商确定。</t>
  </si>
  <si>
    <t>20070118</t>
  </si>
  <si>
    <t>传播与文化产业</t>
  </si>
  <si>
    <t>600138.SH</t>
  </si>
  <si>
    <t>中青旅</t>
  </si>
  <si>
    <t>20070120</t>
  </si>
  <si>
    <t>10.05</t>
  </si>
  <si>
    <t>发行价格不低于公司董事会关于非公开发行的决议公告前二十个交易日收盘价的均价的90%</t>
  </si>
  <si>
    <t>002018.SZ</t>
  </si>
  <si>
    <t>华星化工</t>
  </si>
  <si>
    <t>20070117</t>
  </si>
  <si>
    <t>8.3</t>
  </si>
  <si>
    <t>本次公司非公开发行股票的发行价不低于本次董事会决议公告日前二十个交易日公司股票收盘价算术平均值的90%（即不低于7.49 元）。</t>
  </si>
  <si>
    <t>600807.SH</t>
  </si>
  <si>
    <t>天业股份</t>
  </si>
  <si>
    <t>20070110</t>
  </si>
  <si>
    <t>3.39</t>
  </si>
  <si>
    <t>本次董事会召开前二十个交易日收盘均价3.39元作为新股发行价格</t>
  </si>
  <si>
    <t>20061229</t>
  </si>
  <si>
    <t>20091229</t>
  </si>
  <si>
    <t>董事会会议召开日</t>
  </si>
  <si>
    <t>600582.SH</t>
  </si>
  <si>
    <t>天地科技</t>
  </si>
  <si>
    <t>20070109</t>
  </si>
  <si>
    <t>20.66</t>
  </si>
  <si>
    <t>以本次董事会会议决议公告日（2006年8月4日）前二十个交易日公司流通A股交易收盘价之算术平均值20.66元/股作为新股发行价格</t>
  </si>
  <si>
    <t>20100115</t>
  </si>
  <si>
    <t>20061230</t>
  </si>
  <si>
    <t>4.86</t>
  </si>
  <si>
    <t>发行价格不低于公司股票本次董事会会议公告前二十个交易日收盘价的均价的105%，具体发行价格由公司和保荐机构另行协商确定。</t>
  </si>
  <si>
    <t>20070104</t>
  </si>
  <si>
    <t>20100105</t>
  </si>
  <si>
    <t>600123.SH</t>
  </si>
  <si>
    <t>兰花科创</t>
  </si>
  <si>
    <t>12</t>
  </si>
  <si>
    <t>本次非公开发行股票的发行价格不低于本次董事会决议公告日前二十个交易日公司股票收盘价算术平均值的90%。公司本次非公开发行确定的最终发行价格12.00 元/股</t>
  </si>
  <si>
    <t>20061227</t>
  </si>
  <si>
    <t>600507.SH</t>
  </si>
  <si>
    <t>长力股份</t>
  </si>
  <si>
    <t>2.46</t>
  </si>
  <si>
    <t>本次股东大会决议公告日前20个交易日的均价，本次发行的发行价格为2.46 元/股。</t>
  </si>
  <si>
    <t>000690.SZ</t>
  </si>
  <si>
    <t>宝新能源</t>
  </si>
  <si>
    <t>20061228</t>
  </si>
  <si>
    <t>000662.SZ</t>
  </si>
  <si>
    <t>索芙特</t>
  </si>
  <si>
    <t>5.66</t>
  </si>
  <si>
    <t>家庭与个人用品</t>
  </si>
  <si>
    <t>8.99</t>
  </si>
  <si>
    <t>不低于2006年3月20日董事会公告前流通股20个交易日(2006年2月17日至3月17日)均价每股8.99元的100%、不高于停牌前20个交易日均价的120%价格。</t>
  </si>
  <si>
    <t>20061225</t>
  </si>
  <si>
    <t>20091228</t>
  </si>
  <si>
    <t>000002.SZ</t>
  </si>
  <si>
    <t>万科A</t>
  </si>
  <si>
    <t>20061226</t>
  </si>
  <si>
    <t>发行价格不低于董事会决议公告日前二十个交易日公司A 股股票收盘价的算术平均值，即不低于每股5.67 元。</t>
  </si>
  <si>
    <t>20061222</t>
  </si>
  <si>
    <t>002048.SZ</t>
  </si>
  <si>
    <t>宁波华翔</t>
  </si>
  <si>
    <t>8.55</t>
  </si>
  <si>
    <t>发行价格不低于本次董事会召开日前二十个交易日公司股票收盘价的算术平均值的90%</t>
  </si>
  <si>
    <t>20091204</t>
  </si>
  <si>
    <t>600487.SH</t>
  </si>
  <si>
    <t>亨通光电</t>
  </si>
  <si>
    <t>20061209</t>
  </si>
  <si>
    <t>不低于公司董事会决议公告日（不含该日）前二十个交易日公司股票收盘价算术平均值的百分之九十。发行价格7.8元.</t>
  </si>
  <si>
    <t>20061207</t>
  </si>
  <si>
    <t>20071207</t>
  </si>
  <si>
    <t>600439.SH</t>
  </si>
  <si>
    <t>瑞贝卡</t>
  </si>
  <si>
    <t>20061208</t>
  </si>
  <si>
    <t>9.9</t>
  </si>
  <si>
    <t>发行价格为不低于关于本次非公开发行股票的董事会决议公告日前20个交易日公司股票均价除权除息后（9.24元/股）的90%，即8.32元/股。本次非公开发行股票的发行价格最终确定为9.90 元/股</t>
  </si>
  <si>
    <t>20061206</t>
  </si>
  <si>
    <t>600303.SH</t>
  </si>
  <si>
    <t>曙光股份</t>
  </si>
  <si>
    <t>5.6</t>
  </si>
  <si>
    <t>经向特定投资者询价，本次非公开发行价格为5.6 元／股</t>
  </si>
  <si>
    <t>000572.SZ</t>
  </si>
  <si>
    <t>海马股份</t>
  </si>
  <si>
    <t>本次发行股份的价格以2006年7月10日董事会决议公告日前二十个交易日收盘价的算术平均数计算折股价格每股4.64元，取整确定为每股4.7元。</t>
  </si>
  <si>
    <t>600686.SH</t>
  </si>
  <si>
    <t>金龙汽车</t>
  </si>
  <si>
    <t>20061202</t>
  </si>
  <si>
    <t>10.24</t>
  </si>
  <si>
    <t>不低于本次董事会决议公告日前20个交易日“G金龙”股票交易加权均价的90%</t>
  </si>
  <si>
    <t>20061130</t>
  </si>
  <si>
    <t>20061201</t>
  </si>
  <si>
    <t>000568.SZ</t>
  </si>
  <si>
    <t>泸州老窖</t>
  </si>
  <si>
    <t>12.22</t>
  </si>
  <si>
    <t>董事会召开前最后一个交易日股票收盘价11.11 元上浮10%</t>
  </si>
  <si>
    <t>20061204</t>
  </si>
  <si>
    <t>20071210</t>
  </si>
  <si>
    <t>600426.SH</t>
  </si>
  <si>
    <t>华鲁恒升</t>
  </si>
  <si>
    <t>20061123</t>
  </si>
  <si>
    <t>公司本次非公开发行股票价格不低于本次董事会决议公告日前20个交易日公司股票收盘价的算术平均值的90%，具体发行价格提请股东大会授权董事会与保荐机构另行协商确定。</t>
  </si>
  <si>
    <t>20061122</t>
  </si>
  <si>
    <t>000969.SZ</t>
  </si>
  <si>
    <t>安泰科技</t>
  </si>
  <si>
    <t>20061121</t>
  </si>
  <si>
    <t>公司本次发行的发行价格不低于第三届董事会第一次临时会议决议公告前二十个交易日公司股票收盘价的算术平均值，发行价格8.00元/股</t>
  </si>
  <si>
    <t>000060.SZ</t>
  </si>
  <si>
    <t>中金岭南</t>
  </si>
  <si>
    <t>20061120</t>
  </si>
  <si>
    <t>12.03</t>
  </si>
  <si>
    <t>本次非公开发行价格确定为12.03元/股。该发行价格相当于公司第四届董事会第十三次会议决议公告前20个交易日均价的90%</t>
  </si>
  <si>
    <t>600416.SH</t>
  </si>
  <si>
    <t>湘电股份</t>
  </si>
  <si>
    <t>20061109</t>
  </si>
  <si>
    <t>8.28</t>
  </si>
  <si>
    <t>以本次董事会公告日为定价基准日，发行价格不低于定价基准日前二十个交易日公司股票均价的90%。</t>
  </si>
  <si>
    <t>20061108</t>
  </si>
  <si>
    <t>600589.SH</t>
  </si>
  <si>
    <t>广东榕泰</t>
  </si>
  <si>
    <t>20061103</t>
  </si>
  <si>
    <t>本次非公开发行股票的发行价格的定价原则为不低于本次董事会决议公告日前二十个交易日公司股票均价的百分之九十，最终发行价格提请股东大会授权董事会与特定投资者协商后确定。</t>
  </si>
  <si>
    <t>20061102</t>
  </si>
  <si>
    <t>600007.SH</t>
  </si>
  <si>
    <t>中国国贸</t>
  </si>
  <si>
    <t>债权</t>
  </si>
  <si>
    <t>5.84</t>
  </si>
  <si>
    <t>本次发行价格为截至本次发行董事会公告日前二十个交易日本公司股票均价。</t>
  </si>
  <si>
    <t>20061030</t>
  </si>
  <si>
    <t>20091030</t>
  </si>
  <si>
    <t>000951.SZ</t>
  </si>
  <si>
    <t>中国重汽</t>
  </si>
  <si>
    <t>20061031</t>
  </si>
  <si>
    <t>按照2006年1月20日前三十个交易日收盘价的算术平均数确定，据此计算，新增股份每股发行价为8.01元。</t>
  </si>
  <si>
    <t>20061101</t>
  </si>
  <si>
    <t>20091102</t>
  </si>
  <si>
    <t>000926.SZ</t>
  </si>
  <si>
    <t>福星股份</t>
  </si>
  <si>
    <t>20061024</t>
  </si>
  <si>
    <t>20061025</t>
  </si>
  <si>
    <t>000655.SZ</t>
  </si>
  <si>
    <t>金岭矿业</t>
  </si>
  <si>
    <t>3.71</t>
  </si>
  <si>
    <t>不低于截至公司第四届第十八次董事会前三十个交易日公司股票收盘价的算术平均值，为3.71元</t>
  </si>
  <si>
    <t>20091026</t>
  </si>
  <si>
    <t>000972.SZ</t>
  </si>
  <si>
    <t>新中基</t>
  </si>
  <si>
    <t>20061019</t>
  </si>
  <si>
    <t>7.35</t>
  </si>
  <si>
    <t>发行价格不低于本次董事会决议公告前20个交易日公司股票均价的95%</t>
  </si>
  <si>
    <t>20061020</t>
  </si>
  <si>
    <t>000667.SZ</t>
  </si>
  <si>
    <t>名流置业</t>
  </si>
  <si>
    <t>20061013</t>
  </si>
  <si>
    <t>4.6</t>
  </si>
  <si>
    <t>发行价格不低于本次董事会决议公告日前二十个交易日公司股票收盘价均价的105％</t>
  </si>
  <si>
    <t>20061012</t>
  </si>
  <si>
    <t>2.75</t>
  </si>
  <si>
    <t>当天价格</t>
    <phoneticPr fontId="1" type="noConversion"/>
  </si>
  <si>
    <t>年份</t>
    <phoneticPr fontId="1" type="noConversion"/>
  </si>
  <si>
    <t>折价</t>
    <phoneticPr fontId="1" type="noConversion"/>
  </si>
  <si>
    <t>年份</t>
    <phoneticPr fontId="1" type="noConversion"/>
  </si>
  <si>
    <t>当天价格</t>
  </si>
  <si>
    <t>折价</t>
  </si>
  <si>
    <t>年份</t>
  </si>
  <si>
    <t>董事会决议公告日</t>
    <phoneticPr fontId="1" type="noConversion"/>
  </si>
  <si>
    <t>董事会决议公告</t>
    <phoneticPr fontId="1" type="noConversion"/>
  </si>
  <si>
    <t>预测年度</t>
    <phoneticPr fontId="1" type="noConversion"/>
  </si>
</sst>
</file>

<file path=xl/styles.xml><?xml version="1.0" encoding="utf-8"?>
<styleSheet xmlns="http://schemas.openxmlformats.org/spreadsheetml/2006/main">
  <numFmts count="2">
    <numFmt numFmtId="176" formatCode="###,###,##0.000"/>
    <numFmt numFmtId="177" formatCode="0_ "/>
  </numFmts>
  <fonts count="2">
    <font>
      <sz val="12"/>
      <name val="宋体"/>
      <charset val="134"/>
    </font>
    <font>
      <sz val="9"/>
      <name val="宋体"/>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176" fontId="0" fillId="0" borderId="0" xfId="0" applyNumberFormat="1">
      <alignment vertical="center"/>
    </xf>
    <xf numFmtId="10" fontId="0" fillId="0" borderId="0" xfId="0" applyNumberFormat="1">
      <alignment vertical="center"/>
    </xf>
    <xf numFmtId="177"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definedNames>
      <definedName name="S_DQ_CLOSE"/>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243"/>
  <sheetViews>
    <sheetView topLeftCell="O1" workbookViewId="0">
      <selection activeCell="S2" sqref="S2"/>
    </sheetView>
  </sheetViews>
  <sheetFormatPr defaultRowHeight="14.25"/>
  <cols>
    <col min="1" max="1" width="9.75" customWidth="1"/>
    <col min="2" max="2" width="11.875" customWidth="1"/>
    <col min="3" max="3" width="10.25" customWidth="1"/>
    <col min="4" max="4" width="12" customWidth="1"/>
    <col min="5" max="6" width="13.625" customWidth="1"/>
    <col min="7" max="7" width="12" customWidth="1"/>
    <col min="8" max="8" width="10.25" customWidth="1"/>
    <col min="9" max="9" width="28.125" customWidth="1"/>
    <col min="10" max="10" width="17" customWidth="1"/>
    <col min="11" max="12" width="15.375" customWidth="1"/>
    <col min="13" max="13" width="10.25" customWidth="1"/>
    <col min="14" max="14" width="255.625" bestFit="1" customWidth="1"/>
    <col min="15" max="16" width="17" customWidth="1"/>
    <col min="17" max="18" width="20.375" customWidth="1"/>
    <col min="19" max="19" width="15.5" customWidth="1"/>
    <col min="20" max="20" width="15.5" style="2" customWidth="1"/>
    <col min="21" max="21" width="15.5" style="3" customWidth="1"/>
    <col min="22" max="22" width="15.5" customWidth="1"/>
    <col min="23" max="23" width="20.375" customWidth="1"/>
    <col min="24" max="24" width="17.25" customWidth="1"/>
    <col min="25" max="25" width="23.75" customWidth="1"/>
    <col min="26" max="26" width="26.625" customWidth="1"/>
    <col min="27" max="27" width="22.375" customWidth="1"/>
    <col min="28" max="28" width="18.125" customWidth="1"/>
  </cols>
  <sheetData>
    <row r="1" spans="1:28">
      <c r="A1" t="s">
        <v>99</v>
      </c>
      <c r="B1" t="s">
        <v>100</v>
      </c>
      <c r="C1" t="s">
        <v>101</v>
      </c>
      <c r="D1" t="s">
        <v>102</v>
      </c>
      <c r="E1" t="s">
        <v>103</v>
      </c>
      <c r="F1" t="s">
        <v>104</v>
      </c>
      <c r="G1" t="s">
        <v>105</v>
      </c>
      <c r="H1" t="s">
        <v>106</v>
      </c>
      <c r="I1" t="s">
        <v>107</v>
      </c>
      <c r="J1" t="s">
        <v>108</v>
      </c>
      <c r="K1" t="s">
        <v>109</v>
      </c>
      <c r="L1" t="s">
        <v>110</v>
      </c>
      <c r="M1" t="s">
        <v>111</v>
      </c>
      <c r="N1" t="s">
        <v>112</v>
      </c>
      <c r="O1" t="s">
        <v>113</v>
      </c>
      <c r="P1" t="s">
        <v>114</v>
      </c>
      <c r="Q1" t="s">
        <v>115</v>
      </c>
      <c r="R1" t="s">
        <v>116</v>
      </c>
      <c r="S1" t="s">
        <v>1486</v>
      </c>
      <c r="T1" s="2" t="s">
        <v>1488</v>
      </c>
      <c r="U1" s="3" t="s">
        <v>1489</v>
      </c>
      <c r="V1" t="s">
        <v>1487</v>
      </c>
      <c r="W1" t="s">
        <v>117</v>
      </c>
      <c r="X1" t="s">
        <v>118</v>
      </c>
      <c r="Y1" t="s">
        <v>119</v>
      </c>
      <c r="Z1" t="s">
        <v>120</v>
      </c>
      <c r="AA1" t="s">
        <v>121</v>
      </c>
      <c r="AB1" t="s">
        <v>122</v>
      </c>
    </row>
    <row r="2" spans="1:28">
      <c r="A2" t="s">
        <v>156</v>
      </c>
      <c r="B2" t="s">
        <v>157</v>
      </c>
      <c r="C2" t="s">
        <v>125</v>
      </c>
      <c r="D2" t="s">
        <v>158</v>
      </c>
      <c r="E2" t="s">
        <v>127</v>
      </c>
      <c r="F2" t="s">
        <v>128</v>
      </c>
      <c r="G2" t="s">
        <v>128</v>
      </c>
      <c r="H2" t="s">
        <v>128</v>
      </c>
      <c r="I2" t="s">
        <v>159</v>
      </c>
      <c r="J2">
        <v>7730</v>
      </c>
      <c r="K2">
        <v>100</v>
      </c>
      <c r="L2" t="s">
        <v>160</v>
      </c>
      <c r="M2" t="s">
        <v>161</v>
      </c>
      <c r="N2" t="s">
        <v>162</v>
      </c>
      <c r="O2">
        <v>69956.5</v>
      </c>
      <c r="P2">
        <v>1637.63</v>
      </c>
      <c r="Q2" t="s">
        <v>163</v>
      </c>
      <c r="R2" t="s">
        <v>164</v>
      </c>
      <c r="S2" s="1" t="e">
        <f ca="1">[1]!S_DQ_CLOSE(A2,Q2,1)</f>
        <v>#NAME?</v>
      </c>
      <c r="T2" s="2" t="e">
        <f ca="1">(S2-M2)/S2</f>
        <v>#NAME?</v>
      </c>
      <c r="U2" s="3">
        <f>V2/10000</f>
        <v>3</v>
      </c>
      <c r="V2" s="1">
        <f>R2-Q2</f>
        <v>30000</v>
      </c>
      <c r="W2" t="s">
        <v>128</v>
      </c>
      <c r="X2" t="s">
        <v>146</v>
      </c>
      <c r="Y2">
        <v>90</v>
      </c>
      <c r="Z2" t="s">
        <v>165</v>
      </c>
      <c r="AA2" t="s">
        <v>166</v>
      </c>
      <c r="AB2" t="s">
        <v>167</v>
      </c>
    </row>
    <row r="3" spans="1:28">
      <c r="A3" t="s">
        <v>217</v>
      </c>
      <c r="B3" t="s">
        <v>218</v>
      </c>
      <c r="C3" t="s">
        <v>125</v>
      </c>
      <c r="D3" t="s">
        <v>219</v>
      </c>
      <c r="E3" t="s">
        <v>127</v>
      </c>
      <c r="F3" t="s">
        <v>128</v>
      </c>
      <c r="G3" t="s">
        <v>128</v>
      </c>
      <c r="H3" t="s">
        <v>128</v>
      </c>
      <c r="I3" t="s">
        <v>159</v>
      </c>
      <c r="J3">
        <v>3670</v>
      </c>
      <c r="K3">
        <v>100</v>
      </c>
      <c r="L3" t="s">
        <v>160</v>
      </c>
      <c r="M3" t="s">
        <v>220</v>
      </c>
      <c r="N3" t="s">
        <v>221</v>
      </c>
      <c r="O3">
        <v>40296.6</v>
      </c>
      <c r="P3">
        <v>994.94</v>
      </c>
      <c r="Q3" t="s">
        <v>222</v>
      </c>
      <c r="R3" t="s">
        <v>223</v>
      </c>
      <c r="S3" s="1" t="e">
        <f ca="1">[1]!S_DQ_CLOSE(A3,Q3,1)</f>
        <v>#NAME?</v>
      </c>
      <c r="T3" s="2" t="e">
        <f t="shared" ref="T3:T66" ca="1" si="0">(S3-M3)/S3</f>
        <v>#NAME?</v>
      </c>
      <c r="U3" s="3">
        <f t="shared" ref="U3:U66" si="1">V3/10000</f>
        <v>3.0001000000000002</v>
      </c>
      <c r="V3" s="1">
        <f t="shared" ref="V3:V66" si="2">R3-Q3</f>
        <v>30001</v>
      </c>
      <c r="W3" t="s">
        <v>128</v>
      </c>
      <c r="X3" t="s">
        <v>146</v>
      </c>
      <c r="Y3">
        <v>104.24</v>
      </c>
      <c r="Z3" t="s">
        <v>224</v>
      </c>
      <c r="AA3" t="s">
        <v>225</v>
      </c>
      <c r="AB3" t="s">
        <v>137</v>
      </c>
    </row>
    <row r="4" spans="1:28">
      <c r="A4" t="s">
        <v>272</v>
      </c>
      <c r="B4" t="s">
        <v>273</v>
      </c>
      <c r="C4" t="s">
        <v>125</v>
      </c>
      <c r="D4" t="s">
        <v>274</v>
      </c>
      <c r="E4" t="s">
        <v>127</v>
      </c>
      <c r="F4" t="s">
        <v>128</v>
      </c>
      <c r="G4">
        <v>24940</v>
      </c>
      <c r="H4" t="s">
        <v>125</v>
      </c>
      <c r="I4" t="s">
        <v>159</v>
      </c>
      <c r="J4">
        <v>3377</v>
      </c>
      <c r="K4">
        <v>100</v>
      </c>
      <c r="L4" t="s">
        <v>275</v>
      </c>
      <c r="M4" t="s">
        <v>276</v>
      </c>
      <c r="N4" t="s">
        <v>277</v>
      </c>
      <c r="O4">
        <v>59165.04</v>
      </c>
      <c r="P4" t="s">
        <v>128</v>
      </c>
      <c r="Q4" t="s">
        <v>278</v>
      </c>
      <c r="R4" t="s">
        <v>279</v>
      </c>
      <c r="S4" s="1" t="e">
        <f ca="1">[1]!S_DQ_CLOSE(A4,Q4,1)</f>
        <v>#NAME?</v>
      </c>
      <c r="T4" s="2" t="e">
        <f t="shared" ca="1" si="0"/>
        <v>#NAME?</v>
      </c>
      <c r="U4" s="3">
        <f t="shared" si="1"/>
        <v>2.9998999999999998</v>
      </c>
      <c r="V4" s="1">
        <f t="shared" si="2"/>
        <v>29999</v>
      </c>
      <c r="W4" t="s">
        <v>128</v>
      </c>
      <c r="X4" t="s">
        <v>146</v>
      </c>
      <c r="Y4">
        <v>100</v>
      </c>
      <c r="Z4" t="s">
        <v>280</v>
      </c>
      <c r="AA4" t="s">
        <v>155</v>
      </c>
      <c r="AB4" t="s">
        <v>137</v>
      </c>
    </row>
    <row r="5" spans="1:28">
      <c r="A5" t="s">
        <v>281</v>
      </c>
      <c r="B5" t="s">
        <v>282</v>
      </c>
      <c r="C5" t="s">
        <v>125</v>
      </c>
      <c r="D5" t="s">
        <v>274</v>
      </c>
      <c r="E5" t="s">
        <v>127</v>
      </c>
      <c r="F5" t="s">
        <v>128</v>
      </c>
      <c r="G5" t="s">
        <v>128</v>
      </c>
      <c r="H5" t="s">
        <v>128</v>
      </c>
      <c r="I5" t="s">
        <v>159</v>
      </c>
      <c r="J5">
        <v>20000</v>
      </c>
      <c r="K5">
        <v>100</v>
      </c>
      <c r="L5" t="s">
        <v>275</v>
      </c>
      <c r="M5" t="s">
        <v>283</v>
      </c>
      <c r="N5" t="s">
        <v>284</v>
      </c>
      <c r="O5">
        <v>291000</v>
      </c>
      <c r="P5" t="s">
        <v>128</v>
      </c>
      <c r="Q5" t="s">
        <v>285</v>
      </c>
      <c r="R5" t="s">
        <v>286</v>
      </c>
      <c r="S5" s="1" t="e">
        <f ca="1">[1]!S_DQ_CLOSE(A5,Q5,1)</f>
        <v>#NAME?</v>
      </c>
      <c r="T5" s="2" t="e">
        <f t="shared" ca="1" si="0"/>
        <v>#NAME?</v>
      </c>
      <c r="U5" s="3">
        <f t="shared" si="1"/>
        <v>3.0001000000000002</v>
      </c>
      <c r="V5" s="1">
        <f t="shared" si="2"/>
        <v>30001</v>
      </c>
      <c r="W5" t="s">
        <v>128</v>
      </c>
      <c r="X5" t="s">
        <v>146</v>
      </c>
      <c r="Y5">
        <v>100</v>
      </c>
      <c r="Z5" t="s">
        <v>287</v>
      </c>
      <c r="AA5" t="s">
        <v>288</v>
      </c>
      <c r="AB5" t="s">
        <v>137</v>
      </c>
    </row>
    <row r="6" spans="1:28">
      <c r="A6" t="s">
        <v>316</v>
      </c>
      <c r="B6" t="s">
        <v>317</v>
      </c>
      <c r="C6" t="s">
        <v>125</v>
      </c>
      <c r="D6" t="s">
        <v>318</v>
      </c>
      <c r="E6" t="s">
        <v>127</v>
      </c>
      <c r="F6" t="s">
        <v>128</v>
      </c>
      <c r="G6">
        <v>13407.71</v>
      </c>
      <c r="H6" t="s">
        <v>204</v>
      </c>
      <c r="I6" t="s">
        <v>159</v>
      </c>
      <c r="J6">
        <v>2360</v>
      </c>
      <c r="K6">
        <v>100</v>
      </c>
      <c r="L6" t="s">
        <v>275</v>
      </c>
      <c r="M6" t="s">
        <v>319</v>
      </c>
      <c r="N6" t="s">
        <v>320</v>
      </c>
      <c r="O6">
        <v>39860.400000000001</v>
      </c>
      <c r="P6" t="s">
        <v>128</v>
      </c>
      <c r="Q6" t="s">
        <v>314</v>
      </c>
      <c r="R6" t="s">
        <v>321</v>
      </c>
      <c r="S6" s="1" t="e">
        <f ca="1">[1]!S_DQ_CLOSE(A6,Q6,1)</f>
        <v>#NAME?</v>
      </c>
      <c r="T6" s="2" t="e">
        <f t="shared" ca="1" si="0"/>
        <v>#NAME?</v>
      </c>
      <c r="U6" s="3">
        <f t="shared" si="1"/>
        <v>3</v>
      </c>
      <c r="V6" s="1">
        <f t="shared" si="2"/>
        <v>30000</v>
      </c>
      <c r="W6" t="s">
        <v>128</v>
      </c>
      <c r="X6" t="s">
        <v>322</v>
      </c>
      <c r="Y6">
        <v>100</v>
      </c>
      <c r="Z6" t="s">
        <v>203</v>
      </c>
      <c r="AA6" t="s">
        <v>323</v>
      </c>
      <c r="AB6" t="s">
        <v>137</v>
      </c>
    </row>
    <row r="7" spans="1:28">
      <c r="A7" t="s">
        <v>226</v>
      </c>
      <c r="B7" t="s">
        <v>227</v>
      </c>
      <c r="C7" t="s">
        <v>125</v>
      </c>
      <c r="D7" t="s">
        <v>356</v>
      </c>
      <c r="E7" t="s">
        <v>127</v>
      </c>
      <c r="F7" t="s">
        <v>128</v>
      </c>
      <c r="G7">
        <v>29431.82</v>
      </c>
      <c r="H7" t="s">
        <v>125</v>
      </c>
      <c r="I7" t="s">
        <v>159</v>
      </c>
      <c r="J7">
        <v>12467.422</v>
      </c>
      <c r="K7">
        <v>100</v>
      </c>
      <c r="L7" t="s">
        <v>275</v>
      </c>
      <c r="M7" t="s">
        <v>361</v>
      </c>
      <c r="N7" t="s">
        <v>362</v>
      </c>
      <c r="O7">
        <v>120559.97</v>
      </c>
      <c r="P7" t="s">
        <v>128</v>
      </c>
      <c r="Q7" t="s">
        <v>363</v>
      </c>
      <c r="R7" t="s">
        <v>364</v>
      </c>
      <c r="S7" s="1" t="e">
        <f ca="1">[1]!S_DQ_CLOSE(A7,Q7,1)</f>
        <v>#NAME?</v>
      </c>
      <c r="T7" s="2" t="e">
        <f t="shared" ca="1" si="0"/>
        <v>#NAME?</v>
      </c>
      <c r="U7" s="3">
        <f t="shared" si="1"/>
        <v>3.0001000000000002</v>
      </c>
      <c r="V7" s="1">
        <f t="shared" si="2"/>
        <v>30001</v>
      </c>
      <c r="W7" t="s">
        <v>128</v>
      </c>
      <c r="X7" t="s">
        <v>146</v>
      </c>
      <c r="Y7">
        <v>90</v>
      </c>
      <c r="Z7" t="s">
        <v>233</v>
      </c>
      <c r="AA7" t="s">
        <v>188</v>
      </c>
      <c r="AB7" t="s">
        <v>137</v>
      </c>
    </row>
    <row r="8" spans="1:28">
      <c r="A8" t="s">
        <v>365</v>
      </c>
      <c r="B8" t="s">
        <v>366</v>
      </c>
      <c r="C8" t="s">
        <v>125</v>
      </c>
      <c r="D8" t="s">
        <v>356</v>
      </c>
      <c r="E8" t="s">
        <v>127</v>
      </c>
      <c r="F8" t="s">
        <v>128</v>
      </c>
      <c r="G8">
        <v>9314.7800000000007</v>
      </c>
      <c r="H8" t="s">
        <v>125</v>
      </c>
      <c r="I8" t="s">
        <v>159</v>
      </c>
      <c r="J8">
        <v>20563</v>
      </c>
      <c r="K8">
        <v>100</v>
      </c>
      <c r="L8" t="s">
        <v>275</v>
      </c>
      <c r="M8" t="s">
        <v>367</v>
      </c>
      <c r="N8" t="s">
        <v>368</v>
      </c>
      <c r="O8">
        <v>54903.21</v>
      </c>
      <c r="P8" t="s">
        <v>128</v>
      </c>
      <c r="Q8" t="s">
        <v>369</v>
      </c>
      <c r="R8" t="s">
        <v>370</v>
      </c>
      <c r="S8" s="1" t="e">
        <f ca="1">[1]!S_DQ_CLOSE(A8,Q8,1)</f>
        <v>#NAME?</v>
      </c>
      <c r="T8" s="2" t="e">
        <f t="shared" ca="1" si="0"/>
        <v>#NAME?</v>
      </c>
      <c r="U8" s="3">
        <f t="shared" si="1"/>
        <v>3</v>
      </c>
      <c r="V8" s="1">
        <f t="shared" si="2"/>
        <v>30000</v>
      </c>
      <c r="W8" t="s">
        <v>128</v>
      </c>
      <c r="X8" t="s">
        <v>146</v>
      </c>
      <c r="Y8">
        <v>105</v>
      </c>
      <c r="Z8" t="s">
        <v>371</v>
      </c>
      <c r="AA8" t="s">
        <v>372</v>
      </c>
      <c r="AB8" t="s">
        <v>137</v>
      </c>
    </row>
    <row r="9" spans="1:28">
      <c r="A9" t="s">
        <v>380</v>
      </c>
      <c r="B9" t="s">
        <v>381</v>
      </c>
      <c r="C9" t="s">
        <v>125</v>
      </c>
      <c r="D9" t="s">
        <v>382</v>
      </c>
      <c r="E9" t="s">
        <v>127</v>
      </c>
      <c r="F9" t="s">
        <v>128</v>
      </c>
      <c r="G9">
        <v>26600.31</v>
      </c>
      <c r="H9" t="s">
        <v>125</v>
      </c>
      <c r="I9" t="s">
        <v>159</v>
      </c>
      <c r="J9">
        <v>20000</v>
      </c>
      <c r="K9">
        <v>100</v>
      </c>
      <c r="L9" t="s">
        <v>275</v>
      </c>
      <c r="M9" t="s">
        <v>383</v>
      </c>
      <c r="N9" t="s">
        <v>384</v>
      </c>
      <c r="O9">
        <v>122800</v>
      </c>
      <c r="P9" t="s">
        <v>128</v>
      </c>
      <c r="Q9" t="s">
        <v>385</v>
      </c>
      <c r="R9" t="s">
        <v>386</v>
      </c>
      <c r="S9" s="1" t="e">
        <f ca="1">[1]!S_DQ_CLOSE(A9,Q9,1)</f>
        <v>#NAME?</v>
      </c>
      <c r="T9" s="2" t="e">
        <f t="shared" ca="1" si="0"/>
        <v>#NAME?</v>
      </c>
      <c r="U9" s="3">
        <f t="shared" si="1"/>
        <v>3.0003000000000002</v>
      </c>
      <c r="V9" s="1">
        <f t="shared" si="2"/>
        <v>30003</v>
      </c>
      <c r="W9" t="s">
        <v>128</v>
      </c>
      <c r="X9" t="s">
        <v>146</v>
      </c>
      <c r="Y9">
        <v>100</v>
      </c>
      <c r="Z9" t="s">
        <v>249</v>
      </c>
      <c r="AA9" t="s">
        <v>225</v>
      </c>
      <c r="AB9" t="s">
        <v>137</v>
      </c>
    </row>
    <row r="10" spans="1:28">
      <c r="A10" t="s">
        <v>389</v>
      </c>
      <c r="B10" t="s">
        <v>390</v>
      </c>
      <c r="C10" t="s">
        <v>125</v>
      </c>
      <c r="D10" t="s">
        <v>387</v>
      </c>
      <c r="E10" t="s">
        <v>127</v>
      </c>
      <c r="F10" t="s">
        <v>128</v>
      </c>
      <c r="G10" t="s">
        <v>128</v>
      </c>
      <c r="H10" t="s">
        <v>128</v>
      </c>
      <c r="I10" t="s">
        <v>159</v>
      </c>
      <c r="J10">
        <v>8729</v>
      </c>
      <c r="K10">
        <v>100</v>
      </c>
      <c r="L10" t="s">
        <v>275</v>
      </c>
      <c r="M10" t="s">
        <v>391</v>
      </c>
      <c r="N10" t="s">
        <v>392</v>
      </c>
      <c r="O10">
        <v>70879.48</v>
      </c>
      <c r="P10" t="s">
        <v>128</v>
      </c>
      <c r="Q10" t="s">
        <v>393</v>
      </c>
      <c r="R10" t="s">
        <v>394</v>
      </c>
      <c r="S10" s="1" t="e">
        <f ca="1">[1]!S_DQ_CLOSE(A10,Q10,1)</f>
        <v>#NAME?</v>
      </c>
      <c r="T10" s="2" t="e">
        <f t="shared" ca="1" si="0"/>
        <v>#NAME?</v>
      </c>
      <c r="U10" s="3">
        <f t="shared" si="1"/>
        <v>3</v>
      </c>
      <c r="V10" s="1">
        <f t="shared" si="2"/>
        <v>30000</v>
      </c>
      <c r="W10" t="s">
        <v>128</v>
      </c>
      <c r="X10" t="s">
        <v>146</v>
      </c>
      <c r="Y10">
        <v>100</v>
      </c>
      <c r="Z10" t="s">
        <v>179</v>
      </c>
      <c r="AA10" t="s">
        <v>155</v>
      </c>
      <c r="AB10" t="s">
        <v>137</v>
      </c>
    </row>
    <row r="11" spans="1:28">
      <c r="A11" t="s">
        <v>402</v>
      </c>
      <c r="B11" t="s">
        <v>403</v>
      </c>
      <c r="C11" t="s">
        <v>125</v>
      </c>
      <c r="D11" t="s">
        <v>404</v>
      </c>
      <c r="E11" t="s">
        <v>127</v>
      </c>
      <c r="F11" t="s">
        <v>128</v>
      </c>
      <c r="G11" t="s">
        <v>128</v>
      </c>
      <c r="H11" t="s">
        <v>128</v>
      </c>
      <c r="I11" t="s">
        <v>159</v>
      </c>
      <c r="J11">
        <v>1223.799</v>
      </c>
      <c r="K11">
        <v>100</v>
      </c>
      <c r="L11" t="s">
        <v>275</v>
      </c>
      <c r="M11" t="s">
        <v>405</v>
      </c>
      <c r="N11" t="s">
        <v>406</v>
      </c>
      <c r="O11">
        <v>19617.5</v>
      </c>
      <c r="P11">
        <v>439</v>
      </c>
      <c r="Q11" t="s">
        <v>407</v>
      </c>
      <c r="R11" t="s">
        <v>408</v>
      </c>
      <c r="S11" s="1" t="e">
        <f ca="1">[1]!S_DQ_CLOSE(A11,Q11,1)</f>
        <v>#NAME?</v>
      </c>
      <c r="T11" s="2" t="e">
        <f t="shared" ca="1" si="0"/>
        <v>#NAME?</v>
      </c>
      <c r="U11" s="3">
        <f t="shared" si="1"/>
        <v>3.0003000000000002</v>
      </c>
      <c r="V11" s="1">
        <f t="shared" si="2"/>
        <v>30003</v>
      </c>
      <c r="W11" t="s">
        <v>128</v>
      </c>
      <c r="X11" t="s">
        <v>146</v>
      </c>
      <c r="Y11">
        <v>90</v>
      </c>
      <c r="Z11" t="s">
        <v>215</v>
      </c>
      <c r="AA11" t="s">
        <v>155</v>
      </c>
      <c r="AB11" t="s">
        <v>137</v>
      </c>
    </row>
    <row r="12" spans="1:28">
      <c r="A12" t="s">
        <v>409</v>
      </c>
      <c r="B12" t="s">
        <v>410</v>
      </c>
      <c r="C12" t="s">
        <v>125</v>
      </c>
      <c r="D12" t="s">
        <v>404</v>
      </c>
      <c r="E12" t="s">
        <v>127</v>
      </c>
      <c r="F12" t="s">
        <v>128</v>
      </c>
      <c r="G12">
        <v>39600</v>
      </c>
      <c r="H12" t="s">
        <v>204</v>
      </c>
      <c r="I12" t="s">
        <v>159</v>
      </c>
      <c r="J12">
        <v>22592.8678</v>
      </c>
      <c r="K12">
        <v>100</v>
      </c>
      <c r="L12" t="s">
        <v>275</v>
      </c>
      <c r="M12" t="s">
        <v>411</v>
      </c>
      <c r="N12" t="s">
        <v>412</v>
      </c>
      <c r="O12">
        <v>410512.41</v>
      </c>
      <c r="P12" t="s">
        <v>128</v>
      </c>
      <c r="Q12" t="s">
        <v>407</v>
      </c>
      <c r="R12" t="s">
        <v>413</v>
      </c>
      <c r="S12" s="1" t="e">
        <f ca="1">[1]!S_DQ_CLOSE(A12,Q12,1)</f>
        <v>#NAME?</v>
      </c>
      <c r="T12" s="2" t="e">
        <f t="shared" ca="1" si="0"/>
        <v>#NAME?</v>
      </c>
      <c r="U12" s="3">
        <f t="shared" si="1"/>
        <v>3</v>
      </c>
      <c r="V12" s="1">
        <f t="shared" si="2"/>
        <v>30000</v>
      </c>
      <c r="W12" t="s">
        <v>128</v>
      </c>
      <c r="X12" t="s">
        <v>146</v>
      </c>
      <c r="Y12">
        <v>100</v>
      </c>
      <c r="Z12" t="s">
        <v>287</v>
      </c>
      <c r="AA12" t="s">
        <v>288</v>
      </c>
      <c r="AB12" t="s">
        <v>137</v>
      </c>
    </row>
    <row r="13" spans="1:28">
      <c r="A13" t="s">
        <v>414</v>
      </c>
      <c r="B13" t="s">
        <v>415</v>
      </c>
      <c r="C13" t="s">
        <v>125</v>
      </c>
      <c r="D13" t="s">
        <v>416</v>
      </c>
      <c r="E13" t="s">
        <v>127</v>
      </c>
      <c r="F13" t="s">
        <v>128</v>
      </c>
      <c r="G13">
        <v>95784.68</v>
      </c>
      <c r="H13" t="s">
        <v>204</v>
      </c>
      <c r="I13" t="s">
        <v>159</v>
      </c>
      <c r="J13">
        <v>37544.910000000003</v>
      </c>
      <c r="K13">
        <v>100</v>
      </c>
      <c r="L13" t="s">
        <v>275</v>
      </c>
      <c r="M13" t="s">
        <v>417</v>
      </c>
      <c r="N13" t="s">
        <v>418</v>
      </c>
      <c r="O13">
        <v>313500</v>
      </c>
      <c r="P13" t="s">
        <v>128</v>
      </c>
      <c r="Q13" t="s">
        <v>419</v>
      </c>
      <c r="R13" t="s">
        <v>420</v>
      </c>
      <c r="S13" s="1" t="e">
        <f ca="1">[1]!S_DQ_CLOSE(A13,Q13,1)</f>
        <v>#NAME?</v>
      </c>
      <c r="T13" s="2" t="e">
        <f t="shared" ca="1" si="0"/>
        <v>#NAME?</v>
      </c>
      <c r="U13" s="3">
        <f t="shared" si="1"/>
        <v>3</v>
      </c>
      <c r="V13" s="1">
        <f t="shared" si="2"/>
        <v>30000</v>
      </c>
      <c r="W13" t="s">
        <v>128</v>
      </c>
      <c r="X13" t="s">
        <v>146</v>
      </c>
      <c r="Y13">
        <v>100</v>
      </c>
      <c r="Z13" t="s">
        <v>233</v>
      </c>
      <c r="AA13" t="s">
        <v>188</v>
      </c>
      <c r="AB13" t="s">
        <v>137</v>
      </c>
    </row>
    <row r="14" spans="1:28">
      <c r="A14" t="s">
        <v>447</v>
      </c>
      <c r="B14" t="s">
        <v>448</v>
      </c>
      <c r="C14" t="s">
        <v>125</v>
      </c>
      <c r="D14" t="s">
        <v>449</v>
      </c>
      <c r="E14" t="s">
        <v>127</v>
      </c>
      <c r="F14" t="s">
        <v>128</v>
      </c>
      <c r="G14">
        <v>11826.06</v>
      </c>
      <c r="H14" t="s">
        <v>204</v>
      </c>
      <c r="I14" t="s">
        <v>159</v>
      </c>
      <c r="J14">
        <v>14333.954400000001</v>
      </c>
      <c r="K14">
        <v>100</v>
      </c>
      <c r="L14" t="s">
        <v>275</v>
      </c>
      <c r="M14" t="s">
        <v>450</v>
      </c>
      <c r="N14" t="s">
        <v>451</v>
      </c>
      <c r="O14">
        <v>147926.41</v>
      </c>
      <c r="P14" t="s">
        <v>128</v>
      </c>
      <c r="Q14" t="s">
        <v>452</v>
      </c>
      <c r="R14" t="s">
        <v>453</v>
      </c>
      <c r="S14" s="1" t="e">
        <f ca="1">[1]!S_DQ_CLOSE(A14,Q14,1)</f>
        <v>#NAME?</v>
      </c>
      <c r="T14" s="2" t="e">
        <f t="shared" ca="1" si="0"/>
        <v>#NAME?</v>
      </c>
      <c r="U14" s="3">
        <f t="shared" si="1"/>
        <v>2.9994999999999998</v>
      </c>
      <c r="V14" s="1">
        <f t="shared" si="2"/>
        <v>29995</v>
      </c>
      <c r="W14" t="s">
        <v>128</v>
      </c>
      <c r="X14" t="s">
        <v>146</v>
      </c>
      <c r="Y14">
        <v>100</v>
      </c>
      <c r="Z14" t="s">
        <v>437</v>
      </c>
      <c r="AA14" t="s">
        <v>176</v>
      </c>
      <c r="AB14" t="s">
        <v>137</v>
      </c>
    </row>
    <row r="15" spans="1:28">
      <c r="A15" t="s">
        <v>505</v>
      </c>
      <c r="B15" t="s">
        <v>506</v>
      </c>
      <c r="C15" t="s">
        <v>125</v>
      </c>
      <c r="D15" t="s">
        <v>507</v>
      </c>
      <c r="E15" t="s">
        <v>127</v>
      </c>
      <c r="F15" t="s">
        <v>128</v>
      </c>
      <c r="G15">
        <v>9852.68</v>
      </c>
      <c r="H15" t="s">
        <v>204</v>
      </c>
      <c r="I15" t="s">
        <v>159</v>
      </c>
      <c r="J15">
        <v>25056</v>
      </c>
      <c r="K15">
        <v>100</v>
      </c>
      <c r="L15" t="s">
        <v>275</v>
      </c>
      <c r="M15" t="s">
        <v>508</v>
      </c>
      <c r="N15" t="s">
        <v>509</v>
      </c>
      <c r="O15">
        <v>122774.39999999999</v>
      </c>
      <c r="P15" t="s">
        <v>128</v>
      </c>
      <c r="Q15" t="s">
        <v>500</v>
      </c>
      <c r="R15" t="s">
        <v>510</v>
      </c>
      <c r="S15" s="1" t="e">
        <f ca="1">[1]!S_DQ_CLOSE(A15,Q15,1)</f>
        <v>#NAME?</v>
      </c>
      <c r="T15" s="2" t="e">
        <f t="shared" ca="1" si="0"/>
        <v>#NAME?</v>
      </c>
      <c r="U15" s="3">
        <f t="shared" si="1"/>
        <v>2.9908999999999999</v>
      </c>
      <c r="V15" s="1">
        <f t="shared" si="2"/>
        <v>29909</v>
      </c>
      <c r="W15" t="s">
        <v>128</v>
      </c>
      <c r="X15" t="s">
        <v>146</v>
      </c>
      <c r="Y15">
        <v>100</v>
      </c>
      <c r="Z15" t="s">
        <v>287</v>
      </c>
      <c r="AA15" t="s">
        <v>288</v>
      </c>
      <c r="AB15" t="s">
        <v>137</v>
      </c>
    </row>
    <row r="16" spans="1:28">
      <c r="A16" t="s">
        <v>475</v>
      </c>
      <c r="B16" t="s">
        <v>476</v>
      </c>
      <c r="C16" t="s">
        <v>125</v>
      </c>
      <c r="D16" t="s">
        <v>511</v>
      </c>
      <c r="E16" t="s">
        <v>127</v>
      </c>
      <c r="F16" t="s">
        <v>128</v>
      </c>
      <c r="G16" t="s">
        <v>128</v>
      </c>
      <c r="H16" t="s">
        <v>128</v>
      </c>
      <c r="I16" t="s">
        <v>159</v>
      </c>
      <c r="J16">
        <v>5372.5325000000003</v>
      </c>
      <c r="K16">
        <v>100</v>
      </c>
      <c r="L16" t="s">
        <v>275</v>
      </c>
      <c r="M16" t="s">
        <v>512</v>
      </c>
      <c r="N16" t="s">
        <v>513</v>
      </c>
      <c r="O16">
        <v>198568.8</v>
      </c>
      <c r="P16" t="s">
        <v>128</v>
      </c>
      <c r="Q16" t="s">
        <v>514</v>
      </c>
      <c r="R16" t="s">
        <v>515</v>
      </c>
      <c r="S16" s="1" t="e">
        <f ca="1">[1]!S_DQ_CLOSE(A16,Q16,1)</f>
        <v>#NAME?</v>
      </c>
      <c r="T16" s="2" t="e">
        <f t="shared" ca="1" si="0"/>
        <v>#NAME?</v>
      </c>
      <c r="U16" s="3">
        <f t="shared" si="1"/>
        <v>3</v>
      </c>
      <c r="V16" s="1">
        <f t="shared" si="2"/>
        <v>30000</v>
      </c>
      <c r="W16" t="s">
        <v>128</v>
      </c>
      <c r="X16" t="s">
        <v>146</v>
      </c>
      <c r="Y16">
        <v>100</v>
      </c>
      <c r="Z16" t="s">
        <v>482</v>
      </c>
      <c r="AA16" t="s">
        <v>188</v>
      </c>
      <c r="AB16" t="s">
        <v>137</v>
      </c>
    </row>
    <row r="17" spans="1:28">
      <c r="A17" t="s">
        <v>522</v>
      </c>
      <c r="B17" t="s">
        <v>523</v>
      </c>
      <c r="C17" t="s">
        <v>125</v>
      </c>
      <c r="D17" t="s">
        <v>524</v>
      </c>
      <c r="E17" t="s">
        <v>127</v>
      </c>
      <c r="F17" t="s">
        <v>128</v>
      </c>
      <c r="G17" t="s">
        <v>128</v>
      </c>
      <c r="H17" t="s">
        <v>128</v>
      </c>
      <c r="I17" t="s">
        <v>159</v>
      </c>
      <c r="J17">
        <v>7520</v>
      </c>
      <c r="K17">
        <v>100</v>
      </c>
      <c r="L17" t="s">
        <v>160</v>
      </c>
      <c r="M17" t="s">
        <v>525</v>
      </c>
      <c r="N17" t="s">
        <v>526</v>
      </c>
      <c r="O17">
        <v>202664</v>
      </c>
      <c r="P17">
        <v>1978.98</v>
      </c>
      <c r="Q17" t="s">
        <v>527</v>
      </c>
      <c r="R17" t="s">
        <v>528</v>
      </c>
      <c r="S17" s="1" t="e">
        <f ca="1">[1]!S_DQ_CLOSE(A17,Q17,1)</f>
        <v>#NAME?</v>
      </c>
      <c r="T17" s="2" t="e">
        <f t="shared" ca="1" si="0"/>
        <v>#NAME?</v>
      </c>
      <c r="U17" s="3">
        <f t="shared" si="1"/>
        <v>3</v>
      </c>
      <c r="V17" s="1">
        <f t="shared" si="2"/>
        <v>30000</v>
      </c>
      <c r="W17" t="s">
        <v>128</v>
      </c>
      <c r="X17" t="s">
        <v>146</v>
      </c>
      <c r="Y17">
        <v>90.3</v>
      </c>
      <c r="Z17" t="s">
        <v>233</v>
      </c>
      <c r="AA17" t="s">
        <v>188</v>
      </c>
      <c r="AB17" t="s">
        <v>167</v>
      </c>
    </row>
    <row r="18" spans="1:28">
      <c r="A18" t="s">
        <v>543</v>
      </c>
      <c r="B18" t="s">
        <v>544</v>
      </c>
      <c r="C18" t="s">
        <v>125</v>
      </c>
      <c r="D18" t="s">
        <v>545</v>
      </c>
      <c r="E18" t="s">
        <v>127</v>
      </c>
      <c r="F18" t="s">
        <v>128</v>
      </c>
      <c r="G18" t="s">
        <v>128</v>
      </c>
      <c r="H18" t="s">
        <v>128</v>
      </c>
      <c r="I18" t="s">
        <v>159</v>
      </c>
      <c r="J18">
        <v>11762.2929</v>
      </c>
      <c r="K18">
        <v>100</v>
      </c>
      <c r="L18" t="s">
        <v>275</v>
      </c>
      <c r="M18" t="s">
        <v>546</v>
      </c>
      <c r="N18" t="s">
        <v>547</v>
      </c>
      <c r="O18">
        <v>20936.88</v>
      </c>
      <c r="P18" t="s">
        <v>128</v>
      </c>
      <c r="Q18" t="s">
        <v>548</v>
      </c>
      <c r="R18" t="s">
        <v>510</v>
      </c>
      <c r="S18" s="1" t="e">
        <f ca="1">[1]!S_DQ_CLOSE(A18,Q18,1)</f>
        <v>#NAME?</v>
      </c>
      <c r="T18" s="2" t="e">
        <f t="shared" ca="1" si="0"/>
        <v>#NAME?</v>
      </c>
      <c r="U18" s="3">
        <f t="shared" si="1"/>
        <v>3.0001000000000002</v>
      </c>
      <c r="V18" s="1">
        <f t="shared" si="2"/>
        <v>30001</v>
      </c>
      <c r="W18" t="s">
        <v>128</v>
      </c>
      <c r="X18" t="s">
        <v>146</v>
      </c>
      <c r="Y18">
        <v>141.27000000000001</v>
      </c>
      <c r="Z18" t="s">
        <v>233</v>
      </c>
      <c r="AA18" t="s">
        <v>188</v>
      </c>
      <c r="AB18" t="s">
        <v>137</v>
      </c>
    </row>
    <row r="19" spans="1:28">
      <c r="A19" t="s">
        <v>587</v>
      </c>
      <c r="B19" t="s">
        <v>588</v>
      </c>
      <c r="C19" t="s">
        <v>125</v>
      </c>
      <c r="D19" t="s">
        <v>589</v>
      </c>
      <c r="E19" t="s">
        <v>127</v>
      </c>
      <c r="F19" t="s">
        <v>128</v>
      </c>
      <c r="G19" t="s">
        <v>128</v>
      </c>
      <c r="H19" t="s">
        <v>128</v>
      </c>
      <c r="I19" t="s">
        <v>159</v>
      </c>
      <c r="J19">
        <v>52000</v>
      </c>
      <c r="K19">
        <v>100</v>
      </c>
      <c r="L19" t="s">
        <v>160</v>
      </c>
      <c r="M19" t="s">
        <v>590</v>
      </c>
      <c r="N19" t="s">
        <v>591</v>
      </c>
      <c r="O19">
        <v>301600</v>
      </c>
      <c r="P19" t="s">
        <v>128</v>
      </c>
      <c r="Q19" t="s">
        <v>592</v>
      </c>
      <c r="R19" t="s">
        <v>593</v>
      </c>
      <c r="S19" s="1" t="e">
        <f ca="1">[1]!S_DQ_CLOSE(A19,Q19,1)</f>
        <v>#NAME?</v>
      </c>
      <c r="T19" s="2" t="e">
        <f t="shared" ca="1" si="0"/>
        <v>#NAME?</v>
      </c>
      <c r="U19" s="3">
        <f t="shared" si="1"/>
        <v>3</v>
      </c>
      <c r="V19" s="1">
        <f t="shared" si="2"/>
        <v>30000</v>
      </c>
      <c r="W19" t="s">
        <v>128</v>
      </c>
      <c r="X19" t="s">
        <v>146</v>
      </c>
      <c r="Y19">
        <v>129.75</v>
      </c>
      <c r="Z19" t="s">
        <v>233</v>
      </c>
      <c r="AA19" t="s">
        <v>188</v>
      </c>
      <c r="AB19" t="s">
        <v>137</v>
      </c>
    </row>
    <row r="20" spans="1:28">
      <c r="A20" t="s">
        <v>580</v>
      </c>
      <c r="B20" t="s">
        <v>581</v>
      </c>
      <c r="C20" t="s">
        <v>125</v>
      </c>
      <c r="D20" t="s">
        <v>609</v>
      </c>
      <c r="E20" t="s">
        <v>127</v>
      </c>
      <c r="F20" t="s">
        <v>128</v>
      </c>
      <c r="G20" t="s">
        <v>128</v>
      </c>
      <c r="H20" t="s">
        <v>128</v>
      </c>
      <c r="I20" t="s">
        <v>159</v>
      </c>
      <c r="J20">
        <v>4480.68</v>
      </c>
      <c r="K20">
        <v>100</v>
      </c>
      <c r="L20" t="s">
        <v>275</v>
      </c>
      <c r="M20" t="s">
        <v>633</v>
      </c>
      <c r="N20" t="s">
        <v>634</v>
      </c>
      <c r="O20">
        <v>42163.199999999997</v>
      </c>
      <c r="P20" t="s">
        <v>128</v>
      </c>
      <c r="Q20" t="s">
        <v>635</v>
      </c>
      <c r="R20" t="s">
        <v>636</v>
      </c>
      <c r="S20" s="1" t="e">
        <f ca="1">[1]!S_DQ_CLOSE(A20,Q20,1)</f>
        <v>#NAME?</v>
      </c>
      <c r="T20" s="2" t="e">
        <f t="shared" ca="1" si="0"/>
        <v>#NAME?</v>
      </c>
      <c r="U20" s="3">
        <f t="shared" si="1"/>
        <v>3.0001000000000002</v>
      </c>
      <c r="V20" s="1">
        <f t="shared" si="2"/>
        <v>30001</v>
      </c>
      <c r="W20" t="s">
        <v>128</v>
      </c>
      <c r="X20" t="s">
        <v>146</v>
      </c>
      <c r="Y20">
        <v>90</v>
      </c>
      <c r="Z20" t="s">
        <v>215</v>
      </c>
      <c r="AA20" t="s">
        <v>216</v>
      </c>
      <c r="AB20" t="s">
        <v>137</v>
      </c>
    </row>
    <row r="21" spans="1:28">
      <c r="A21" t="s">
        <v>637</v>
      </c>
      <c r="B21" t="s">
        <v>638</v>
      </c>
      <c r="C21" t="s">
        <v>204</v>
      </c>
      <c r="D21" t="s">
        <v>662</v>
      </c>
      <c r="E21" t="s">
        <v>127</v>
      </c>
      <c r="F21" t="s">
        <v>128</v>
      </c>
      <c r="G21" t="s">
        <v>128</v>
      </c>
      <c r="H21" t="s">
        <v>128</v>
      </c>
      <c r="I21" t="s">
        <v>159</v>
      </c>
      <c r="J21">
        <v>86427.081699999995</v>
      </c>
      <c r="K21">
        <v>100</v>
      </c>
      <c r="L21" t="s">
        <v>178</v>
      </c>
      <c r="M21" t="s">
        <v>663</v>
      </c>
      <c r="N21" t="s">
        <v>664</v>
      </c>
      <c r="O21">
        <v>1598036.74</v>
      </c>
      <c r="P21" t="s">
        <v>128</v>
      </c>
      <c r="Q21" t="s">
        <v>665</v>
      </c>
      <c r="R21" t="s">
        <v>595</v>
      </c>
      <c r="S21" s="1" t="e">
        <f ca="1">[1]!S_DQ_CLOSE(A21,Q21,1)</f>
        <v>#NAME?</v>
      </c>
      <c r="T21" s="2" t="e">
        <f t="shared" ca="1" si="0"/>
        <v>#NAME?</v>
      </c>
      <c r="U21" s="3">
        <f t="shared" si="1"/>
        <v>3.0009000000000001</v>
      </c>
      <c r="V21" s="1">
        <f t="shared" si="2"/>
        <v>30009</v>
      </c>
      <c r="W21" t="s">
        <v>128</v>
      </c>
      <c r="X21" t="s">
        <v>146</v>
      </c>
      <c r="Y21">
        <v>100</v>
      </c>
      <c r="Z21" t="s">
        <v>287</v>
      </c>
      <c r="AA21" t="s">
        <v>288</v>
      </c>
      <c r="AB21" t="s">
        <v>137</v>
      </c>
    </row>
    <row r="22" spans="1:28">
      <c r="A22" t="s">
        <v>692</v>
      </c>
      <c r="B22" t="s">
        <v>693</v>
      </c>
      <c r="C22" t="s">
        <v>204</v>
      </c>
      <c r="D22" t="s">
        <v>694</v>
      </c>
      <c r="E22" t="s">
        <v>127</v>
      </c>
      <c r="F22" t="s">
        <v>128</v>
      </c>
      <c r="G22">
        <v>4720.99</v>
      </c>
      <c r="H22" t="s">
        <v>204</v>
      </c>
      <c r="I22" t="s">
        <v>159</v>
      </c>
      <c r="J22">
        <v>7930.0973000000004</v>
      </c>
      <c r="K22">
        <v>100</v>
      </c>
      <c r="L22" t="s">
        <v>275</v>
      </c>
      <c r="M22" t="s">
        <v>695</v>
      </c>
      <c r="N22" t="s">
        <v>696</v>
      </c>
      <c r="O22">
        <v>36240.54</v>
      </c>
      <c r="P22" t="s">
        <v>128</v>
      </c>
      <c r="Q22" t="s">
        <v>697</v>
      </c>
      <c r="R22" t="s">
        <v>698</v>
      </c>
      <c r="S22" s="1" t="e">
        <f ca="1">[1]!S_DQ_CLOSE(A22,Q22,1)</f>
        <v>#NAME?</v>
      </c>
      <c r="T22" s="2" t="e">
        <f t="shared" ca="1" si="0"/>
        <v>#NAME?</v>
      </c>
      <c r="U22" s="3">
        <f t="shared" si="1"/>
        <v>3.0001000000000002</v>
      </c>
      <c r="V22" s="1">
        <f t="shared" si="2"/>
        <v>30001</v>
      </c>
      <c r="W22" t="s">
        <v>128</v>
      </c>
      <c r="X22" t="s">
        <v>146</v>
      </c>
      <c r="Y22">
        <v>100</v>
      </c>
      <c r="Z22" t="s">
        <v>249</v>
      </c>
      <c r="AA22" t="s">
        <v>176</v>
      </c>
      <c r="AB22" t="s">
        <v>137</v>
      </c>
    </row>
    <row r="23" spans="1:28">
      <c r="A23" t="s">
        <v>744</v>
      </c>
      <c r="B23" t="s">
        <v>745</v>
      </c>
      <c r="C23" t="s">
        <v>204</v>
      </c>
      <c r="D23" t="s">
        <v>746</v>
      </c>
      <c r="E23" t="s">
        <v>127</v>
      </c>
      <c r="F23" t="s">
        <v>128</v>
      </c>
      <c r="G23">
        <v>7591.27</v>
      </c>
      <c r="H23" t="s">
        <v>204</v>
      </c>
      <c r="I23" t="s">
        <v>159</v>
      </c>
      <c r="J23">
        <v>73000</v>
      </c>
      <c r="K23">
        <v>100</v>
      </c>
      <c r="L23" t="s">
        <v>275</v>
      </c>
      <c r="M23" t="s">
        <v>747</v>
      </c>
      <c r="N23" t="s">
        <v>748</v>
      </c>
      <c r="O23">
        <v>140160</v>
      </c>
      <c r="P23" t="s">
        <v>128</v>
      </c>
      <c r="Q23" t="s">
        <v>749</v>
      </c>
      <c r="R23" t="s">
        <v>750</v>
      </c>
      <c r="S23" s="1" t="e">
        <f ca="1">[1]!S_DQ_CLOSE(A23,Q23,1)</f>
        <v>#NAME?</v>
      </c>
      <c r="T23" s="2" t="e">
        <f t="shared" ca="1" si="0"/>
        <v>#NAME?</v>
      </c>
      <c r="U23" s="3">
        <f t="shared" si="1"/>
        <v>3</v>
      </c>
      <c r="V23" s="1">
        <f t="shared" si="2"/>
        <v>30000</v>
      </c>
      <c r="W23" t="s">
        <v>128</v>
      </c>
      <c r="X23" t="s">
        <v>146</v>
      </c>
      <c r="Y23">
        <v>100</v>
      </c>
      <c r="Z23" t="s">
        <v>135</v>
      </c>
      <c r="AA23" t="s">
        <v>176</v>
      </c>
      <c r="AB23" t="s">
        <v>137</v>
      </c>
    </row>
    <row r="24" spans="1:28">
      <c r="A24" t="s">
        <v>752</v>
      </c>
      <c r="B24" t="s">
        <v>753</v>
      </c>
      <c r="C24" t="s">
        <v>204</v>
      </c>
      <c r="D24" t="s">
        <v>818</v>
      </c>
      <c r="E24" t="s">
        <v>127</v>
      </c>
      <c r="F24" t="s">
        <v>128</v>
      </c>
      <c r="G24" t="s">
        <v>128</v>
      </c>
      <c r="H24" t="s">
        <v>128</v>
      </c>
      <c r="I24" t="s">
        <v>159</v>
      </c>
      <c r="J24">
        <v>7000</v>
      </c>
      <c r="K24">
        <v>100</v>
      </c>
      <c r="L24" t="s">
        <v>178</v>
      </c>
      <c r="M24" t="s">
        <v>819</v>
      </c>
      <c r="N24" t="s">
        <v>820</v>
      </c>
      <c r="O24">
        <v>33600</v>
      </c>
      <c r="P24" t="s">
        <v>128</v>
      </c>
      <c r="Q24" t="s">
        <v>821</v>
      </c>
      <c r="R24" t="s">
        <v>822</v>
      </c>
      <c r="S24" s="1" t="e">
        <f ca="1">[1]!S_DQ_CLOSE(A24,Q24,1)</f>
        <v>#NAME?</v>
      </c>
      <c r="T24" s="2" t="e">
        <f t="shared" ca="1" si="0"/>
        <v>#NAME?</v>
      </c>
      <c r="U24" s="3">
        <f t="shared" si="1"/>
        <v>3.0002</v>
      </c>
      <c r="V24" s="1">
        <f t="shared" si="2"/>
        <v>30002</v>
      </c>
      <c r="W24" t="s">
        <v>128</v>
      </c>
      <c r="X24" t="s">
        <v>146</v>
      </c>
      <c r="Y24">
        <v>100</v>
      </c>
      <c r="Z24" t="s">
        <v>287</v>
      </c>
      <c r="AA24" t="s">
        <v>155</v>
      </c>
      <c r="AB24" t="s">
        <v>137</v>
      </c>
    </row>
    <row r="25" spans="1:28">
      <c r="A25" t="s">
        <v>827</v>
      </c>
      <c r="B25" t="s">
        <v>828</v>
      </c>
      <c r="C25" t="s">
        <v>204</v>
      </c>
      <c r="D25" t="s">
        <v>815</v>
      </c>
      <c r="E25" t="s">
        <v>127</v>
      </c>
      <c r="F25" t="s">
        <v>128</v>
      </c>
      <c r="G25">
        <v>6437.53</v>
      </c>
      <c r="H25" t="s">
        <v>204</v>
      </c>
      <c r="I25" t="s">
        <v>159</v>
      </c>
      <c r="J25">
        <v>2538</v>
      </c>
      <c r="K25">
        <v>100</v>
      </c>
      <c r="L25" t="s">
        <v>275</v>
      </c>
      <c r="M25" t="s">
        <v>829</v>
      </c>
      <c r="N25" t="s">
        <v>830</v>
      </c>
      <c r="O25">
        <v>22765.86</v>
      </c>
      <c r="P25" t="s">
        <v>128</v>
      </c>
      <c r="Q25" t="s">
        <v>809</v>
      </c>
      <c r="R25" t="s">
        <v>831</v>
      </c>
      <c r="S25" s="1" t="e">
        <f ca="1">[1]!S_DQ_CLOSE(A25,Q25,1)</f>
        <v>#NAME?</v>
      </c>
      <c r="T25" s="2" t="e">
        <f t="shared" ca="1" si="0"/>
        <v>#NAME?</v>
      </c>
      <c r="U25" s="3">
        <f t="shared" si="1"/>
        <v>3</v>
      </c>
      <c r="V25" s="1">
        <f t="shared" si="2"/>
        <v>30000</v>
      </c>
      <c r="W25" t="s">
        <v>128</v>
      </c>
      <c r="X25" t="s">
        <v>146</v>
      </c>
      <c r="Y25">
        <v>100</v>
      </c>
      <c r="Z25" t="s">
        <v>280</v>
      </c>
      <c r="AA25" t="s">
        <v>176</v>
      </c>
      <c r="AB25" t="s">
        <v>137</v>
      </c>
    </row>
    <row r="26" spans="1:28">
      <c r="A26" t="s">
        <v>769</v>
      </c>
      <c r="B26" t="s">
        <v>770</v>
      </c>
      <c r="C26" t="s">
        <v>204</v>
      </c>
      <c r="D26" t="s">
        <v>836</v>
      </c>
      <c r="E26" t="s">
        <v>127</v>
      </c>
      <c r="F26" t="s">
        <v>128</v>
      </c>
      <c r="G26" t="s">
        <v>128</v>
      </c>
      <c r="H26" t="s">
        <v>128</v>
      </c>
      <c r="I26" t="s">
        <v>159</v>
      </c>
      <c r="J26">
        <v>1931.7991</v>
      </c>
      <c r="K26">
        <v>100</v>
      </c>
      <c r="L26" t="s">
        <v>275</v>
      </c>
      <c r="M26" t="s">
        <v>837</v>
      </c>
      <c r="N26" t="s">
        <v>838</v>
      </c>
      <c r="O26">
        <v>36221.230000000003</v>
      </c>
      <c r="P26" t="s">
        <v>128</v>
      </c>
      <c r="Q26" t="s">
        <v>839</v>
      </c>
      <c r="R26" t="s">
        <v>833</v>
      </c>
      <c r="S26" s="1" t="e">
        <f ca="1">[1]!S_DQ_CLOSE(A26,Q26,1)</f>
        <v>#NAME?</v>
      </c>
      <c r="T26" s="2" t="e">
        <f t="shared" ca="1" si="0"/>
        <v>#NAME?</v>
      </c>
      <c r="U26" s="3">
        <f t="shared" si="1"/>
        <v>3.0002</v>
      </c>
      <c r="V26" s="1">
        <f t="shared" si="2"/>
        <v>30002</v>
      </c>
      <c r="W26" t="s">
        <v>128</v>
      </c>
      <c r="X26" t="s">
        <v>146</v>
      </c>
      <c r="Y26">
        <v>91.66</v>
      </c>
      <c r="Z26" t="s">
        <v>233</v>
      </c>
      <c r="AA26" t="s">
        <v>188</v>
      </c>
      <c r="AB26" t="s">
        <v>137</v>
      </c>
    </row>
    <row r="27" spans="1:28">
      <c r="A27" t="s">
        <v>763</v>
      </c>
      <c r="B27" t="s">
        <v>764</v>
      </c>
      <c r="C27" t="s">
        <v>204</v>
      </c>
      <c r="D27" t="s">
        <v>836</v>
      </c>
      <c r="E27" t="s">
        <v>127</v>
      </c>
      <c r="F27" t="s">
        <v>128</v>
      </c>
      <c r="G27">
        <v>5363</v>
      </c>
      <c r="H27" t="s">
        <v>204</v>
      </c>
      <c r="I27" t="s">
        <v>159</v>
      </c>
      <c r="J27">
        <v>7018.2524999999996</v>
      </c>
      <c r="K27">
        <v>100</v>
      </c>
      <c r="L27" t="s">
        <v>275</v>
      </c>
      <c r="M27" t="s">
        <v>840</v>
      </c>
      <c r="N27" t="s">
        <v>841</v>
      </c>
      <c r="O27">
        <v>36845.83</v>
      </c>
      <c r="P27" t="s">
        <v>128</v>
      </c>
      <c r="Q27" t="s">
        <v>842</v>
      </c>
      <c r="R27" t="s">
        <v>833</v>
      </c>
      <c r="S27" s="1" t="e">
        <f ca="1">[1]!S_DQ_CLOSE(A27,Q27,1)</f>
        <v>#NAME?</v>
      </c>
      <c r="T27" s="2" t="e">
        <f t="shared" ca="1" si="0"/>
        <v>#NAME?</v>
      </c>
      <c r="U27" s="3">
        <f t="shared" si="1"/>
        <v>3.0001000000000002</v>
      </c>
      <c r="V27" s="1">
        <f t="shared" si="2"/>
        <v>30001</v>
      </c>
      <c r="W27" t="s">
        <v>128</v>
      </c>
      <c r="X27" t="s">
        <v>146</v>
      </c>
      <c r="Y27">
        <v>90</v>
      </c>
      <c r="Z27" t="s">
        <v>179</v>
      </c>
      <c r="AA27" t="s">
        <v>180</v>
      </c>
      <c r="AB27" t="s">
        <v>137</v>
      </c>
    </row>
    <row r="28" spans="1:28">
      <c r="A28" t="s">
        <v>859</v>
      </c>
      <c r="B28" t="s">
        <v>860</v>
      </c>
      <c r="C28" t="s">
        <v>204</v>
      </c>
      <c r="D28" t="s">
        <v>839</v>
      </c>
      <c r="E28" t="s">
        <v>127</v>
      </c>
      <c r="F28" t="s">
        <v>128</v>
      </c>
      <c r="G28">
        <v>10114.200000000001</v>
      </c>
      <c r="H28" t="s">
        <v>204</v>
      </c>
      <c r="I28" t="s">
        <v>159</v>
      </c>
      <c r="J28">
        <v>10000</v>
      </c>
      <c r="K28">
        <v>100</v>
      </c>
      <c r="L28" t="s">
        <v>275</v>
      </c>
      <c r="M28" t="s">
        <v>861</v>
      </c>
      <c r="N28" t="s">
        <v>862</v>
      </c>
      <c r="O28">
        <v>25700</v>
      </c>
      <c r="P28" t="s">
        <v>128</v>
      </c>
      <c r="Q28" t="s">
        <v>863</v>
      </c>
      <c r="R28" t="s">
        <v>864</v>
      </c>
      <c r="S28" s="1" t="e">
        <f ca="1">[1]!S_DQ_CLOSE(A28,Q28,1)</f>
        <v>#NAME?</v>
      </c>
      <c r="T28" s="2" t="e">
        <f t="shared" ca="1" si="0"/>
        <v>#NAME?</v>
      </c>
      <c r="U28" s="3">
        <f t="shared" si="1"/>
        <v>3</v>
      </c>
      <c r="V28" s="1">
        <f t="shared" si="2"/>
        <v>30000</v>
      </c>
      <c r="W28" t="s">
        <v>128</v>
      </c>
      <c r="X28" t="s">
        <v>146</v>
      </c>
      <c r="Y28">
        <v>100</v>
      </c>
      <c r="Z28" t="s">
        <v>233</v>
      </c>
      <c r="AA28" t="s">
        <v>176</v>
      </c>
      <c r="AB28" t="s">
        <v>137</v>
      </c>
    </row>
    <row r="29" spans="1:28">
      <c r="A29" t="s">
        <v>871</v>
      </c>
      <c r="B29" t="s">
        <v>872</v>
      </c>
      <c r="C29" t="s">
        <v>204</v>
      </c>
      <c r="D29" t="s">
        <v>867</v>
      </c>
      <c r="E29" t="s">
        <v>127</v>
      </c>
      <c r="F29" t="s">
        <v>128</v>
      </c>
      <c r="G29">
        <v>20711.099999999999</v>
      </c>
      <c r="H29" t="s">
        <v>204</v>
      </c>
      <c r="I29" t="s">
        <v>159</v>
      </c>
      <c r="J29">
        <v>40000</v>
      </c>
      <c r="K29">
        <v>100</v>
      </c>
      <c r="L29" t="s">
        <v>275</v>
      </c>
      <c r="M29" t="s">
        <v>873</v>
      </c>
      <c r="N29" t="s">
        <v>874</v>
      </c>
      <c r="O29">
        <v>98800</v>
      </c>
      <c r="P29" t="s">
        <v>128</v>
      </c>
      <c r="Q29" t="s">
        <v>863</v>
      </c>
      <c r="R29" t="s">
        <v>864</v>
      </c>
      <c r="S29" s="1" t="e">
        <f ca="1">[1]!S_DQ_CLOSE(A29,Q29,1)</f>
        <v>#NAME?</v>
      </c>
      <c r="T29" s="2" t="e">
        <f t="shared" ca="1" si="0"/>
        <v>#NAME?</v>
      </c>
      <c r="U29" s="3">
        <f t="shared" si="1"/>
        <v>3</v>
      </c>
      <c r="V29" s="1">
        <f t="shared" si="2"/>
        <v>30000</v>
      </c>
      <c r="W29" t="s">
        <v>128</v>
      </c>
      <c r="X29" t="s">
        <v>146</v>
      </c>
      <c r="Y29">
        <v>100</v>
      </c>
      <c r="Z29" t="s">
        <v>482</v>
      </c>
      <c r="AA29" t="s">
        <v>460</v>
      </c>
      <c r="AB29" t="s">
        <v>137</v>
      </c>
    </row>
    <row r="30" spans="1:28">
      <c r="A30" t="s">
        <v>875</v>
      </c>
      <c r="B30" t="s">
        <v>876</v>
      </c>
      <c r="C30" t="s">
        <v>204</v>
      </c>
      <c r="D30" t="s">
        <v>857</v>
      </c>
      <c r="E30" t="s">
        <v>127</v>
      </c>
      <c r="F30" t="s">
        <v>128</v>
      </c>
      <c r="G30" t="s">
        <v>128</v>
      </c>
      <c r="H30" t="s">
        <v>128</v>
      </c>
      <c r="I30" t="s">
        <v>159</v>
      </c>
      <c r="J30">
        <v>17400</v>
      </c>
      <c r="K30">
        <v>100</v>
      </c>
      <c r="L30" t="s">
        <v>376</v>
      </c>
      <c r="M30" t="s">
        <v>877</v>
      </c>
      <c r="N30" t="s">
        <v>878</v>
      </c>
      <c r="O30">
        <v>71340</v>
      </c>
      <c r="P30">
        <v>812.25</v>
      </c>
      <c r="Q30" t="s">
        <v>879</v>
      </c>
      <c r="R30" t="s">
        <v>880</v>
      </c>
      <c r="S30" s="1" t="e">
        <f ca="1">[1]!S_DQ_CLOSE(A30,Q30,1)</f>
        <v>#NAME?</v>
      </c>
      <c r="T30" s="2" t="e">
        <f t="shared" ca="1" si="0"/>
        <v>#NAME?</v>
      </c>
      <c r="U30" s="3">
        <f t="shared" si="1"/>
        <v>3.0003000000000002</v>
      </c>
      <c r="V30" s="1">
        <f t="shared" si="2"/>
        <v>30003</v>
      </c>
      <c r="W30" t="s">
        <v>128</v>
      </c>
      <c r="X30" t="s">
        <v>146</v>
      </c>
      <c r="Y30">
        <v>100.74</v>
      </c>
      <c r="Z30" t="s">
        <v>215</v>
      </c>
      <c r="AA30" t="s">
        <v>216</v>
      </c>
      <c r="AB30" t="s">
        <v>137</v>
      </c>
    </row>
    <row r="31" spans="1:28">
      <c r="A31" t="s">
        <v>881</v>
      </c>
      <c r="B31" t="s">
        <v>882</v>
      </c>
      <c r="C31" t="s">
        <v>204</v>
      </c>
      <c r="D31" t="s">
        <v>869</v>
      </c>
      <c r="E31" t="s">
        <v>127</v>
      </c>
      <c r="F31" t="s">
        <v>128</v>
      </c>
      <c r="G31" t="s">
        <v>128</v>
      </c>
      <c r="H31" t="s">
        <v>128</v>
      </c>
      <c r="I31" t="s">
        <v>159</v>
      </c>
      <c r="J31">
        <v>11073.6639</v>
      </c>
      <c r="K31">
        <v>100</v>
      </c>
      <c r="L31" t="s">
        <v>160</v>
      </c>
      <c r="M31" t="s">
        <v>883</v>
      </c>
      <c r="N31" t="s">
        <v>884</v>
      </c>
      <c r="O31">
        <v>230000</v>
      </c>
      <c r="P31">
        <v>783.35</v>
      </c>
      <c r="Q31" t="s">
        <v>857</v>
      </c>
      <c r="R31" t="s">
        <v>885</v>
      </c>
      <c r="S31" s="1" t="e">
        <f ca="1">[1]!S_DQ_CLOSE(A31,Q31,1)</f>
        <v>#NAME?</v>
      </c>
      <c r="T31" s="2" t="e">
        <f t="shared" ca="1" si="0"/>
        <v>#NAME?</v>
      </c>
      <c r="U31" s="3">
        <f t="shared" si="1"/>
        <v>2.9996</v>
      </c>
      <c r="V31" s="1">
        <f t="shared" si="2"/>
        <v>29996</v>
      </c>
      <c r="W31" t="s">
        <v>128</v>
      </c>
      <c r="X31" t="s">
        <v>146</v>
      </c>
      <c r="Y31">
        <v>90</v>
      </c>
      <c r="Z31" t="s">
        <v>437</v>
      </c>
      <c r="AA31" t="s">
        <v>176</v>
      </c>
      <c r="AB31" t="s">
        <v>167</v>
      </c>
    </row>
    <row r="32" spans="1:28">
      <c r="A32" t="s">
        <v>907</v>
      </c>
      <c r="B32" t="s">
        <v>908</v>
      </c>
      <c r="C32" t="s">
        <v>204</v>
      </c>
      <c r="D32" t="s">
        <v>901</v>
      </c>
      <c r="E32" t="s">
        <v>127</v>
      </c>
      <c r="F32" t="s">
        <v>128</v>
      </c>
      <c r="G32" t="s">
        <v>128</v>
      </c>
      <c r="H32" t="s">
        <v>128</v>
      </c>
      <c r="I32" t="s">
        <v>159</v>
      </c>
      <c r="J32">
        <v>4280</v>
      </c>
      <c r="K32">
        <v>100</v>
      </c>
      <c r="L32" t="s">
        <v>376</v>
      </c>
      <c r="M32" t="s">
        <v>909</v>
      </c>
      <c r="N32" t="s">
        <v>910</v>
      </c>
      <c r="O32">
        <v>30430.799999999999</v>
      </c>
      <c r="P32">
        <v>867.51</v>
      </c>
      <c r="Q32" t="s">
        <v>911</v>
      </c>
      <c r="R32" t="s">
        <v>912</v>
      </c>
      <c r="S32" s="1" t="e">
        <f ca="1">[1]!S_DQ_CLOSE(A32,Q32,1)</f>
        <v>#NAME?</v>
      </c>
      <c r="T32" s="2" t="e">
        <f t="shared" ca="1" si="0"/>
        <v>#NAME?</v>
      </c>
      <c r="U32" s="3">
        <f t="shared" si="1"/>
        <v>3</v>
      </c>
      <c r="V32" s="1">
        <f t="shared" si="2"/>
        <v>30000</v>
      </c>
      <c r="W32" t="s">
        <v>128</v>
      </c>
      <c r="X32" t="s">
        <v>146</v>
      </c>
      <c r="Y32">
        <v>90</v>
      </c>
      <c r="Z32" t="s">
        <v>147</v>
      </c>
      <c r="AA32" t="s">
        <v>148</v>
      </c>
      <c r="AB32" t="s">
        <v>137</v>
      </c>
    </row>
    <row r="33" spans="1:28">
      <c r="A33" t="s">
        <v>919</v>
      </c>
      <c r="B33" t="s">
        <v>920</v>
      </c>
      <c r="C33" t="s">
        <v>204</v>
      </c>
      <c r="D33" t="s">
        <v>911</v>
      </c>
      <c r="E33" t="s">
        <v>127</v>
      </c>
      <c r="F33" t="s">
        <v>128</v>
      </c>
      <c r="G33" t="s">
        <v>128</v>
      </c>
      <c r="H33" t="s">
        <v>128</v>
      </c>
      <c r="I33" t="s">
        <v>159</v>
      </c>
      <c r="J33">
        <v>10000</v>
      </c>
      <c r="K33">
        <v>100</v>
      </c>
      <c r="L33" t="s">
        <v>160</v>
      </c>
      <c r="M33" t="s">
        <v>921</v>
      </c>
      <c r="N33" t="s">
        <v>922</v>
      </c>
      <c r="O33">
        <v>146900</v>
      </c>
      <c r="P33">
        <v>1287</v>
      </c>
      <c r="Q33" t="s">
        <v>923</v>
      </c>
      <c r="R33" t="s">
        <v>912</v>
      </c>
      <c r="S33" s="1" t="e">
        <f ca="1">[1]!S_DQ_CLOSE(A33,Q33,1)</f>
        <v>#NAME?</v>
      </c>
      <c r="T33" s="2" t="e">
        <f t="shared" ca="1" si="0"/>
        <v>#NAME?</v>
      </c>
      <c r="U33" s="3">
        <f t="shared" si="1"/>
        <v>3.0001000000000002</v>
      </c>
      <c r="V33" s="1">
        <f t="shared" si="2"/>
        <v>30001</v>
      </c>
      <c r="W33" t="s">
        <v>128</v>
      </c>
      <c r="X33" t="s">
        <v>146</v>
      </c>
      <c r="Y33">
        <v>90</v>
      </c>
      <c r="Z33" t="s">
        <v>175</v>
      </c>
      <c r="AA33" t="s">
        <v>188</v>
      </c>
      <c r="AB33" t="s">
        <v>137</v>
      </c>
    </row>
    <row r="34" spans="1:28">
      <c r="A34" t="s">
        <v>962</v>
      </c>
      <c r="B34" t="s">
        <v>963</v>
      </c>
      <c r="C34" t="s">
        <v>204</v>
      </c>
      <c r="D34" t="s">
        <v>964</v>
      </c>
      <c r="E34" t="s">
        <v>127</v>
      </c>
      <c r="F34" t="s">
        <v>128</v>
      </c>
      <c r="G34">
        <v>119189.71</v>
      </c>
      <c r="H34" t="s">
        <v>715</v>
      </c>
      <c r="I34" t="s">
        <v>159</v>
      </c>
      <c r="J34">
        <v>43000</v>
      </c>
      <c r="K34">
        <v>100</v>
      </c>
      <c r="L34" t="s">
        <v>275</v>
      </c>
      <c r="M34" t="s">
        <v>590</v>
      </c>
      <c r="N34" t="s">
        <v>965</v>
      </c>
      <c r="O34">
        <v>249400</v>
      </c>
      <c r="P34">
        <v>560</v>
      </c>
      <c r="Q34" t="s">
        <v>966</v>
      </c>
      <c r="R34" t="s">
        <v>967</v>
      </c>
      <c r="S34" s="1" t="e">
        <f ca="1">[1]!S_DQ_CLOSE(A34,Q34,1)</f>
        <v>#NAME?</v>
      </c>
      <c r="T34" s="2" t="e">
        <f t="shared" ca="1" si="0"/>
        <v>#NAME?</v>
      </c>
      <c r="U34" s="3">
        <f t="shared" si="1"/>
        <v>3</v>
      </c>
      <c r="V34" s="1">
        <f t="shared" si="2"/>
        <v>30000</v>
      </c>
      <c r="W34" t="s">
        <v>128</v>
      </c>
      <c r="X34" t="s">
        <v>817</v>
      </c>
      <c r="Y34" t="s">
        <v>128</v>
      </c>
      <c r="Z34" t="s">
        <v>233</v>
      </c>
      <c r="AA34" t="s">
        <v>188</v>
      </c>
      <c r="AB34" t="s">
        <v>137</v>
      </c>
    </row>
    <row r="35" spans="1:28">
      <c r="A35" t="s">
        <v>990</v>
      </c>
      <c r="B35" t="s">
        <v>991</v>
      </c>
      <c r="C35" t="s">
        <v>204</v>
      </c>
      <c r="D35" t="s">
        <v>992</v>
      </c>
      <c r="E35" t="s">
        <v>127</v>
      </c>
      <c r="F35" t="s">
        <v>128</v>
      </c>
      <c r="G35" t="s">
        <v>128</v>
      </c>
      <c r="H35" t="s">
        <v>128</v>
      </c>
      <c r="I35" t="s">
        <v>159</v>
      </c>
      <c r="J35">
        <v>10000</v>
      </c>
      <c r="K35">
        <v>100</v>
      </c>
      <c r="L35" t="s">
        <v>275</v>
      </c>
      <c r="M35" t="s">
        <v>993</v>
      </c>
      <c r="N35" t="s">
        <v>994</v>
      </c>
      <c r="O35">
        <v>30700</v>
      </c>
      <c r="P35" t="s">
        <v>128</v>
      </c>
      <c r="Q35" t="s">
        <v>995</v>
      </c>
      <c r="R35" t="s">
        <v>996</v>
      </c>
      <c r="S35" s="1" t="e">
        <f ca="1">[1]!S_DQ_CLOSE(A35,Q35,1)</f>
        <v>#NAME?</v>
      </c>
      <c r="T35" s="2" t="e">
        <f t="shared" ca="1" si="0"/>
        <v>#NAME?</v>
      </c>
      <c r="U35" s="3">
        <f t="shared" si="1"/>
        <v>2.9996999999999998</v>
      </c>
      <c r="V35" s="1">
        <f t="shared" si="2"/>
        <v>29997</v>
      </c>
      <c r="W35" t="s">
        <v>128</v>
      </c>
      <c r="X35" t="s">
        <v>146</v>
      </c>
      <c r="Y35">
        <v>100</v>
      </c>
      <c r="Z35" t="s">
        <v>371</v>
      </c>
      <c r="AA35" t="s">
        <v>372</v>
      </c>
      <c r="AB35" t="s">
        <v>137</v>
      </c>
    </row>
    <row r="36" spans="1:28">
      <c r="A36" t="s">
        <v>1072</v>
      </c>
      <c r="B36" t="s">
        <v>1073</v>
      </c>
      <c r="C36" t="s">
        <v>204</v>
      </c>
      <c r="D36" t="s">
        <v>1074</v>
      </c>
      <c r="E36" t="s">
        <v>127</v>
      </c>
      <c r="F36" t="s">
        <v>128</v>
      </c>
      <c r="G36" t="s">
        <v>128</v>
      </c>
      <c r="H36" t="s">
        <v>128</v>
      </c>
      <c r="I36" t="s">
        <v>159</v>
      </c>
      <c r="J36">
        <v>6823.1854999999996</v>
      </c>
      <c r="K36">
        <v>100</v>
      </c>
      <c r="L36" t="s">
        <v>275</v>
      </c>
      <c r="M36" t="s">
        <v>1075</v>
      </c>
      <c r="N36" t="s">
        <v>1076</v>
      </c>
      <c r="O36">
        <v>62432.15</v>
      </c>
      <c r="P36" t="s">
        <v>128</v>
      </c>
      <c r="Q36" t="s">
        <v>1065</v>
      </c>
      <c r="R36" t="s">
        <v>1077</v>
      </c>
      <c r="S36" s="1" t="e">
        <f ca="1">[1]!S_DQ_CLOSE(A36,Q36,1)</f>
        <v>#NAME?</v>
      </c>
      <c r="T36" s="2" t="e">
        <f t="shared" ca="1" si="0"/>
        <v>#NAME?</v>
      </c>
      <c r="U36" s="3">
        <f t="shared" si="1"/>
        <v>3.0001000000000002</v>
      </c>
      <c r="V36" s="1">
        <f t="shared" si="2"/>
        <v>30001</v>
      </c>
      <c r="W36" t="s">
        <v>128</v>
      </c>
      <c r="X36" t="s">
        <v>146</v>
      </c>
      <c r="Y36">
        <v>100</v>
      </c>
      <c r="Z36" t="s">
        <v>271</v>
      </c>
      <c r="AA36" t="s">
        <v>188</v>
      </c>
      <c r="AB36" t="s">
        <v>137</v>
      </c>
    </row>
    <row r="37" spans="1:28">
      <c r="A37" t="s">
        <v>168</v>
      </c>
      <c r="B37" t="s">
        <v>169</v>
      </c>
      <c r="C37" t="s">
        <v>204</v>
      </c>
      <c r="D37" t="s">
        <v>1116</v>
      </c>
      <c r="E37" t="s">
        <v>127</v>
      </c>
      <c r="F37" t="s">
        <v>128</v>
      </c>
      <c r="G37">
        <v>3017.08</v>
      </c>
      <c r="H37" t="s">
        <v>204</v>
      </c>
      <c r="I37" t="s">
        <v>159</v>
      </c>
      <c r="J37">
        <v>2679.5699</v>
      </c>
      <c r="K37">
        <v>100</v>
      </c>
      <c r="L37" t="s">
        <v>275</v>
      </c>
      <c r="M37" t="s">
        <v>1117</v>
      </c>
      <c r="N37" t="s">
        <v>1118</v>
      </c>
      <c r="O37">
        <v>16613.330000000002</v>
      </c>
      <c r="P37" t="s">
        <v>128</v>
      </c>
      <c r="Q37" t="s">
        <v>1119</v>
      </c>
      <c r="R37" t="s">
        <v>1120</v>
      </c>
      <c r="S37" s="1" t="e">
        <f ca="1">[1]!S_DQ_CLOSE(A37,Q37,1)</f>
        <v>#NAME?</v>
      </c>
      <c r="T37" s="2" t="e">
        <f t="shared" ca="1" si="0"/>
        <v>#NAME?</v>
      </c>
      <c r="U37" s="3">
        <f t="shared" si="1"/>
        <v>3</v>
      </c>
      <c r="V37" s="1">
        <f t="shared" si="2"/>
        <v>30000</v>
      </c>
      <c r="W37" t="s">
        <v>128</v>
      </c>
      <c r="X37" t="s">
        <v>206</v>
      </c>
      <c r="Y37">
        <v>110</v>
      </c>
      <c r="Z37" t="s">
        <v>175</v>
      </c>
      <c r="AA37" t="s">
        <v>176</v>
      </c>
      <c r="AB37" t="s">
        <v>167</v>
      </c>
    </row>
    <row r="38" spans="1:28">
      <c r="A38" t="s">
        <v>1121</v>
      </c>
      <c r="B38" t="s">
        <v>1122</v>
      </c>
      <c r="C38" t="s">
        <v>204</v>
      </c>
      <c r="D38" t="s">
        <v>1123</v>
      </c>
      <c r="E38" t="s">
        <v>127</v>
      </c>
      <c r="F38" t="s">
        <v>128</v>
      </c>
      <c r="G38">
        <v>163434.5</v>
      </c>
      <c r="H38" t="s">
        <v>204</v>
      </c>
      <c r="I38" t="s">
        <v>159</v>
      </c>
      <c r="J38">
        <v>31075.419300000001</v>
      </c>
      <c r="K38">
        <v>100</v>
      </c>
      <c r="L38" t="s">
        <v>275</v>
      </c>
      <c r="M38" t="s">
        <v>501</v>
      </c>
      <c r="N38" t="s">
        <v>1124</v>
      </c>
      <c r="O38">
        <v>413303.08</v>
      </c>
      <c r="P38" t="s">
        <v>128</v>
      </c>
      <c r="Q38" t="s">
        <v>1125</v>
      </c>
      <c r="R38" t="s">
        <v>1126</v>
      </c>
      <c r="S38" s="1" t="e">
        <f ca="1">[1]!S_DQ_CLOSE(A38,Q38,1)</f>
        <v>#NAME?</v>
      </c>
      <c r="T38" s="2" t="e">
        <f t="shared" ca="1" si="0"/>
        <v>#NAME?</v>
      </c>
      <c r="U38" s="3">
        <f t="shared" si="1"/>
        <v>3.0001000000000002</v>
      </c>
      <c r="V38" s="1">
        <f t="shared" si="2"/>
        <v>30001</v>
      </c>
      <c r="W38" t="s">
        <v>128</v>
      </c>
      <c r="X38" t="s">
        <v>206</v>
      </c>
      <c r="Y38">
        <v>100</v>
      </c>
      <c r="Z38" t="s">
        <v>233</v>
      </c>
      <c r="AA38" t="s">
        <v>188</v>
      </c>
      <c r="AB38" t="s">
        <v>137</v>
      </c>
    </row>
    <row r="39" spans="1:28">
      <c r="A39" t="s">
        <v>1129</v>
      </c>
      <c r="B39" t="s">
        <v>1130</v>
      </c>
      <c r="C39" t="s">
        <v>204</v>
      </c>
      <c r="D39" t="s">
        <v>1131</v>
      </c>
      <c r="E39" t="s">
        <v>127</v>
      </c>
      <c r="F39" t="s">
        <v>128</v>
      </c>
      <c r="G39">
        <v>44861.69</v>
      </c>
      <c r="H39" t="s">
        <v>204</v>
      </c>
      <c r="I39" t="s">
        <v>159</v>
      </c>
      <c r="J39">
        <v>14204.634700000001</v>
      </c>
      <c r="K39">
        <v>100</v>
      </c>
      <c r="L39" t="s">
        <v>275</v>
      </c>
      <c r="M39" t="s">
        <v>1132</v>
      </c>
      <c r="N39" t="s">
        <v>1133</v>
      </c>
      <c r="O39">
        <v>70597.03</v>
      </c>
      <c r="P39" t="s">
        <v>128</v>
      </c>
      <c r="Q39" t="s">
        <v>1127</v>
      </c>
      <c r="R39" t="s">
        <v>1128</v>
      </c>
      <c r="S39" s="1" t="e">
        <f ca="1">[1]!S_DQ_CLOSE(A39,Q39,1)</f>
        <v>#NAME?</v>
      </c>
      <c r="T39" s="2" t="e">
        <f t="shared" ca="1" si="0"/>
        <v>#NAME?</v>
      </c>
      <c r="U39" s="3">
        <f t="shared" si="1"/>
        <v>3.0002</v>
      </c>
      <c r="V39" s="1">
        <f t="shared" si="2"/>
        <v>30002</v>
      </c>
      <c r="W39" t="s">
        <v>128</v>
      </c>
      <c r="X39" t="s">
        <v>146</v>
      </c>
      <c r="Y39">
        <v>110</v>
      </c>
      <c r="Z39" t="s">
        <v>215</v>
      </c>
      <c r="AA39" t="s">
        <v>372</v>
      </c>
      <c r="AB39" t="s">
        <v>137</v>
      </c>
    </row>
    <row r="40" spans="1:28">
      <c r="A40" t="s">
        <v>1150</v>
      </c>
      <c r="B40" t="s">
        <v>1151</v>
      </c>
      <c r="C40" t="s">
        <v>204</v>
      </c>
      <c r="D40" t="s">
        <v>1147</v>
      </c>
      <c r="E40" t="s">
        <v>127</v>
      </c>
      <c r="F40" t="s">
        <v>128</v>
      </c>
      <c r="G40" t="s">
        <v>128</v>
      </c>
      <c r="H40" t="s">
        <v>128</v>
      </c>
      <c r="I40" t="s">
        <v>159</v>
      </c>
      <c r="J40">
        <v>16000</v>
      </c>
      <c r="K40">
        <v>100</v>
      </c>
      <c r="L40" t="s">
        <v>160</v>
      </c>
      <c r="M40" t="s">
        <v>1152</v>
      </c>
      <c r="N40" t="s">
        <v>1153</v>
      </c>
      <c r="O40">
        <v>81120</v>
      </c>
      <c r="P40">
        <v>840</v>
      </c>
      <c r="Q40" t="s">
        <v>1147</v>
      </c>
      <c r="R40" t="s">
        <v>1154</v>
      </c>
      <c r="S40" s="1" t="e">
        <f ca="1">[1]!S_DQ_CLOSE(A40,Q40,1)</f>
        <v>#NAME?</v>
      </c>
      <c r="T40" s="2" t="e">
        <f t="shared" ca="1" si="0"/>
        <v>#NAME?</v>
      </c>
      <c r="U40" s="3">
        <f t="shared" si="1"/>
        <v>3</v>
      </c>
      <c r="V40" s="1">
        <f t="shared" si="2"/>
        <v>30000</v>
      </c>
      <c r="W40" t="s">
        <v>128</v>
      </c>
      <c r="X40" t="s">
        <v>146</v>
      </c>
      <c r="Y40">
        <v>100</v>
      </c>
      <c r="Z40" t="s">
        <v>215</v>
      </c>
      <c r="AA40" t="s">
        <v>216</v>
      </c>
      <c r="AB40" t="s">
        <v>137</v>
      </c>
    </row>
    <row r="41" spans="1:28">
      <c r="A41" t="s">
        <v>1162</v>
      </c>
      <c r="B41" t="s">
        <v>1163</v>
      </c>
      <c r="C41" t="s">
        <v>204</v>
      </c>
      <c r="D41" t="s">
        <v>1164</v>
      </c>
      <c r="E41" t="s">
        <v>127</v>
      </c>
      <c r="F41" t="s">
        <v>128</v>
      </c>
      <c r="G41" t="s">
        <v>128</v>
      </c>
      <c r="H41" t="s">
        <v>128</v>
      </c>
      <c r="I41" t="s">
        <v>159</v>
      </c>
      <c r="J41">
        <v>10000</v>
      </c>
      <c r="K41">
        <v>100</v>
      </c>
      <c r="L41" t="s">
        <v>160</v>
      </c>
      <c r="M41" t="s">
        <v>1165</v>
      </c>
      <c r="N41" t="s">
        <v>1166</v>
      </c>
      <c r="O41">
        <v>66700</v>
      </c>
      <c r="P41">
        <v>780</v>
      </c>
      <c r="Q41" t="s">
        <v>1167</v>
      </c>
      <c r="R41" t="s">
        <v>1161</v>
      </c>
      <c r="S41" s="1" t="e">
        <f ca="1">[1]!S_DQ_CLOSE(A41,Q41,1)</f>
        <v>#NAME?</v>
      </c>
      <c r="T41" s="2" t="e">
        <f t="shared" ca="1" si="0"/>
        <v>#NAME?</v>
      </c>
      <c r="U41" s="3">
        <f t="shared" si="1"/>
        <v>3.0001000000000002</v>
      </c>
      <c r="V41" s="1">
        <f t="shared" si="2"/>
        <v>30001</v>
      </c>
      <c r="W41" t="s">
        <v>128</v>
      </c>
      <c r="X41" t="s">
        <v>146</v>
      </c>
      <c r="Y41">
        <v>90</v>
      </c>
      <c r="Z41" t="s">
        <v>233</v>
      </c>
      <c r="AA41" t="s">
        <v>188</v>
      </c>
      <c r="AB41" t="s">
        <v>137</v>
      </c>
    </row>
    <row r="42" spans="1:28">
      <c r="A42" t="s">
        <v>498</v>
      </c>
      <c r="B42" t="s">
        <v>499</v>
      </c>
      <c r="C42" t="s">
        <v>204</v>
      </c>
      <c r="D42" t="s">
        <v>1175</v>
      </c>
      <c r="E42" t="s">
        <v>127</v>
      </c>
      <c r="F42" t="s">
        <v>128</v>
      </c>
      <c r="G42">
        <v>648</v>
      </c>
      <c r="H42" t="s">
        <v>715</v>
      </c>
      <c r="I42" t="s">
        <v>159</v>
      </c>
      <c r="J42">
        <v>4253.0277999999998</v>
      </c>
      <c r="K42">
        <v>100</v>
      </c>
      <c r="L42" t="s">
        <v>160</v>
      </c>
      <c r="M42" t="s">
        <v>993</v>
      </c>
      <c r="N42" t="s">
        <v>1176</v>
      </c>
      <c r="O42">
        <v>13056.8</v>
      </c>
      <c r="P42">
        <v>371</v>
      </c>
      <c r="Q42" t="s">
        <v>1168</v>
      </c>
      <c r="R42" t="s">
        <v>1177</v>
      </c>
      <c r="S42" s="1" t="e">
        <f ca="1">[1]!S_DQ_CLOSE(A42,Q42,1)</f>
        <v>#NAME?</v>
      </c>
      <c r="T42" s="2" t="e">
        <f t="shared" ca="1" si="0"/>
        <v>#NAME?</v>
      </c>
      <c r="U42" s="3">
        <f t="shared" si="1"/>
        <v>3</v>
      </c>
      <c r="V42" s="1">
        <f t="shared" si="2"/>
        <v>30000</v>
      </c>
      <c r="W42" t="s">
        <v>128</v>
      </c>
      <c r="X42" t="s">
        <v>146</v>
      </c>
      <c r="Y42" t="s">
        <v>128</v>
      </c>
      <c r="Z42" t="s">
        <v>135</v>
      </c>
      <c r="AA42" t="s">
        <v>188</v>
      </c>
      <c r="AB42" t="s">
        <v>137</v>
      </c>
    </row>
    <row r="43" spans="1:28">
      <c r="A43" t="s">
        <v>1194</v>
      </c>
      <c r="B43" t="s">
        <v>1195</v>
      </c>
      <c r="C43" t="s">
        <v>204</v>
      </c>
      <c r="D43" t="s">
        <v>1196</v>
      </c>
      <c r="E43" t="s">
        <v>127</v>
      </c>
      <c r="F43" t="s">
        <v>128</v>
      </c>
      <c r="G43">
        <v>18765.27</v>
      </c>
      <c r="H43" t="s">
        <v>204</v>
      </c>
      <c r="I43" t="s">
        <v>159</v>
      </c>
      <c r="J43">
        <v>33705</v>
      </c>
      <c r="K43">
        <v>100</v>
      </c>
      <c r="L43" t="s">
        <v>275</v>
      </c>
      <c r="M43" t="s">
        <v>1197</v>
      </c>
      <c r="N43" t="s">
        <v>1198</v>
      </c>
      <c r="O43">
        <v>136505.25</v>
      </c>
      <c r="P43" t="s">
        <v>128</v>
      </c>
      <c r="Q43" t="s">
        <v>1199</v>
      </c>
      <c r="R43" t="s">
        <v>1200</v>
      </c>
      <c r="S43" s="1" t="e">
        <f ca="1">[1]!S_DQ_CLOSE(A43,Q43,1)</f>
        <v>#NAME?</v>
      </c>
      <c r="T43" s="2" t="e">
        <f t="shared" ca="1" si="0"/>
        <v>#NAME?</v>
      </c>
      <c r="U43" s="3">
        <f t="shared" si="1"/>
        <v>3</v>
      </c>
      <c r="V43" s="1">
        <f t="shared" si="2"/>
        <v>30000</v>
      </c>
      <c r="W43" t="s">
        <v>128</v>
      </c>
      <c r="X43" t="s">
        <v>146</v>
      </c>
      <c r="Y43">
        <v>100</v>
      </c>
      <c r="Z43" t="s">
        <v>437</v>
      </c>
      <c r="AA43" t="s">
        <v>176</v>
      </c>
      <c r="AB43" t="s">
        <v>137</v>
      </c>
    </row>
    <row r="44" spans="1:28">
      <c r="A44" t="s">
        <v>1314</v>
      </c>
      <c r="B44" t="s">
        <v>1315</v>
      </c>
      <c r="C44" t="s">
        <v>204</v>
      </c>
      <c r="D44" t="s">
        <v>1313</v>
      </c>
      <c r="E44" t="s">
        <v>127</v>
      </c>
      <c r="F44" t="s">
        <v>128</v>
      </c>
      <c r="G44" t="s">
        <v>128</v>
      </c>
      <c r="H44" t="s">
        <v>128</v>
      </c>
      <c r="I44" t="s">
        <v>159</v>
      </c>
      <c r="J44">
        <v>31133</v>
      </c>
      <c r="K44">
        <v>100</v>
      </c>
      <c r="L44" t="s">
        <v>275</v>
      </c>
      <c r="M44" t="s">
        <v>1316</v>
      </c>
      <c r="N44" t="s">
        <v>1317</v>
      </c>
      <c r="O44">
        <v>146325.1</v>
      </c>
      <c r="P44">
        <v>420</v>
      </c>
      <c r="Q44" t="s">
        <v>1308</v>
      </c>
      <c r="R44" t="s">
        <v>1318</v>
      </c>
      <c r="S44" s="1" t="e">
        <f ca="1">[1]!S_DQ_CLOSE(A44,Q44,1)</f>
        <v>#NAME?</v>
      </c>
      <c r="T44" s="2" t="e">
        <f t="shared" ca="1" si="0"/>
        <v>#NAME?</v>
      </c>
      <c r="U44" s="3">
        <f t="shared" si="1"/>
        <v>3</v>
      </c>
      <c r="V44" s="1">
        <f t="shared" si="2"/>
        <v>30000</v>
      </c>
      <c r="W44" t="s">
        <v>128</v>
      </c>
      <c r="X44" t="s">
        <v>146</v>
      </c>
      <c r="Y44">
        <v>100</v>
      </c>
      <c r="Z44" t="s">
        <v>437</v>
      </c>
      <c r="AA44" t="s">
        <v>176</v>
      </c>
      <c r="AB44" t="s">
        <v>137</v>
      </c>
    </row>
    <row r="45" spans="1:28">
      <c r="A45" t="s">
        <v>1345</v>
      </c>
      <c r="B45" t="s">
        <v>1346</v>
      </c>
      <c r="C45" t="s">
        <v>204</v>
      </c>
      <c r="D45" t="s">
        <v>1347</v>
      </c>
      <c r="E45" t="s">
        <v>127</v>
      </c>
      <c r="F45" t="s">
        <v>128</v>
      </c>
      <c r="G45" t="s">
        <v>128</v>
      </c>
      <c r="H45" t="s">
        <v>128</v>
      </c>
      <c r="I45" t="s">
        <v>159</v>
      </c>
      <c r="J45">
        <v>5265.48</v>
      </c>
      <c r="K45">
        <v>100</v>
      </c>
      <c r="L45" t="s">
        <v>275</v>
      </c>
      <c r="M45" t="s">
        <v>1348</v>
      </c>
      <c r="N45" t="s">
        <v>1349</v>
      </c>
      <c r="O45">
        <v>17849.98</v>
      </c>
      <c r="P45" t="s">
        <v>128</v>
      </c>
      <c r="Q45" t="s">
        <v>1350</v>
      </c>
      <c r="R45" t="s">
        <v>1351</v>
      </c>
      <c r="S45" s="1" t="e">
        <f ca="1">[1]!S_DQ_CLOSE(A45,Q45,1)</f>
        <v>#NAME?</v>
      </c>
      <c r="T45" s="2" t="e">
        <f t="shared" ca="1" si="0"/>
        <v>#NAME?</v>
      </c>
      <c r="U45" s="3">
        <f t="shared" si="1"/>
        <v>3</v>
      </c>
      <c r="V45" s="1">
        <f t="shared" si="2"/>
        <v>30000</v>
      </c>
      <c r="W45" t="s">
        <v>128</v>
      </c>
      <c r="X45" t="s">
        <v>1352</v>
      </c>
      <c r="Y45">
        <v>100</v>
      </c>
      <c r="Z45" t="s">
        <v>239</v>
      </c>
      <c r="AA45" t="s">
        <v>176</v>
      </c>
      <c r="AB45" t="s">
        <v>137</v>
      </c>
    </row>
    <row r="46" spans="1:28">
      <c r="A46" t="s">
        <v>1353</v>
      </c>
      <c r="B46" t="s">
        <v>1354</v>
      </c>
      <c r="C46" t="s">
        <v>204</v>
      </c>
      <c r="D46" t="s">
        <v>1355</v>
      </c>
      <c r="E46" t="s">
        <v>127</v>
      </c>
      <c r="F46" t="s">
        <v>128</v>
      </c>
      <c r="G46" t="s">
        <v>128</v>
      </c>
      <c r="H46" t="s">
        <v>128</v>
      </c>
      <c r="I46" t="s">
        <v>159</v>
      </c>
      <c r="J46">
        <v>2200</v>
      </c>
      <c r="K46">
        <v>100</v>
      </c>
      <c r="L46" t="s">
        <v>275</v>
      </c>
      <c r="M46" t="s">
        <v>1356</v>
      </c>
      <c r="N46" t="s">
        <v>1357</v>
      </c>
      <c r="O46">
        <v>45452</v>
      </c>
      <c r="P46" t="s">
        <v>128</v>
      </c>
      <c r="Q46" t="s">
        <v>1347</v>
      </c>
      <c r="R46" t="s">
        <v>1358</v>
      </c>
      <c r="S46" s="1" t="e">
        <f ca="1">[1]!S_DQ_CLOSE(A46,Q46,1)</f>
        <v>#NAME?</v>
      </c>
      <c r="T46" s="2" t="e">
        <f t="shared" ca="1" si="0"/>
        <v>#NAME?</v>
      </c>
      <c r="U46" s="3">
        <f t="shared" si="1"/>
        <v>3.0005000000000002</v>
      </c>
      <c r="V46" s="1">
        <f t="shared" si="2"/>
        <v>30005</v>
      </c>
      <c r="W46" t="s">
        <v>128</v>
      </c>
      <c r="X46" t="s">
        <v>146</v>
      </c>
      <c r="Y46">
        <v>100</v>
      </c>
      <c r="Z46" t="s">
        <v>215</v>
      </c>
      <c r="AA46" t="s">
        <v>155</v>
      </c>
      <c r="AB46" t="s">
        <v>137</v>
      </c>
    </row>
    <row r="47" spans="1:28">
      <c r="A47" t="s">
        <v>541</v>
      </c>
      <c r="B47" t="s">
        <v>542</v>
      </c>
      <c r="C47" t="s">
        <v>715</v>
      </c>
      <c r="D47" t="s">
        <v>1359</v>
      </c>
      <c r="E47" t="s">
        <v>127</v>
      </c>
      <c r="F47" t="s">
        <v>128</v>
      </c>
      <c r="G47" t="s">
        <v>128</v>
      </c>
      <c r="H47" t="s">
        <v>128</v>
      </c>
      <c r="I47" t="s">
        <v>159</v>
      </c>
      <c r="J47">
        <v>40000</v>
      </c>
      <c r="K47">
        <v>100</v>
      </c>
      <c r="L47" t="s">
        <v>160</v>
      </c>
      <c r="M47" t="s">
        <v>1360</v>
      </c>
      <c r="N47" t="s">
        <v>1361</v>
      </c>
      <c r="O47">
        <v>194400</v>
      </c>
      <c r="P47">
        <v>1110</v>
      </c>
      <c r="Q47" t="s">
        <v>1362</v>
      </c>
      <c r="R47" t="s">
        <v>1363</v>
      </c>
      <c r="S47" s="1" t="e">
        <f ca="1">[1]!S_DQ_CLOSE(A47,Q47,1)</f>
        <v>#NAME?</v>
      </c>
      <c r="T47" s="2" t="e">
        <f t="shared" ca="1" si="0"/>
        <v>#NAME?</v>
      </c>
      <c r="U47" s="3">
        <f t="shared" si="1"/>
        <v>3.0001000000000002</v>
      </c>
      <c r="V47" s="1">
        <f t="shared" si="2"/>
        <v>30001</v>
      </c>
      <c r="W47" t="s">
        <v>128</v>
      </c>
      <c r="X47" t="s">
        <v>146</v>
      </c>
      <c r="Y47">
        <v>105</v>
      </c>
      <c r="Z47" t="s">
        <v>437</v>
      </c>
      <c r="AA47" t="s">
        <v>176</v>
      </c>
      <c r="AB47" t="s">
        <v>137</v>
      </c>
    </row>
    <row r="48" spans="1:28">
      <c r="A48" t="s">
        <v>902</v>
      </c>
      <c r="B48" t="s">
        <v>903</v>
      </c>
      <c r="C48" t="s">
        <v>715</v>
      </c>
      <c r="D48" t="s">
        <v>1368</v>
      </c>
      <c r="E48" t="s">
        <v>127</v>
      </c>
      <c r="F48" t="s">
        <v>128</v>
      </c>
      <c r="G48">
        <v>-2387.15</v>
      </c>
      <c r="H48" t="s">
        <v>715</v>
      </c>
      <c r="I48" t="s">
        <v>159</v>
      </c>
      <c r="J48">
        <v>5200</v>
      </c>
      <c r="K48">
        <v>100</v>
      </c>
      <c r="L48" t="s">
        <v>275</v>
      </c>
      <c r="M48" t="s">
        <v>1380</v>
      </c>
      <c r="N48" t="s">
        <v>1381</v>
      </c>
      <c r="O48">
        <v>46748</v>
      </c>
      <c r="P48" t="s">
        <v>128</v>
      </c>
      <c r="Q48" t="s">
        <v>1382</v>
      </c>
      <c r="R48" t="s">
        <v>1383</v>
      </c>
      <c r="S48" s="1" t="e">
        <f ca="1">[1]!S_DQ_CLOSE(A48,Q48,1)</f>
        <v>#NAME?</v>
      </c>
      <c r="T48" s="2" t="e">
        <f t="shared" ca="1" si="0"/>
        <v>#NAME?</v>
      </c>
      <c r="U48" s="3">
        <f t="shared" si="1"/>
        <v>3.0003000000000002</v>
      </c>
      <c r="V48" s="1">
        <f t="shared" si="2"/>
        <v>30003</v>
      </c>
      <c r="W48" t="s">
        <v>128</v>
      </c>
      <c r="X48" t="s">
        <v>146</v>
      </c>
      <c r="Y48">
        <v>100</v>
      </c>
      <c r="Z48" t="s">
        <v>437</v>
      </c>
      <c r="AA48" t="s">
        <v>176</v>
      </c>
      <c r="AB48" t="s">
        <v>137</v>
      </c>
    </row>
    <row r="49" spans="1:28">
      <c r="A49" t="s">
        <v>1451</v>
      </c>
      <c r="B49" t="s">
        <v>1452</v>
      </c>
      <c r="C49" t="s">
        <v>715</v>
      </c>
      <c r="D49" t="s">
        <v>1450</v>
      </c>
      <c r="E49" t="s">
        <v>127</v>
      </c>
      <c r="F49" t="s">
        <v>128</v>
      </c>
      <c r="G49" t="s">
        <v>128</v>
      </c>
      <c r="H49" t="s">
        <v>128</v>
      </c>
      <c r="I49" t="s">
        <v>159</v>
      </c>
      <c r="J49">
        <v>20728.253400000001</v>
      </c>
      <c r="K49">
        <v>100</v>
      </c>
      <c r="L49" t="s">
        <v>1453</v>
      </c>
      <c r="M49" t="s">
        <v>1454</v>
      </c>
      <c r="N49" t="s">
        <v>1455</v>
      </c>
      <c r="O49">
        <v>121053</v>
      </c>
      <c r="P49">
        <v>227</v>
      </c>
      <c r="Q49" t="s">
        <v>1456</v>
      </c>
      <c r="R49" t="s">
        <v>1457</v>
      </c>
      <c r="S49" s="1" t="e">
        <f ca="1">[1]!S_DQ_CLOSE(A49,Q49,1)</f>
        <v>#NAME?</v>
      </c>
      <c r="T49" s="2" t="e">
        <f t="shared" ca="1" si="0"/>
        <v>#NAME?</v>
      </c>
      <c r="U49" s="3">
        <f t="shared" si="1"/>
        <v>3</v>
      </c>
      <c r="V49" s="1">
        <f t="shared" si="2"/>
        <v>30000</v>
      </c>
      <c r="W49" t="s">
        <v>128</v>
      </c>
      <c r="X49" t="s">
        <v>146</v>
      </c>
      <c r="Y49">
        <v>100</v>
      </c>
      <c r="Z49" t="s">
        <v>207</v>
      </c>
      <c r="AA49" t="s">
        <v>176</v>
      </c>
      <c r="AB49" t="s">
        <v>137</v>
      </c>
    </row>
    <row r="50" spans="1:28">
      <c r="A50" t="s">
        <v>1458</v>
      </c>
      <c r="B50" t="s">
        <v>1459</v>
      </c>
      <c r="C50" t="s">
        <v>715</v>
      </c>
      <c r="D50" t="s">
        <v>1460</v>
      </c>
      <c r="E50" t="s">
        <v>127</v>
      </c>
      <c r="F50" t="s">
        <v>128</v>
      </c>
      <c r="G50">
        <v>21595.51</v>
      </c>
      <c r="H50" t="s">
        <v>715</v>
      </c>
      <c r="I50" t="s">
        <v>159</v>
      </c>
      <c r="J50">
        <v>6866</v>
      </c>
      <c r="K50">
        <v>100</v>
      </c>
      <c r="L50" t="s">
        <v>275</v>
      </c>
      <c r="M50" t="s">
        <v>1289</v>
      </c>
      <c r="N50" t="s">
        <v>1461</v>
      </c>
      <c r="O50">
        <v>54996.66</v>
      </c>
      <c r="P50" t="s">
        <v>128</v>
      </c>
      <c r="Q50" t="s">
        <v>1462</v>
      </c>
      <c r="R50" t="s">
        <v>1463</v>
      </c>
      <c r="S50" s="1" t="e">
        <f ca="1">[1]!S_DQ_CLOSE(A50,Q50,1)</f>
        <v>#NAME?</v>
      </c>
      <c r="T50" s="2" t="e">
        <f t="shared" ca="1" si="0"/>
        <v>#NAME?</v>
      </c>
      <c r="U50" s="3">
        <f t="shared" si="1"/>
        <v>3.0001000000000002</v>
      </c>
      <c r="V50" s="1">
        <f t="shared" si="2"/>
        <v>30001</v>
      </c>
      <c r="W50" t="s">
        <v>128</v>
      </c>
      <c r="X50" t="s">
        <v>206</v>
      </c>
      <c r="Y50">
        <v>100</v>
      </c>
      <c r="Z50" t="s">
        <v>215</v>
      </c>
      <c r="AA50" t="s">
        <v>155</v>
      </c>
      <c r="AB50" t="s">
        <v>137</v>
      </c>
    </row>
    <row r="51" spans="1:28">
      <c r="A51" t="s">
        <v>1468</v>
      </c>
      <c r="B51" t="s">
        <v>1469</v>
      </c>
      <c r="C51" t="s">
        <v>715</v>
      </c>
      <c r="D51" t="s">
        <v>1466</v>
      </c>
      <c r="E51" t="s">
        <v>127</v>
      </c>
      <c r="F51" t="s">
        <v>128</v>
      </c>
      <c r="G51" t="s">
        <v>128</v>
      </c>
      <c r="H51" t="s">
        <v>128</v>
      </c>
      <c r="I51" t="s">
        <v>159</v>
      </c>
      <c r="J51">
        <v>6200</v>
      </c>
      <c r="K51">
        <v>100</v>
      </c>
      <c r="L51" t="s">
        <v>275</v>
      </c>
      <c r="M51" t="s">
        <v>1470</v>
      </c>
      <c r="N51" t="s">
        <v>1471</v>
      </c>
      <c r="O51">
        <v>23002</v>
      </c>
      <c r="P51" t="s">
        <v>128</v>
      </c>
      <c r="Q51" t="s">
        <v>1467</v>
      </c>
      <c r="R51" t="s">
        <v>1472</v>
      </c>
      <c r="S51" s="1" t="e">
        <f ca="1">[1]!S_DQ_CLOSE(A51,Q51,1)</f>
        <v>#NAME?</v>
      </c>
      <c r="T51" s="2" t="e">
        <f t="shared" ca="1" si="0"/>
        <v>#NAME?</v>
      </c>
      <c r="U51" s="3">
        <f t="shared" si="1"/>
        <v>3.0001000000000002</v>
      </c>
      <c r="V51" s="1">
        <f t="shared" si="2"/>
        <v>30001</v>
      </c>
      <c r="W51" t="s">
        <v>128</v>
      </c>
      <c r="X51" t="s">
        <v>146</v>
      </c>
      <c r="Y51">
        <v>100</v>
      </c>
      <c r="Z51" t="s">
        <v>233</v>
      </c>
      <c r="AA51" t="s">
        <v>188</v>
      </c>
      <c r="AB51" t="s">
        <v>137</v>
      </c>
    </row>
    <row r="52" spans="1:28">
      <c r="A52" t="s">
        <v>2</v>
      </c>
      <c r="B52" t="s">
        <v>3</v>
      </c>
      <c r="C52" t="s">
        <v>715</v>
      </c>
      <c r="D52" t="s">
        <v>4</v>
      </c>
      <c r="E52" t="s">
        <v>127</v>
      </c>
      <c r="F52" t="s">
        <v>128</v>
      </c>
      <c r="G52" t="s">
        <v>128</v>
      </c>
      <c r="H52" t="s">
        <v>128</v>
      </c>
      <c r="I52" t="s">
        <v>159</v>
      </c>
      <c r="J52">
        <v>200000</v>
      </c>
      <c r="K52">
        <v>100</v>
      </c>
      <c r="L52" t="s">
        <v>275</v>
      </c>
      <c r="M52" t="s">
        <v>5</v>
      </c>
      <c r="N52" t="s">
        <v>6</v>
      </c>
      <c r="O52">
        <v>934660</v>
      </c>
      <c r="P52" t="s">
        <v>128</v>
      </c>
      <c r="Q52" t="s">
        <v>1</v>
      </c>
      <c r="R52" t="s">
        <v>7</v>
      </c>
      <c r="S52" s="1" t="e">
        <f ca="1">[1]!S_DQ_CLOSE(A52,Q52,1)</f>
        <v>#NAME?</v>
      </c>
      <c r="T52" s="2" t="e">
        <f t="shared" ca="1" si="0"/>
        <v>#NAME?</v>
      </c>
      <c r="U52" s="3">
        <f t="shared" si="1"/>
        <v>2.9819</v>
      </c>
      <c r="V52" s="1">
        <f t="shared" si="2"/>
        <v>29819</v>
      </c>
      <c r="W52" t="s">
        <v>128</v>
      </c>
      <c r="X52" t="s">
        <v>1098</v>
      </c>
      <c r="Y52">
        <v>100</v>
      </c>
      <c r="Z52" t="s">
        <v>233</v>
      </c>
      <c r="AA52" t="s">
        <v>188</v>
      </c>
      <c r="AB52" t="s">
        <v>167</v>
      </c>
    </row>
    <row r="53" spans="1:28">
      <c r="A53" t="s">
        <v>71</v>
      </c>
      <c r="B53" t="s">
        <v>72</v>
      </c>
      <c r="C53" t="s">
        <v>715</v>
      </c>
      <c r="D53" t="s">
        <v>73</v>
      </c>
      <c r="E53" t="s">
        <v>127</v>
      </c>
      <c r="F53" t="s">
        <v>128</v>
      </c>
      <c r="G53" t="s">
        <v>128</v>
      </c>
      <c r="H53" t="s">
        <v>128</v>
      </c>
      <c r="I53" t="s">
        <v>159</v>
      </c>
      <c r="J53">
        <v>50000</v>
      </c>
      <c r="K53" t="s">
        <v>128</v>
      </c>
      <c r="L53" t="s">
        <v>128</v>
      </c>
      <c r="M53" t="s">
        <v>970</v>
      </c>
      <c r="N53" t="s">
        <v>74</v>
      </c>
      <c r="O53">
        <v>464500</v>
      </c>
      <c r="P53">
        <v>450.38</v>
      </c>
      <c r="Q53" t="s">
        <v>75</v>
      </c>
      <c r="R53" t="s">
        <v>1080</v>
      </c>
      <c r="S53" s="1" t="e">
        <f ca="1">[1]!S_DQ_CLOSE(A53,Q53,1)</f>
        <v>#NAME?</v>
      </c>
      <c r="T53" s="2" t="e">
        <f t="shared" ca="1" si="0"/>
        <v>#NAME?</v>
      </c>
      <c r="U53" s="3">
        <f t="shared" si="1"/>
        <v>1</v>
      </c>
      <c r="V53" s="1">
        <f t="shared" si="2"/>
        <v>10000</v>
      </c>
      <c r="W53">
        <v>57.04</v>
      </c>
      <c r="X53" t="s">
        <v>146</v>
      </c>
      <c r="Y53">
        <v>100</v>
      </c>
      <c r="Z53" t="s">
        <v>539</v>
      </c>
      <c r="AA53" t="s">
        <v>540</v>
      </c>
      <c r="AB53" t="s">
        <v>137</v>
      </c>
    </row>
    <row r="54" spans="1:28">
      <c r="A54" t="s">
        <v>432</v>
      </c>
      <c r="B54" t="s">
        <v>433</v>
      </c>
      <c r="C54" t="s">
        <v>125</v>
      </c>
      <c r="D54" t="s">
        <v>419</v>
      </c>
      <c r="E54" t="s">
        <v>127</v>
      </c>
      <c r="F54" t="s">
        <v>128</v>
      </c>
      <c r="G54">
        <v>13301.93</v>
      </c>
      <c r="H54" t="s">
        <v>204</v>
      </c>
      <c r="I54" t="s">
        <v>434</v>
      </c>
      <c r="J54">
        <v>14330.4244</v>
      </c>
      <c r="K54">
        <v>78</v>
      </c>
      <c r="L54" t="s">
        <v>275</v>
      </c>
      <c r="M54" t="s">
        <v>435</v>
      </c>
      <c r="N54" t="s">
        <v>436</v>
      </c>
      <c r="O54">
        <v>326876.98</v>
      </c>
      <c r="P54" t="s">
        <v>128</v>
      </c>
      <c r="Q54" t="s">
        <v>430</v>
      </c>
      <c r="R54" t="s">
        <v>420</v>
      </c>
      <c r="S54" s="1" t="e">
        <f ca="1">[1]!S_DQ_CLOSE(A54,Q54,1)</f>
        <v>#NAME?</v>
      </c>
      <c r="T54" s="2" t="e">
        <f t="shared" ca="1" si="0"/>
        <v>#NAME?</v>
      </c>
      <c r="U54" s="3">
        <f t="shared" si="1"/>
        <v>3.0001000000000002</v>
      </c>
      <c r="V54" s="1">
        <f t="shared" si="2"/>
        <v>30001</v>
      </c>
      <c r="W54" t="s">
        <v>128</v>
      </c>
      <c r="X54" t="s">
        <v>146</v>
      </c>
      <c r="Y54">
        <v>100</v>
      </c>
      <c r="Z54" t="s">
        <v>437</v>
      </c>
      <c r="AA54" t="s">
        <v>176</v>
      </c>
      <c r="AB54" t="s">
        <v>137</v>
      </c>
    </row>
    <row r="55" spans="1:28">
      <c r="A55" t="s">
        <v>651</v>
      </c>
      <c r="B55" t="s">
        <v>652</v>
      </c>
      <c r="C55" t="s">
        <v>204</v>
      </c>
      <c r="D55" t="s">
        <v>642</v>
      </c>
      <c r="E55" t="s">
        <v>127</v>
      </c>
      <c r="F55" t="s">
        <v>128</v>
      </c>
      <c r="G55">
        <v>10257.32</v>
      </c>
      <c r="H55" t="s">
        <v>204</v>
      </c>
      <c r="I55" t="s">
        <v>434</v>
      </c>
      <c r="J55">
        <v>7079.14</v>
      </c>
      <c r="K55">
        <v>18</v>
      </c>
      <c r="L55" t="s">
        <v>275</v>
      </c>
      <c r="M55" t="s">
        <v>625</v>
      </c>
      <c r="N55" t="s">
        <v>653</v>
      </c>
      <c r="O55">
        <v>63712.26</v>
      </c>
      <c r="P55">
        <v>550</v>
      </c>
      <c r="Q55" t="s">
        <v>654</v>
      </c>
      <c r="R55" t="s">
        <v>650</v>
      </c>
      <c r="S55" s="1" t="e">
        <f ca="1">[1]!S_DQ_CLOSE(A55,Q55,1)</f>
        <v>#NAME?</v>
      </c>
      <c r="T55" s="2" t="e">
        <f t="shared" ca="1" si="0"/>
        <v>#NAME?</v>
      </c>
      <c r="U55" s="3">
        <f t="shared" si="1"/>
        <v>3.0002</v>
      </c>
      <c r="V55" s="1">
        <f t="shared" si="2"/>
        <v>30002</v>
      </c>
      <c r="W55" t="s">
        <v>128</v>
      </c>
      <c r="X55" t="s">
        <v>146</v>
      </c>
      <c r="Y55">
        <v>110.43</v>
      </c>
      <c r="Z55" t="s">
        <v>215</v>
      </c>
      <c r="AA55" t="s">
        <v>155</v>
      </c>
      <c r="AB55" t="s">
        <v>137</v>
      </c>
    </row>
    <row r="56" spans="1:28">
      <c r="A56" t="s">
        <v>890</v>
      </c>
      <c r="B56" t="s">
        <v>891</v>
      </c>
      <c r="C56" t="s">
        <v>204</v>
      </c>
      <c r="D56" t="s">
        <v>952</v>
      </c>
      <c r="E56" t="s">
        <v>127</v>
      </c>
      <c r="F56" t="s">
        <v>128</v>
      </c>
      <c r="G56" t="s">
        <v>128</v>
      </c>
      <c r="H56" t="s">
        <v>128</v>
      </c>
      <c r="I56" t="s">
        <v>434</v>
      </c>
      <c r="J56">
        <v>5600</v>
      </c>
      <c r="K56">
        <v>71.53</v>
      </c>
      <c r="L56" t="s">
        <v>376</v>
      </c>
      <c r="M56" t="s">
        <v>953</v>
      </c>
      <c r="N56" t="s">
        <v>954</v>
      </c>
      <c r="O56">
        <v>42112</v>
      </c>
      <c r="P56" t="s">
        <v>128</v>
      </c>
      <c r="Q56" t="s">
        <v>950</v>
      </c>
      <c r="R56" t="s">
        <v>880</v>
      </c>
      <c r="S56" s="1" t="e">
        <f ca="1">[1]!S_DQ_CLOSE(A56,Q56,1)</f>
        <v>#NAME?</v>
      </c>
      <c r="T56" s="2" t="e">
        <f t="shared" ca="1" si="0"/>
        <v>#NAME?</v>
      </c>
      <c r="U56" s="3">
        <f t="shared" si="1"/>
        <v>3.0097</v>
      </c>
      <c r="V56" s="1">
        <f t="shared" si="2"/>
        <v>30097</v>
      </c>
      <c r="W56" t="s">
        <v>128</v>
      </c>
      <c r="X56" t="s">
        <v>146</v>
      </c>
      <c r="Y56">
        <v>90</v>
      </c>
      <c r="Z56" t="s">
        <v>135</v>
      </c>
      <c r="AA56" t="s">
        <v>176</v>
      </c>
      <c r="AB56" t="s">
        <v>137</v>
      </c>
    </row>
    <row r="57" spans="1:28">
      <c r="A57" t="s">
        <v>566</v>
      </c>
      <c r="B57" t="s">
        <v>567</v>
      </c>
      <c r="C57" t="s">
        <v>125</v>
      </c>
      <c r="D57" t="s">
        <v>568</v>
      </c>
      <c r="E57" t="s">
        <v>127</v>
      </c>
      <c r="F57" t="s">
        <v>128</v>
      </c>
      <c r="G57">
        <v>42771.51</v>
      </c>
      <c r="H57" t="s">
        <v>204</v>
      </c>
      <c r="I57" t="s">
        <v>569</v>
      </c>
      <c r="J57">
        <v>1788.4050999999999</v>
      </c>
      <c r="K57">
        <v>38.79</v>
      </c>
      <c r="L57" t="s">
        <v>275</v>
      </c>
      <c r="M57" t="s">
        <v>570</v>
      </c>
      <c r="N57" t="s">
        <v>571</v>
      </c>
      <c r="O57">
        <v>198387.78</v>
      </c>
      <c r="P57">
        <v>1473.96</v>
      </c>
      <c r="Q57" t="s">
        <v>554</v>
      </c>
      <c r="R57" t="s">
        <v>572</v>
      </c>
      <c r="S57" s="1" t="e">
        <f ca="1">[1]!S_DQ_CLOSE(A57,Q57,1)</f>
        <v>#NAME?</v>
      </c>
      <c r="T57" s="2" t="e">
        <f t="shared" ca="1" si="0"/>
        <v>#NAME?</v>
      </c>
      <c r="U57" s="3">
        <f t="shared" si="1"/>
        <v>1.0002</v>
      </c>
      <c r="V57" s="1">
        <f t="shared" si="2"/>
        <v>10002</v>
      </c>
      <c r="W57" t="s">
        <v>128</v>
      </c>
      <c r="X57" t="s">
        <v>146</v>
      </c>
      <c r="Y57">
        <v>444.97</v>
      </c>
      <c r="Z57" t="s">
        <v>482</v>
      </c>
      <c r="AA57" t="s">
        <v>188</v>
      </c>
      <c r="AB57" t="s">
        <v>137</v>
      </c>
    </row>
    <row r="58" spans="1:28">
      <c r="A58" t="s">
        <v>805</v>
      </c>
      <c r="B58" t="s">
        <v>806</v>
      </c>
      <c r="C58" t="s">
        <v>204</v>
      </c>
      <c r="D58" t="s">
        <v>800</v>
      </c>
      <c r="E58" t="s">
        <v>127</v>
      </c>
      <c r="F58" t="s">
        <v>128</v>
      </c>
      <c r="G58" t="s">
        <v>128</v>
      </c>
      <c r="H58" t="s">
        <v>128</v>
      </c>
      <c r="I58" t="s">
        <v>569</v>
      </c>
      <c r="J58">
        <v>25828.516599999999</v>
      </c>
      <c r="K58">
        <v>25.12</v>
      </c>
      <c r="L58" t="s">
        <v>160</v>
      </c>
      <c r="M58" t="s">
        <v>807</v>
      </c>
      <c r="N58" t="s">
        <v>808</v>
      </c>
      <c r="O58">
        <v>195005.3</v>
      </c>
      <c r="P58">
        <v>5117.3</v>
      </c>
      <c r="Q58" t="s">
        <v>809</v>
      </c>
      <c r="R58" t="s">
        <v>810</v>
      </c>
      <c r="S58" s="1" t="e">
        <f ca="1">[1]!S_DQ_CLOSE(A58,Q58,1)</f>
        <v>#NAME?</v>
      </c>
      <c r="T58" s="2" t="e">
        <f t="shared" ca="1" si="0"/>
        <v>#NAME?</v>
      </c>
      <c r="U58" s="3">
        <f t="shared" si="1"/>
        <v>1.0001</v>
      </c>
      <c r="V58" s="1">
        <f t="shared" si="2"/>
        <v>10001</v>
      </c>
      <c r="W58" t="s">
        <v>128</v>
      </c>
      <c r="X58" t="s">
        <v>146</v>
      </c>
      <c r="Y58">
        <v>113.82</v>
      </c>
      <c r="Z58" t="s">
        <v>437</v>
      </c>
      <c r="AA58" t="s">
        <v>176</v>
      </c>
      <c r="AB58" t="s">
        <v>137</v>
      </c>
    </row>
    <row r="59" spans="1:28">
      <c r="A59" t="s">
        <v>1009</v>
      </c>
      <c r="B59" t="s">
        <v>1010</v>
      </c>
      <c r="C59" t="s">
        <v>204</v>
      </c>
      <c r="D59" t="s">
        <v>1036</v>
      </c>
      <c r="E59" t="s">
        <v>127</v>
      </c>
      <c r="F59" t="s">
        <v>128</v>
      </c>
      <c r="G59" t="s">
        <v>128</v>
      </c>
      <c r="H59" t="s">
        <v>128</v>
      </c>
      <c r="I59" t="s">
        <v>569</v>
      </c>
      <c r="J59">
        <v>11027.9478</v>
      </c>
      <c r="K59">
        <v>48.96</v>
      </c>
      <c r="L59" t="s">
        <v>275</v>
      </c>
      <c r="M59" t="s">
        <v>171</v>
      </c>
      <c r="N59" t="s">
        <v>1049</v>
      </c>
      <c r="O59">
        <v>59330.36</v>
      </c>
      <c r="P59" t="s">
        <v>128</v>
      </c>
      <c r="Q59" t="s">
        <v>1050</v>
      </c>
      <c r="R59" t="s">
        <v>1051</v>
      </c>
      <c r="S59" s="1" t="e">
        <f ca="1">[1]!S_DQ_CLOSE(A59,Q59,1)</f>
        <v>#NAME?</v>
      </c>
      <c r="T59" s="2" t="e">
        <f t="shared" ca="1" si="0"/>
        <v>#NAME?</v>
      </c>
      <c r="U59" s="3">
        <f t="shared" si="1"/>
        <v>3.0003000000000002</v>
      </c>
      <c r="V59" s="1">
        <f t="shared" si="2"/>
        <v>30003</v>
      </c>
      <c r="W59" t="s">
        <v>128</v>
      </c>
      <c r="X59" t="s">
        <v>146</v>
      </c>
      <c r="Y59">
        <v>100</v>
      </c>
      <c r="Z59" t="s">
        <v>175</v>
      </c>
      <c r="AA59" t="s">
        <v>188</v>
      </c>
      <c r="AB59" t="s">
        <v>137</v>
      </c>
    </row>
    <row r="60" spans="1:28">
      <c r="A60" t="s">
        <v>1369</v>
      </c>
      <c r="B60" t="s">
        <v>1370</v>
      </c>
      <c r="C60" t="s">
        <v>715</v>
      </c>
      <c r="D60" t="s">
        <v>1350</v>
      </c>
      <c r="E60" t="s">
        <v>127</v>
      </c>
      <c r="F60" t="s">
        <v>128</v>
      </c>
      <c r="G60" t="s">
        <v>128</v>
      </c>
      <c r="H60" t="s">
        <v>128</v>
      </c>
      <c r="I60" t="s">
        <v>569</v>
      </c>
      <c r="J60">
        <v>35948.972900000001</v>
      </c>
      <c r="K60">
        <v>3.43</v>
      </c>
      <c r="L60" t="s">
        <v>275</v>
      </c>
      <c r="M60" t="s">
        <v>1371</v>
      </c>
      <c r="N60" t="s">
        <v>1372</v>
      </c>
      <c r="O60">
        <v>88434.47</v>
      </c>
      <c r="P60">
        <v>1226.76</v>
      </c>
      <c r="Q60" t="s">
        <v>1368</v>
      </c>
      <c r="R60" t="s">
        <v>642</v>
      </c>
      <c r="S60" s="1" t="e">
        <f ca="1">[1]!S_DQ_CLOSE(A60,Q60,1)</f>
        <v>#NAME?</v>
      </c>
      <c r="T60" s="2" t="e">
        <f t="shared" ca="1" si="0"/>
        <v>#NAME?</v>
      </c>
      <c r="U60" s="3">
        <f t="shared" si="1"/>
        <v>1</v>
      </c>
      <c r="V60" s="1">
        <f t="shared" si="2"/>
        <v>10000</v>
      </c>
      <c r="W60">
        <v>9.69</v>
      </c>
      <c r="X60" t="s">
        <v>328</v>
      </c>
      <c r="Y60">
        <v>100</v>
      </c>
      <c r="Z60" t="s">
        <v>215</v>
      </c>
      <c r="AA60" t="s">
        <v>216</v>
      </c>
      <c r="AB60" t="s">
        <v>137</v>
      </c>
    </row>
    <row r="61" spans="1:28">
      <c r="A61" t="s">
        <v>168</v>
      </c>
      <c r="B61" t="s">
        <v>169</v>
      </c>
      <c r="C61" t="s">
        <v>125</v>
      </c>
      <c r="D61" t="s">
        <v>163</v>
      </c>
      <c r="E61" t="s">
        <v>127</v>
      </c>
      <c r="F61" t="s">
        <v>128</v>
      </c>
      <c r="G61" t="s">
        <v>128</v>
      </c>
      <c r="H61" t="s">
        <v>128</v>
      </c>
      <c r="I61" t="s">
        <v>170</v>
      </c>
      <c r="J61">
        <v>9248.6802000000007</v>
      </c>
      <c r="K61">
        <v>24.91</v>
      </c>
      <c r="L61" t="s">
        <v>160</v>
      </c>
      <c r="M61" t="s">
        <v>171</v>
      </c>
      <c r="N61" t="s">
        <v>172</v>
      </c>
      <c r="O61">
        <v>49757.9</v>
      </c>
      <c r="P61">
        <v>1515.17</v>
      </c>
      <c r="Q61" t="s">
        <v>173</v>
      </c>
      <c r="R61" t="s">
        <v>174</v>
      </c>
      <c r="S61" s="1" t="e">
        <f ca="1">[1]!S_DQ_CLOSE(A61,Q61,1)</f>
        <v>#NAME?</v>
      </c>
      <c r="T61" s="2" t="e">
        <f t="shared" ca="1" si="0"/>
        <v>#NAME?</v>
      </c>
      <c r="U61" s="3">
        <f t="shared" si="1"/>
        <v>1.0002</v>
      </c>
      <c r="V61" s="1">
        <f t="shared" si="2"/>
        <v>10002</v>
      </c>
      <c r="W61" t="s">
        <v>128</v>
      </c>
      <c r="X61" t="s">
        <v>146</v>
      </c>
      <c r="Y61">
        <v>90</v>
      </c>
      <c r="Z61" t="s">
        <v>175</v>
      </c>
      <c r="AA61" t="s">
        <v>176</v>
      </c>
      <c r="AB61" t="s">
        <v>167</v>
      </c>
    </row>
    <row r="62" spans="1:28">
      <c r="A62" t="s">
        <v>181</v>
      </c>
      <c r="B62" t="s">
        <v>182</v>
      </c>
      <c r="C62" t="s">
        <v>125</v>
      </c>
      <c r="D62" t="s">
        <v>183</v>
      </c>
      <c r="E62" t="s">
        <v>127</v>
      </c>
      <c r="F62" t="s">
        <v>128</v>
      </c>
      <c r="G62" t="s">
        <v>128</v>
      </c>
      <c r="H62" t="s">
        <v>128</v>
      </c>
      <c r="I62" t="s">
        <v>170</v>
      </c>
      <c r="J62">
        <v>8600</v>
      </c>
      <c r="K62">
        <v>30.23</v>
      </c>
      <c r="L62" t="s">
        <v>160</v>
      </c>
      <c r="M62" t="s">
        <v>184</v>
      </c>
      <c r="N62" t="s">
        <v>185</v>
      </c>
      <c r="O62">
        <v>106812</v>
      </c>
      <c r="P62">
        <v>3161.2</v>
      </c>
      <c r="Q62" t="s">
        <v>177</v>
      </c>
      <c r="R62" t="s">
        <v>186</v>
      </c>
      <c r="S62" s="1" t="e">
        <f ca="1">[1]!S_DQ_CLOSE(A62,Q62,1)</f>
        <v>#NAME?</v>
      </c>
      <c r="T62" s="2" t="e">
        <f t="shared" ca="1" si="0"/>
        <v>#NAME?</v>
      </c>
      <c r="U62" s="3">
        <f t="shared" si="1"/>
        <v>1.0002</v>
      </c>
      <c r="V62" s="1">
        <f t="shared" si="2"/>
        <v>10002</v>
      </c>
      <c r="W62" t="s">
        <v>128</v>
      </c>
      <c r="X62" t="s">
        <v>187</v>
      </c>
      <c r="Y62">
        <v>90</v>
      </c>
      <c r="Z62" t="s">
        <v>175</v>
      </c>
      <c r="AA62" t="s">
        <v>188</v>
      </c>
      <c r="AB62" t="s">
        <v>137</v>
      </c>
    </row>
    <row r="63" spans="1:28">
      <c r="A63" t="s">
        <v>208</v>
      </c>
      <c r="B63" t="s">
        <v>209</v>
      </c>
      <c r="C63" t="s">
        <v>125</v>
      </c>
      <c r="D63" t="s">
        <v>210</v>
      </c>
      <c r="E63" t="s">
        <v>127</v>
      </c>
      <c r="F63" t="s">
        <v>128</v>
      </c>
      <c r="G63" t="s">
        <v>128</v>
      </c>
      <c r="H63" t="s">
        <v>128</v>
      </c>
      <c r="I63" t="s">
        <v>170</v>
      </c>
      <c r="J63">
        <v>10500</v>
      </c>
      <c r="K63">
        <v>47.62</v>
      </c>
      <c r="L63" t="s">
        <v>160</v>
      </c>
      <c r="M63" t="s">
        <v>211</v>
      </c>
      <c r="N63" t="s">
        <v>212</v>
      </c>
      <c r="O63">
        <v>103740</v>
      </c>
      <c r="P63">
        <v>1500</v>
      </c>
      <c r="Q63" t="s">
        <v>213</v>
      </c>
      <c r="R63" t="s">
        <v>214</v>
      </c>
      <c r="S63" s="1" t="e">
        <f ca="1">[1]!S_DQ_CLOSE(A63,Q63,1)</f>
        <v>#NAME?</v>
      </c>
      <c r="T63" s="2" t="e">
        <f t="shared" ca="1" si="0"/>
        <v>#NAME?</v>
      </c>
      <c r="U63" s="3">
        <f t="shared" si="1"/>
        <v>1</v>
      </c>
      <c r="V63" s="1">
        <f t="shared" si="2"/>
        <v>10000</v>
      </c>
      <c r="W63" t="s">
        <v>128</v>
      </c>
      <c r="X63" t="s">
        <v>146</v>
      </c>
      <c r="Y63">
        <v>90</v>
      </c>
      <c r="Z63" t="s">
        <v>215</v>
      </c>
      <c r="AA63" t="s">
        <v>216</v>
      </c>
      <c r="AB63" t="s">
        <v>137</v>
      </c>
    </row>
    <row r="64" spans="1:28">
      <c r="A64" t="s">
        <v>324</v>
      </c>
      <c r="B64" t="s">
        <v>325</v>
      </c>
      <c r="C64" t="s">
        <v>125</v>
      </c>
      <c r="D64" t="s">
        <v>318</v>
      </c>
      <c r="E64" t="s">
        <v>127</v>
      </c>
      <c r="F64" t="s">
        <v>128</v>
      </c>
      <c r="G64">
        <v>11100</v>
      </c>
      <c r="H64" t="s">
        <v>204</v>
      </c>
      <c r="I64" t="s">
        <v>170</v>
      </c>
      <c r="J64">
        <v>2800</v>
      </c>
      <c r="K64">
        <v>28.57</v>
      </c>
      <c r="L64" t="s">
        <v>160</v>
      </c>
      <c r="M64" t="s">
        <v>326</v>
      </c>
      <c r="N64" t="s">
        <v>327</v>
      </c>
      <c r="O64">
        <v>30968</v>
      </c>
      <c r="P64">
        <v>1155.9000000000001</v>
      </c>
      <c r="Q64" t="s">
        <v>307</v>
      </c>
      <c r="R64" t="s">
        <v>308</v>
      </c>
      <c r="S64" s="1" t="e">
        <f ca="1">[1]!S_DQ_CLOSE(A64,Q64,1)</f>
        <v>#NAME?</v>
      </c>
      <c r="T64" s="2" t="e">
        <f t="shared" ca="1" si="0"/>
        <v>#NAME?</v>
      </c>
      <c r="U64" s="3">
        <f t="shared" si="1"/>
        <v>1</v>
      </c>
      <c r="V64" s="1">
        <f t="shared" si="2"/>
        <v>10000</v>
      </c>
      <c r="W64" t="s">
        <v>128</v>
      </c>
      <c r="X64" t="s">
        <v>328</v>
      </c>
      <c r="Y64">
        <v>92.6</v>
      </c>
      <c r="Z64" t="s">
        <v>147</v>
      </c>
      <c r="AA64" t="s">
        <v>148</v>
      </c>
      <c r="AB64" t="s">
        <v>137</v>
      </c>
    </row>
    <row r="65" spans="1:28">
      <c r="A65" t="s">
        <v>343</v>
      </c>
      <c r="B65" t="s">
        <v>344</v>
      </c>
      <c r="C65" t="s">
        <v>125</v>
      </c>
      <c r="D65" t="s">
        <v>345</v>
      </c>
      <c r="E65" t="s">
        <v>127</v>
      </c>
      <c r="F65" t="s">
        <v>128</v>
      </c>
      <c r="G65" t="s">
        <v>128</v>
      </c>
      <c r="H65" t="s">
        <v>128</v>
      </c>
      <c r="I65" t="s">
        <v>170</v>
      </c>
      <c r="J65">
        <v>5000</v>
      </c>
      <c r="K65">
        <v>5</v>
      </c>
      <c r="L65" t="s">
        <v>160</v>
      </c>
      <c r="M65" t="s">
        <v>346</v>
      </c>
      <c r="N65" t="s">
        <v>347</v>
      </c>
      <c r="O65">
        <v>48400</v>
      </c>
      <c r="P65">
        <v>1409.11</v>
      </c>
      <c r="Q65" t="s">
        <v>348</v>
      </c>
      <c r="R65" t="s">
        <v>349</v>
      </c>
      <c r="S65" s="1" t="e">
        <f ca="1">[1]!S_DQ_CLOSE(A65,Q65,1)</f>
        <v>#NAME?</v>
      </c>
      <c r="T65" s="2" t="e">
        <f t="shared" ca="1" si="0"/>
        <v>#NAME?</v>
      </c>
      <c r="U65" s="3">
        <f t="shared" si="1"/>
        <v>1</v>
      </c>
      <c r="V65" s="1">
        <f t="shared" si="2"/>
        <v>10000</v>
      </c>
      <c r="W65" t="s">
        <v>128</v>
      </c>
      <c r="X65" t="s">
        <v>146</v>
      </c>
      <c r="Y65">
        <v>90</v>
      </c>
      <c r="Z65" t="s">
        <v>165</v>
      </c>
      <c r="AA65" t="s">
        <v>155</v>
      </c>
      <c r="AB65" t="s">
        <v>137</v>
      </c>
    </row>
    <row r="66" spans="1:28">
      <c r="A66" t="s">
        <v>373</v>
      </c>
      <c r="B66" t="s">
        <v>374</v>
      </c>
      <c r="C66" t="s">
        <v>125</v>
      </c>
      <c r="D66" t="s">
        <v>375</v>
      </c>
      <c r="E66" t="s">
        <v>127</v>
      </c>
      <c r="F66" t="s">
        <v>128</v>
      </c>
      <c r="G66" t="s">
        <v>128</v>
      </c>
      <c r="H66" t="s">
        <v>128</v>
      </c>
      <c r="I66" t="s">
        <v>170</v>
      </c>
      <c r="J66">
        <v>3533.759</v>
      </c>
      <c r="K66">
        <v>50.96</v>
      </c>
      <c r="L66" t="s">
        <v>376</v>
      </c>
      <c r="M66" t="s">
        <v>377</v>
      </c>
      <c r="N66" t="s">
        <v>378</v>
      </c>
      <c r="O66">
        <v>67176.759999999995</v>
      </c>
      <c r="P66">
        <v>1600.61</v>
      </c>
      <c r="Q66" t="s">
        <v>369</v>
      </c>
      <c r="R66" t="s">
        <v>379</v>
      </c>
      <c r="S66" s="1" t="e">
        <f ca="1">[1]!S_DQ_CLOSE(A66,Q66,1)</f>
        <v>#NAME?</v>
      </c>
      <c r="T66" s="2" t="e">
        <f t="shared" ca="1" si="0"/>
        <v>#NAME?</v>
      </c>
      <c r="U66" s="3">
        <f t="shared" si="1"/>
        <v>1</v>
      </c>
      <c r="V66" s="1">
        <f t="shared" si="2"/>
        <v>10000</v>
      </c>
      <c r="W66" t="s">
        <v>128</v>
      </c>
      <c r="X66" t="s">
        <v>146</v>
      </c>
      <c r="Y66">
        <v>110.74</v>
      </c>
      <c r="Z66" t="s">
        <v>147</v>
      </c>
      <c r="AA66" t="s">
        <v>148</v>
      </c>
      <c r="AB66" t="s">
        <v>137</v>
      </c>
    </row>
    <row r="67" spans="1:28">
      <c r="A67" t="s">
        <v>395</v>
      </c>
      <c r="B67" t="s">
        <v>396</v>
      </c>
      <c r="C67" t="s">
        <v>125</v>
      </c>
      <c r="D67" t="s">
        <v>397</v>
      </c>
      <c r="E67" t="s">
        <v>127</v>
      </c>
      <c r="F67" t="s">
        <v>128</v>
      </c>
      <c r="G67" t="s">
        <v>128</v>
      </c>
      <c r="H67" t="s">
        <v>128</v>
      </c>
      <c r="I67" t="s">
        <v>170</v>
      </c>
      <c r="J67">
        <v>4287.5989</v>
      </c>
      <c r="K67">
        <v>10</v>
      </c>
      <c r="L67" t="s">
        <v>160</v>
      </c>
      <c r="M67" t="s">
        <v>398</v>
      </c>
      <c r="N67" t="s">
        <v>399</v>
      </c>
      <c r="O67">
        <v>65000</v>
      </c>
      <c r="P67">
        <v>1728.79</v>
      </c>
      <c r="Q67" t="s">
        <v>400</v>
      </c>
      <c r="R67" t="s">
        <v>401</v>
      </c>
      <c r="S67" s="1" t="e">
        <f ca="1">[1]!S_DQ_CLOSE(A67,Q67,1)</f>
        <v>#NAME?</v>
      </c>
      <c r="T67" s="2" t="e">
        <f t="shared" ref="T67:T130" ca="1" si="3">(S67-M67)/S67</f>
        <v>#NAME?</v>
      </c>
      <c r="U67" s="3">
        <f t="shared" ref="U67:U130" si="4">V67/10000</f>
        <v>1</v>
      </c>
      <c r="V67" s="1">
        <f t="shared" ref="V67:V130" si="5">R67-Q67</f>
        <v>10000</v>
      </c>
      <c r="W67" t="s">
        <v>128</v>
      </c>
      <c r="X67" t="s">
        <v>146</v>
      </c>
      <c r="Y67">
        <v>146.87</v>
      </c>
      <c r="Z67" t="s">
        <v>175</v>
      </c>
      <c r="AA67" t="s">
        <v>188</v>
      </c>
      <c r="AB67" t="s">
        <v>137</v>
      </c>
    </row>
    <row r="68" spans="1:28">
      <c r="A68" t="s">
        <v>421</v>
      </c>
      <c r="B68" t="s">
        <v>422</v>
      </c>
      <c r="C68" t="s">
        <v>125</v>
      </c>
      <c r="D68" t="s">
        <v>407</v>
      </c>
      <c r="E68" t="s">
        <v>127</v>
      </c>
      <c r="F68" t="s">
        <v>128</v>
      </c>
      <c r="G68" t="s">
        <v>128</v>
      </c>
      <c r="H68" t="s">
        <v>128</v>
      </c>
      <c r="I68" t="s">
        <v>170</v>
      </c>
      <c r="J68">
        <v>3562.5</v>
      </c>
      <c r="K68">
        <v>5.61</v>
      </c>
      <c r="L68" t="s">
        <v>160</v>
      </c>
      <c r="M68" t="s">
        <v>423</v>
      </c>
      <c r="N68" t="s">
        <v>424</v>
      </c>
      <c r="O68">
        <v>57000</v>
      </c>
      <c r="P68">
        <v>1325.31</v>
      </c>
      <c r="Q68" t="s">
        <v>416</v>
      </c>
      <c r="R68" t="s">
        <v>425</v>
      </c>
      <c r="S68" s="1" t="e">
        <f ca="1">[1]!S_DQ_CLOSE(A68,Q68,1)</f>
        <v>#NAME?</v>
      </c>
      <c r="T68" s="2" t="e">
        <f t="shared" ca="1" si="3"/>
        <v>#NAME?</v>
      </c>
      <c r="U68" s="3">
        <f t="shared" si="4"/>
        <v>1</v>
      </c>
      <c r="V68" s="1">
        <f t="shared" si="5"/>
        <v>10000</v>
      </c>
      <c r="W68" t="s">
        <v>128</v>
      </c>
      <c r="X68" t="s">
        <v>146</v>
      </c>
      <c r="Y68">
        <v>104</v>
      </c>
      <c r="Z68" t="s">
        <v>224</v>
      </c>
      <c r="AA68" t="s">
        <v>225</v>
      </c>
      <c r="AB68" t="s">
        <v>137</v>
      </c>
    </row>
    <row r="69" spans="1:28">
      <c r="A69" t="s">
        <v>426</v>
      </c>
      <c r="B69" t="s">
        <v>427</v>
      </c>
      <c r="C69" t="s">
        <v>125</v>
      </c>
      <c r="D69" t="s">
        <v>428</v>
      </c>
      <c r="E69" t="s">
        <v>127</v>
      </c>
      <c r="F69" t="s">
        <v>128</v>
      </c>
      <c r="G69" t="s">
        <v>128</v>
      </c>
      <c r="H69" t="s">
        <v>128</v>
      </c>
      <c r="I69" t="s">
        <v>170</v>
      </c>
      <c r="J69">
        <v>17500</v>
      </c>
      <c r="K69" t="s">
        <v>128</v>
      </c>
      <c r="L69" t="s">
        <v>128</v>
      </c>
      <c r="M69" t="s">
        <v>332</v>
      </c>
      <c r="N69" t="s">
        <v>429</v>
      </c>
      <c r="O69">
        <v>100275</v>
      </c>
      <c r="P69">
        <v>2373.0500000000002</v>
      </c>
      <c r="Q69" t="s">
        <v>430</v>
      </c>
      <c r="R69" t="s">
        <v>431</v>
      </c>
      <c r="S69" s="1" t="e">
        <f ca="1">[1]!S_DQ_CLOSE(A69,Q69,1)</f>
        <v>#NAME?</v>
      </c>
      <c r="T69" s="2" t="e">
        <f t="shared" ca="1" si="3"/>
        <v>#NAME?</v>
      </c>
      <c r="U69" s="3">
        <f t="shared" si="4"/>
        <v>1</v>
      </c>
      <c r="V69" s="1">
        <f t="shared" si="5"/>
        <v>10000</v>
      </c>
      <c r="W69" t="s">
        <v>128</v>
      </c>
      <c r="X69" t="s">
        <v>146</v>
      </c>
      <c r="Y69">
        <v>90.32</v>
      </c>
      <c r="Z69" t="s">
        <v>271</v>
      </c>
      <c r="AA69" t="s">
        <v>188</v>
      </c>
      <c r="AB69" t="s">
        <v>137</v>
      </c>
    </row>
    <row r="70" spans="1:28">
      <c r="A70" t="s">
        <v>557</v>
      </c>
      <c r="B70" t="s">
        <v>558</v>
      </c>
      <c r="C70" t="s">
        <v>125</v>
      </c>
      <c r="D70" t="s">
        <v>537</v>
      </c>
      <c r="E70" t="s">
        <v>127</v>
      </c>
      <c r="F70" t="s">
        <v>128</v>
      </c>
      <c r="G70" t="s">
        <v>128</v>
      </c>
      <c r="H70" t="s">
        <v>128</v>
      </c>
      <c r="I70" t="s">
        <v>170</v>
      </c>
      <c r="J70">
        <v>5400</v>
      </c>
      <c r="K70">
        <v>18.52</v>
      </c>
      <c r="L70" t="s">
        <v>160</v>
      </c>
      <c r="M70" t="s">
        <v>559</v>
      </c>
      <c r="N70" t="s">
        <v>560</v>
      </c>
      <c r="O70">
        <v>105300</v>
      </c>
      <c r="P70">
        <v>2891.9</v>
      </c>
      <c r="Q70" t="s">
        <v>561</v>
      </c>
      <c r="R70" t="s">
        <v>562</v>
      </c>
      <c r="S70" s="1" t="e">
        <f ca="1">[1]!S_DQ_CLOSE(A70,Q70,1)</f>
        <v>#NAME?</v>
      </c>
      <c r="T70" s="2" t="e">
        <f t="shared" ca="1" si="3"/>
        <v>#NAME?</v>
      </c>
      <c r="U70" s="3">
        <f t="shared" si="4"/>
        <v>1.0001</v>
      </c>
      <c r="V70" s="1">
        <f t="shared" si="5"/>
        <v>10001</v>
      </c>
      <c r="W70" t="s">
        <v>128</v>
      </c>
      <c r="X70" t="s">
        <v>146</v>
      </c>
      <c r="Y70">
        <v>81.02</v>
      </c>
      <c r="Z70" t="s">
        <v>233</v>
      </c>
      <c r="AA70" t="s">
        <v>188</v>
      </c>
      <c r="AB70" t="s">
        <v>137</v>
      </c>
    </row>
    <row r="71" spans="1:28">
      <c r="A71" t="s">
        <v>596</v>
      </c>
      <c r="B71" t="s">
        <v>597</v>
      </c>
      <c r="C71" t="s">
        <v>125</v>
      </c>
      <c r="D71" t="s">
        <v>586</v>
      </c>
      <c r="E71" t="s">
        <v>127</v>
      </c>
      <c r="F71" t="s">
        <v>128</v>
      </c>
      <c r="G71" t="s">
        <v>128</v>
      </c>
      <c r="H71" t="s">
        <v>128</v>
      </c>
      <c r="I71" t="s">
        <v>170</v>
      </c>
      <c r="J71">
        <v>8200</v>
      </c>
      <c r="K71">
        <v>50</v>
      </c>
      <c r="L71" t="s">
        <v>160</v>
      </c>
      <c r="M71" t="s">
        <v>598</v>
      </c>
      <c r="N71" t="s">
        <v>599</v>
      </c>
      <c r="O71">
        <v>67076</v>
      </c>
      <c r="P71">
        <v>2092.17</v>
      </c>
      <c r="Q71" t="s">
        <v>589</v>
      </c>
      <c r="R71" t="s">
        <v>600</v>
      </c>
      <c r="S71" s="1" t="e">
        <f ca="1">[1]!S_DQ_CLOSE(A71,Q71,1)</f>
        <v>#NAME?</v>
      </c>
      <c r="T71" s="2" t="e">
        <f t="shared" ca="1" si="3"/>
        <v>#NAME?</v>
      </c>
      <c r="U71" s="3">
        <f t="shared" si="4"/>
        <v>1.0001</v>
      </c>
      <c r="V71" s="1">
        <f t="shared" si="5"/>
        <v>10001</v>
      </c>
      <c r="W71" t="s">
        <v>128</v>
      </c>
      <c r="X71" t="s">
        <v>146</v>
      </c>
      <c r="Y71">
        <v>127</v>
      </c>
      <c r="Z71" t="s">
        <v>175</v>
      </c>
      <c r="AA71" t="s">
        <v>188</v>
      </c>
      <c r="AB71" t="s">
        <v>137</v>
      </c>
    </row>
    <row r="72" spans="1:28">
      <c r="A72" t="s">
        <v>622</v>
      </c>
      <c r="B72" t="s">
        <v>623</v>
      </c>
      <c r="C72" t="s">
        <v>125</v>
      </c>
      <c r="D72" t="s">
        <v>624</v>
      </c>
      <c r="E72" t="s">
        <v>127</v>
      </c>
      <c r="F72" t="s">
        <v>128</v>
      </c>
      <c r="G72" t="s">
        <v>128</v>
      </c>
      <c r="H72" t="s">
        <v>128</v>
      </c>
      <c r="I72" t="s">
        <v>170</v>
      </c>
      <c r="J72">
        <v>6888.88</v>
      </c>
      <c r="K72">
        <v>10</v>
      </c>
      <c r="L72" t="s">
        <v>160</v>
      </c>
      <c r="M72" t="s">
        <v>625</v>
      </c>
      <c r="N72" t="s">
        <v>626</v>
      </c>
      <c r="O72">
        <v>61999.92</v>
      </c>
      <c r="P72">
        <v>1195.0899999999999</v>
      </c>
      <c r="Q72" t="s">
        <v>609</v>
      </c>
      <c r="R72" t="s">
        <v>627</v>
      </c>
      <c r="S72" s="1" t="e">
        <f ca="1">[1]!S_DQ_CLOSE(A72,Q72,1)</f>
        <v>#NAME?</v>
      </c>
      <c r="T72" s="2" t="e">
        <f t="shared" ca="1" si="3"/>
        <v>#NAME?</v>
      </c>
      <c r="U72" s="3">
        <f t="shared" si="4"/>
        <v>1.0001</v>
      </c>
      <c r="V72" s="1">
        <f t="shared" si="5"/>
        <v>10001</v>
      </c>
      <c r="W72" t="s">
        <v>128</v>
      </c>
      <c r="X72" t="s">
        <v>146</v>
      </c>
      <c r="Y72">
        <v>90</v>
      </c>
      <c r="Z72" t="s">
        <v>287</v>
      </c>
      <c r="AA72" t="s">
        <v>288</v>
      </c>
      <c r="AB72" t="s">
        <v>137</v>
      </c>
    </row>
    <row r="73" spans="1:28">
      <c r="A73" t="s">
        <v>685</v>
      </c>
      <c r="B73" t="s">
        <v>686</v>
      </c>
      <c r="C73" t="s">
        <v>204</v>
      </c>
      <c r="D73" t="s">
        <v>687</v>
      </c>
      <c r="E73" t="s">
        <v>127</v>
      </c>
      <c r="F73" t="s">
        <v>128</v>
      </c>
      <c r="G73" t="s">
        <v>128</v>
      </c>
      <c r="H73" t="s">
        <v>128</v>
      </c>
      <c r="I73" t="s">
        <v>170</v>
      </c>
      <c r="J73">
        <v>8000</v>
      </c>
      <c r="K73">
        <v>12.5</v>
      </c>
      <c r="L73" t="s">
        <v>160</v>
      </c>
      <c r="M73" t="s">
        <v>688</v>
      </c>
      <c r="N73" t="s">
        <v>689</v>
      </c>
      <c r="O73">
        <v>104000</v>
      </c>
      <c r="P73">
        <v>2262.5</v>
      </c>
      <c r="Q73" t="s">
        <v>690</v>
      </c>
      <c r="R73" t="s">
        <v>691</v>
      </c>
      <c r="S73" s="1" t="e">
        <f ca="1">[1]!S_DQ_CLOSE(A73,Q73,1)</f>
        <v>#NAME?</v>
      </c>
      <c r="T73" s="2" t="e">
        <f t="shared" ca="1" si="3"/>
        <v>#NAME?</v>
      </c>
      <c r="U73" s="3">
        <f t="shared" si="4"/>
        <v>1.0001</v>
      </c>
      <c r="V73" s="1">
        <f t="shared" si="5"/>
        <v>10001</v>
      </c>
      <c r="W73" t="s">
        <v>128</v>
      </c>
      <c r="X73" t="s">
        <v>146</v>
      </c>
      <c r="Y73">
        <v>276.60000000000002</v>
      </c>
      <c r="Z73" t="s">
        <v>437</v>
      </c>
      <c r="AA73" t="s">
        <v>176</v>
      </c>
      <c r="AB73" t="s">
        <v>137</v>
      </c>
    </row>
    <row r="74" spans="1:28">
      <c r="A74" t="s">
        <v>786</v>
      </c>
      <c r="B74" t="s">
        <v>787</v>
      </c>
      <c r="C74" t="s">
        <v>204</v>
      </c>
      <c r="D74" t="s">
        <v>780</v>
      </c>
      <c r="E74" t="s">
        <v>127</v>
      </c>
      <c r="F74" t="s">
        <v>128</v>
      </c>
      <c r="G74" t="s">
        <v>128</v>
      </c>
      <c r="H74" t="s">
        <v>128</v>
      </c>
      <c r="I74" t="s">
        <v>170</v>
      </c>
      <c r="J74">
        <v>3229</v>
      </c>
      <c r="K74">
        <v>40.01</v>
      </c>
      <c r="L74" t="s">
        <v>160</v>
      </c>
      <c r="M74" t="s">
        <v>788</v>
      </c>
      <c r="N74" t="s">
        <v>789</v>
      </c>
      <c r="O74">
        <v>51986.9</v>
      </c>
      <c r="P74">
        <v>1245.3900000000001</v>
      </c>
      <c r="Q74" t="s">
        <v>790</v>
      </c>
      <c r="R74" t="s">
        <v>791</v>
      </c>
      <c r="S74" s="1" t="e">
        <f ca="1">[1]!S_DQ_CLOSE(A74,Q74,1)</f>
        <v>#NAME?</v>
      </c>
      <c r="T74" s="2" t="e">
        <f t="shared" ca="1" si="3"/>
        <v>#NAME?</v>
      </c>
      <c r="U74" s="3">
        <f t="shared" si="4"/>
        <v>1</v>
      </c>
      <c r="V74" s="1">
        <f t="shared" si="5"/>
        <v>10000</v>
      </c>
      <c r="W74" t="s">
        <v>128</v>
      </c>
      <c r="X74" t="s">
        <v>146</v>
      </c>
      <c r="Y74">
        <v>248.54</v>
      </c>
      <c r="Z74" t="s">
        <v>437</v>
      </c>
      <c r="AA74" t="s">
        <v>176</v>
      </c>
      <c r="AB74" t="s">
        <v>137</v>
      </c>
    </row>
    <row r="75" spans="1:28">
      <c r="A75" t="s">
        <v>798</v>
      </c>
      <c r="B75" t="s">
        <v>799</v>
      </c>
      <c r="C75" t="s">
        <v>204</v>
      </c>
      <c r="D75" t="s">
        <v>800</v>
      </c>
      <c r="E75" t="s">
        <v>127</v>
      </c>
      <c r="F75" t="s">
        <v>128</v>
      </c>
      <c r="G75" t="s">
        <v>128</v>
      </c>
      <c r="H75" t="s">
        <v>128</v>
      </c>
      <c r="I75" t="s">
        <v>170</v>
      </c>
      <c r="J75">
        <v>18400</v>
      </c>
      <c r="K75">
        <v>47.83</v>
      </c>
      <c r="L75" t="s">
        <v>160</v>
      </c>
      <c r="M75" t="s">
        <v>801</v>
      </c>
      <c r="N75" t="s">
        <v>802</v>
      </c>
      <c r="O75">
        <v>115920</v>
      </c>
      <c r="P75">
        <v>1895.4</v>
      </c>
      <c r="Q75" t="s">
        <v>803</v>
      </c>
      <c r="R75" t="s">
        <v>804</v>
      </c>
      <c r="S75" s="1" t="e">
        <f ca="1">[1]!S_DQ_CLOSE(A75,Q75,1)</f>
        <v>#NAME?</v>
      </c>
      <c r="T75" s="2" t="e">
        <f t="shared" ca="1" si="3"/>
        <v>#NAME?</v>
      </c>
      <c r="U75" s="3">
        <f t="shared" si="4"/>
        <v>1</v>
      </c>
      <c r="V75" s="1">
        <f t="shared" si="5"/>
        <v>10000</v>
      </c>
      <c r="W75" t="s">
        <v>128</v>
      </c>
      <c r="X75" t="s">
        <v>146</v>
      </c>
      <c r="Y75">
        <v>136.36000000000001</v>
      </c>
      <c r="Z75" t="s">
        <v>179</v>
      </c>
      <c r="AA75" t="s">
        <v>180</v>
      </c>
      <c r="AB75" t="s">
        <v>137</v>
      </c>
    </row>
    <row r="76" spans="1:28">
      <c r="A76" t="s">
        <v>823</v>
      </c>
      <c r="B76" t="s">
        <v>824</v>
      </c>
      <c r="C76" t="s">
        <v>204</v>
      </c>
      <c r="D76" t="s">
        <v>815</v>
      </c>
      <c r="E76" t="s">
        <v>127</v>
      </c>
      <c r="F76" t="s">
        <v>128</v>
      </c>
      <c r="G76">
        <v>14126.97</v>
      </c>
      <c r="H76" t="s">
        <v>204</v>
      </c>
      <c r="I76" t="s">
        <v>170</v>
      </c>
      <c r="J76">
        <v>9428.66</v>
      </c>
      <c r="K76">
        <v>48.98</v>
      </c>
      <c r="L76" t="s">
        <v>275</v>
      </c>
      <c r="M76" t="s">
        <v>825</v>
      </c>
      <c r="N76" t="s">
        <v>826</v>
      </c>
      <c r="O76">
        <v>54969.09</v>
      </c>
      <c r="P76" t="s">
        <v>128</v>
      </c>
      <c r="Q76" t="s">
        <v>818</v>
      </c>
      <c r="R76" t="s">
        <v>822</v>
      </c>
      <c r="S76" s="1" t="e">
        <f ca="1">[1]!S_DQ_CLOSE(A76,Q76,1)</f>
        <v>#NAME?</v>
      </c>
      <c r="T76" s="2" t="e">
        <f t="shared" ca="1" si="3"/>
        <v>#NAME?</v>
      </c>
      <c r="U76" s="3">
        <f t="shared" si="4"/>
        <v>3</v>
      </c>
      <c r="V76" s="1">
        <f t="shared" si="5"/>
        <v>30000</v>
      </c>
      <c r="W76" t="s">
        <v>128</v>
      </c>
      <c r="X76" t="s">
        <v>146</v>
      </c>
      <c r="Y76">
        <v>100</v>
      </c>
      <c r="Z76" t="s">
        <v>175</v>
      </c>
      <c r="AA76" t="s">
        <v>188</v>
      </c>
      <c r="AB76" t="s">
        <v>137</v>
      </c>
    </row>
    <row r="77" spans="1:28">
      <c r="A77" t="s">
        <v>853</v>
      </c>
      <c r="B77" t="s">
        <v>854</v>
      </c>
      <c r="C77" t="s">
        <v>204</v>
      </c>
      <c r="D77" t="s">
        <v>832</v>
      </c>
      <c r="E77" t="s">
        <v>127</v>
      </c>
      <c r="F77" t="s">
        <v>128</v>
      </c>
      <c r="G77" t="s">
        <v>128</v>
      </c>
      <c r="H77" t="s">
        <v>128</v>
      </c>
      <c r="I77" t="s">
        <v>170</v>
      </c>
      <c r="J77">
        <v>12779.5527</v>
      </c>
      <c r="K77">
        <v>44.63</v>
      </c>
      <c r="L77" t="s">
        <v>275</v>
      </c>
      <c r="M77" t="s">
        <v>855</v>
      </c>
      <c r="N77" t="s">
        <v>856</v>
      </c>
      <c r="O77">
        <v>400000</v>
      </c>
      <c r="P77">
        <v>4982.53</v>
      </c>
      <c r="Q77" t="s">
        <v>857</v>
      </c>
      <c r="R77" t="s">
        <v>858</v>
      </c>
      <c r="S77" s="1" t="e">
        <f ca="1">[1]!S_DQ_CLOSE(A77,Q77,1)</f>
        <v>#NAME?</v>
      </c>
      <c r="T77" s="2" t="e">
        <f t="shared" ca="1" si="3"/>
        <v>#NAME?</v>
      </c>
      <c r="U77" s="3">
        <f t="shared" si="4"/>
        <v>1.0002</v>
      </c>
      <c r="V77" s="1">
        <f t="shared" si="5"/>
        <v>10002</v>
      </c>
      <c r="W77" t="s">
        <v>128</v>
      </c>
      <c r="X77" t="s">
        <v>146</v>
      </c>
      <c r="Y77">
        <v>204</v>
      </c>
      <c r="Z77" t="s">
        <v>233</v>
      </c>
      <c r="AA77" t="s">
        <v>188</v>
      </c>
      <c r="AB77" t="s">
        <v>137</v>
      </c>
    </row>
    <row r="78" spans="1:28">
      <c r="A78" t="s">
        <v>865</v>
      </c>
      <c r="B78" t="s">
        <v>866</v>
      </c>
      <c r="C78" t="s">
        <v>204</v>
      </c>
      <c r="D78" t="s">
        <v>867</v>
      </c>
      <c r="E78" t="s">
        <v>127</v>
      </c>
      <c r="F78" t="s">
        <v>128</v>
      </c>
      <c r="G78" t="s">
        <v>128</v>
      </c>
      <c r="H78" t="s">
        <v>128</v>
      </c>
      <c r="I78" t="s">
        <v>170</v>
      </c>
      <c r="J78">
        <v>5489.25</v>
      </c>
      <c r="K78">
        <v>18.22</v>
      </c>
      <c r="L78" t="s">
        <v>160</v>
      </c>
      <c r="M78" t="s">
        <v>423</v>
      </c>
      <c r="N78" t="s">
        <v>868</v>
      </c>
      <c r="O78">
        <v>87828</v>
      </c>
      <c r="P78">
        <v>1674.99</v>
      </c>
      <c r="Q78" t="s">
        <v>869</v>
      </c>
      <c r="R78" t="s">
        <v>870</v>
      </c>
      <c r="S78" s="1" t="e">
        <f ca="1">[1]!S_DQ_CLOSE(A78,Q78,1)</f>
        <v>#NAME?</v>
      </c>
      <c r="T78" s="2" t="e">
        <f t="shared" ca="1" si="3"/>
        <v>#NAME?</v>
      </c>
      <c r="U78" s="3">
        <f t="shared" si="4"/>
        <v>1</v>
      </c>
      <c r="V78" s="1">
        <f t="shared" si="5"/>
        <v>10000</v>
      </c>
      <c r="W78" t="s">
        <v>128</v>
      </c>
      <c r="X78" t="s">
        <v>146</v>
      </c>
      <c r="Y78">
        <v>255.77</v>
      </c>
      <c r="Z78" t="s">
        <v>437</v>
      </c>
      <c r="AA78" t="s">
        <v>176</v>
      </c>
      <c r="AB78" t="s">
        <v>137</v>
      </c>
    </row>
    <row r="79" spans="1:28">
      <c r="A79" t="s">
        <v>945</v>
      </c>
      <c r="B79" t="s">
        <v>946</v>
      </c>
      <c r="C79" t="s">
        <v>204</v>
      </c>
      <c r="D79" t="s">
        <v>947</v>
      </c>
      <c r="E79" t="s">
        <v>127</v>
      </c>
      <c r="F79" t="s">
        <v>128</v>
      </c>
      <c r="G79">
        <v>26687</v>
      </c>
      <c r="H79" t="s">
        <v>715</v>
      </c>
      <c r="I79" t="s">
        <v>170</v>
      </c>
      <c r="J79">
        <v>4208.2737999999999</v>
      </c>
      <c r="K79">
        <v>37.619999999999997</v>
      </c>
      <c r="L79" t="s">
        <v>275</v>
      </c>
      <c r="M79" t="s">
        <v>948</v>
      </c>
      <c r="N79" t="s">
        <v>949</v>
      </c>
      <c r="O79">
        <v>164375.17000000001</v>
      </c>
      <c r="P79">
        <v>2593.5</v>
      </c>
      <c r="Q79" t="s">
        <v>950</v>
      </c>
      <c r="R79" t="s">
        <v>951</v>
      </c>
      <c r="S79" s="1" t="e">
        <f ca="1">[1]!S_DQ_CLOSE(A79,Q79,1)</f>
        <v>#NAME?</v>
      </c>
      <c r="T79" s="2" t="e">
        <f t="shared" ca="1" si="3"/>
        <v>#NAME?</v>
      </c>
      <c r="U79" s="3">
        <f t="shared" si="4"/>
        <v>1.0074000000000001</v>
      </c>
      <c r="V79" s="1">
        <f t="shared" si="5"/>
        <v>10074</v>
      </c>
      <c r="W79">
        <v>9.81</v>
      </c>
      <c r="X79" t="s">
        <v>146</v>
      </c>
      <c r="Y79">
        <v>285.94</v>
      </c>
      <c r="Z79" t="s">
        <v>175</v>
      </c>
      <c r="AA79" t="s">
        <v>188</v>
      </c>
      <c r="AB79" t="s">
        <v>137</v>
      </c>
    </row>
    <row r="80" spans="1:28">
      <c r="A80" t="s">
        <v>978</v>
      </c>
      <c r="B80" t="s">
        <v>979</v>
      </c>
      <c r="C80" t="s">
        <v>204</v>
      </c>
      <c r="D80" t="s">
        <v>980</v>
      </c>
      <c r="E80" t="s">
        <v>127</v>
      </c>
      <c r="F80" t="s">
        <v>128</v>
      </c>
      <c r="G80" t="s">
        <v>128</v>
      </c>
      <c r="H80" t="s">
        <v>128</v>
      </c>
      <c r="I80" t="s">
        <v>170</v>
      </c>
      <c r="J80">
        <v>8000</v>
      </c>
      <c r="K80">
        <v>12.5</v>
      </c>
      <c r="L80" t="s">
        <v>160</v>
      </c>
      <c r="M80" t="s">
        <v>981</v>
      </c>
      <c r="N80" t="s">
        <v>982</v>
      </c>
      <c r="O80">
        <v>89440</v>
      </c>
      <c r="P80">
        <v>1812.4</v>
      </c>
      <c r="Q80" t="s">
        <v>983</v>
      </c>
      <c r="R80" t="s">
        <v>977</v>
      </c>
      <c r="S80" s="1" t="e">
        <f ca="1">[1]!S_DQ_CLOSE(A80,Q80,1)</f>
        <v>#NAME?</v>
      </c>
      <c r="T80" s="2" t="e">
        <f t="shared" ca="1" si="3"/>
        <v>#NAME?</v>
      </c>
      <c r="U80" s="3">
        <f t="shared" si="4"/>
        <v>1.0001</v>
      </c>
      <c r="V80" s="1">
        <f t="shared" si="5"/>
        <v>10001</v>
      </c>
      <c r="W80">
        <v>5.83</v>
      </c>
      <c r="X80" t="s">
        <v>328</v>
      </c>
      <c r="Y80">
        <v>100.54</v>
      </c>
      <c r="Z80" t="s">
        <v>175</v>
      </c>
      <c r="AA80" t="s">
        <v>188</v>
      </c>
      <c r="AB80" t="s">
        <v>137</v>
      </c>
    </row>
    <row r="81" spans="1:28">
      <c r="A81" t="s">
        <v>984</v>
      </c>
      <c r="B81" t="s">
        <v>985</v>
      </c>
      <c r="C81" t="s">
        <v>204</v>
      </c>
      <c r="D81" t="s">
        <v>976</v>
      </c>
      <c r="E81" t="s">
        <v>127</v>
      </c>
      <c r="F81" t="s">
        <v>128</v>
      </c>
      <c r="G81" t="s">
        <v>128</v>
      </c>
      <c r="H81" t="s">
        <v>128</v>
      </c>
      <c r="I81" t="s">
        <v>170</v>
      </c>
      <c r="J81">
        <v>5460</v>
      </c>
      <c r="K81">
        <v>14.65</v>
      </c>
      <c r="L81" t="s">
        <v>160</v>
      </c>
      <c r="M81" t="s">
        <v>986</v>
      </c>
      <c r="N81" t="s">
        <v>987</v>
      </c>
      <c r="O81">
        <v>38547.599999999999</v>
      </c>
      <c r="P81">
        <v>540</v>
      </c>
      <c r="Q81" t="s">
        <v>988</v>
      </c>
      <c r="R81" t="s">
        <v>989</v>
      </c>
      <c r="S81" s="1" t="e">
        <f ca="1">[1]!S_DQ_CLOSE(A81,Q81,1)</f>
        <v>#NAME?</v>
      </c>
      <c r="T81" s="2" t="e">
        <f t="shared" ca="1" si="3"/>
        <v>#NAME?</v>
      </c>
      <c r="U81" s="3">
        <f t="shared" si="4"/>
        <v>1.0004999999999999</v>
      </c>
      <c r="V81" s="1">
        <f t="shared" si="5"/>
        <v>10005</v>
      </c>
      <c r="W81">
        <v>5.0999999999999996</v>
      </c>
      <c r="X81" t="s">
        <v>146</v>
      </c>
      <c r="Y81">
        <v>155.85</v>
      </c>
      <c r="Z81" t="s">
        <v>271</v>
      </c>
      <c r="AA81" t="s">
        <v>188</v>
      </c>
      <c r="AB81" t="s">
        <v>137</v>
      </c>
    </row>
    <row r="82" spans="1:28">
      <c r="A82" t="s">
        <v>1043</v>
      </c>
      <c r="B82" t="s">
        <v>1044</v>
      </c>
      <c r="C82" t="s">
        <v>204</v>
      </c>
      <c r="D82" t="s">
        <v>1045</v>
      </c>
      <c r="E82" t="s">
        <v>127</v>
      </c>
      <c r="F82" t="s">
        <v>128</v>
      </c>
      <c r="G82" t="s">
        <v>128</v>
      </c>
      <c r="H82" t="s">
        <v>128</v>
      </c>
      <c r="I82" t="s">
        <v>170</v>
      </c>
      <c r="J82">
        <v>1140</v>
      </c>
      <c r="K82">
        <v>26.31</v>
      </c>
      <c r="L82" t="s">
        <v>160</v>
      </c>
      <c r="M82" t="s">
        <v>1046</v>
      </c>
      <c r="N82" t="s">
        <v>1047</v>
      </c>
      <c r="O82">
        <v>17100</v>
      </c>
      <c r="P82">
        <v>777.69</v>
      </c>
      <c r="Q82" t="s">
        <v>1033</v>
      </c>
      <c r="R82" t="s">
        <v>1048</v>
      </c>
      <c r="S82" s="1" t="e">
        <f ca="1">[1]!S_DQ_CLOSE(A82,Q82,1)</f>
        <v>#NAME?</v>
      </c>
      <c r="T82" s="2" t="e">
        <f t="shared" ca="1" si="3"/>
        <v>#NAME?</v>
      </c>
      <c r="U82" s="3">
        <f t="shared" si="4"/>
        <v>1.0001</v>
      </c>
      <c r="V82" s="1">
        <f t="shared" si="5"/>
        <v>10001</v>
      </c>
      <c r="W82">
        <v>11.58</v>
      </c>
      <c r="X82" t="s">
        <v>146</v>
      </c>
      <c r="Y82">
        <v>201.61</v>
      </c>
      <c r="Z82" t="s">
        <v>215</v>
      </c>
      <c r="AA82" t="s">
        <v>216</v>
      </c>
      <c r="AB82" t="s">
        <v>137</v>
      </c>
    </row>
    <row r="83" spans="1:28">
      <c r="A83" t="s">
        <v>1078</v>
      </c>
      <c r="B83" t="s">
        <v>1079</v>
      </c>
      <c r="C83" t="s">
        <v>204</v>
      </c>
      <c r="D83" t="s">
        <v>1080</v>
      </c>
      <c r="E83" t="s">
        <v>127</v>
      </c>
      <c r="F83" t="s">
        <v>128</v>
      </c>
      <c r="G83" t="s">
        <v>128</v>
      </c>
      <c r="H83" t="s">
        <v>128</v>
      </c>
      <c r="I83" t="s">
        <v>170</v>
      </c>
      <c r="J83">
        <v>238000</v>
      </c>
      <c r="K83" t="s">
        <v>128</v>
      </c>
      <c r="L83" t="s">
        <v>128</v>
      </c>
      <c r="M83" t="s">
        <v>1081</v>
      </c>
      <c r="N83" t="s">
        <v>1082</v>
      </c>
      <c r="O83">
        <v>1816000</v>
      </c>
      <c r="P83">
        <v>1000</v>
      </c>
      <c r="Q83" t="s">
        <v>1083</v>
      </c>
      <c r="R83" t="s">
        <v>1084</v>
      </c>
      <c r="S83" s="1" t="e">
        <f ca="1">[1]!S_DQ_CLOSE(A83,Q83,1)</f>
        <v>#NAME?</v>
      </c>
      <c r="T83" s="2" t="e">
        <f t="shared" ca="1" si="3"/>
        <v>#NAME?</v>
      </c>
      <c r="U83" s="3">
        <f t="shared" si="4"/>
        <v>1.0001</v>
      </c>
      <c r="V83" s="1">
        <f t="shared" si="5"/>
        <v>10001</v>
      </c>
      <c r="W83">
        <v>5.85</v>
      </c>
      <c r="X83" t="s">
        <v>146</v>
      </c>
      <c r="Y83">
        <v>213.65</v>
      </c>
      <c r="Z83" t="s">
        <v>539</v>
      </c>
      <c r="AA83" t="s">
        <v>1085</v>
      </c>
      <c r="AB83" t="s">
        <v>137</v>
      </c>
    </row>
    <row r="84" spans="1:28">
      <c r="A84" t="s">
        <v>1104</v>
      </c>
      <c r="B84" t="s">
        <v>1105</v>
      </c>
      <c r="C84" t="s">
        <v>204</v>
      </c>
      <c r="D84" t="s">
        <v>1106</v>
      </c>
      <c r="E84" t="s">
        <v>127</v>
      </c>
      <c r="F84" t="s">
        <v>128</v>
      </c>
      <c r="G84">
        <v>32544</v>
      </c>
      <c r="H84" t="s">
        <v>204</v>
      </c>
      <c r="I84" t="s">
        <v>170</v>
      </c>
      <c r="J84">
        <v>4931</v>
      </c>
      <c r="K84">
        <v>26.2</v>
      </c>
      <c r="L84" t="s">
        <v>160</v>
      </c>
      <c r="M84" t="s">
        <v>1107</v>
      </c>
      <c r="N84" t="s">
        <v>1108</v>
      </c>
      <c r="O84">
        <v>108482</v>
      </c>
      <c r="P84">
        <v>1500</v>
      </c>
      <c r="Q84" t="s">
        <v>1109</v>
      </c>
      <c r="R84" t="s">
        <v>1097</v>
      </c>
      <c r="S84" s="1" t="e">
        <f ca="1">[1]!S_DQ_CLOSE(A84,Q84,1)</f>
        <v>#NAME?</v>
      </c>
      <c r="T84" s="2" t="e">
        <f t="shared" ca="1" si="3"/>
        <v>#NAME?</v>
      </c>
      <c r="U84" s="3">
        <f t="shared" si="4"/>
        <v>1.0002</v>
      </c>
      <c r="V84" s="1">
        <f t="shared" si="5"/>
        <v>10002</v>
      </c>
      <c r="W84">
        <v>15.83</v>
      </c>
      <c r="X84" t="s">
        <v>146</v>
      </c>
      <c r="Y84">
        <v>159.65</v>
      </c>
      <c r="Z84" t="s">
        <v>215</v>
      </c>
      <c r="AA84" t="s">
        <v>155</v>
      </c>
      <c r="AB84" t="s">
        <v>137</v>
      </c>
    </row>
    <row r="85" spans="1:28">
      <c r="A85" t="s">
        <v>1134</v>
      </c>
      <c r="B85" t="s">
        <v>1135</v>
      </c>
      <c r="C85" t="s">
        <v>204</v>
      </c>
      <c r="D85" t="s">
        <v>1136</v>
      </c>
      <c r="E85" t="s">
        <v>127</v>
      </c>
      <c r="F85" t="s">
        <v>128</v>
      </c>
      <c r="G85" t="s">
        <v>128</v>
      </c>
      <c r="H85" t="s">
        <v>128</v>
      </c>
      <c r="I85" t="s">
        <v>170</v>
      </c>
      <c r="J85">
        <v>8700</v>
      </c>
      <c r="K85">
        <v>21</v>
      </c>
      <c r="L85" t="s">
        <v>160</v>
      </c>
      <c r="M85" t="s">
        <v>590</v>
      </c>
      <c r="N85" t="s">
        <v>1137</v>
      </c>
      <c r="O85">
        <v>50460</v>
      </c>
      <c r="P85">
        <v>1429.33</v>
      </c>
      <c r="Q85" t="s">
        <v>1127</v>
      </c>
      <c r="R85" t="s">
        <v>341</v>
      </c>
      <c r="S85" s="1" t="e">
        <f ca="1">[1]!S_DQ_CLOSE(A85,Q85,1)</f>
        <v>#NAME?</v>
      </c>
      <c r="T85" s="2" t="e">
        <f t="shared" ca="1" si="3"/>
        <v>#NAME?</v>
      </c>
      <c r="U85" s="3">
        <f t="shared" si="4"/>
        <v>1</v>
      </c>
      <c r="V85" s="1">
        <f t="shared" si="5"/>
        <v>10000</v>
      </c>
      <c r="W85">
        <v>10.19</v>
      </c>
      <c r="X85" t="s">
        <v>146</v>
      </c>
      <c r="Y85">
        <v>128.32</v>
      </c>
      <c r="Z85" t="s">
        <v>175</v>
      </c>
      <c r="AA85" t="s">
        <v>188</v>
      </c>
      <c r="AB85" t="s">
        <v>137</v>
      </c>
    </row>
    <row r="86" spans="1:28">
      <c r="A86" t="s">
        <v>1201</v>
      </c>
      <c r="B86" t="s">
        <v>1202</v>
      </c>
      <c r="C86" t="s">
        <v>204</v>
      </c>
      <c r="D86" t="s">
        <v>1203</v>
      </c>
      <c r="E86" t="s">
        <v>127</v>
      </c>
      <c r="F86" t="s">
        <v>128</v>
      </c>
      <c r="G86" t="s">
        <v>128</v>
      </c>
      <c r="H86" t="s">
        <v>128</v>
      </c>
      <c r="I86" t="s">
        <v>170</v>
      </c>
      <c r="J86">
        <v>3500</v>
      </c>
      <c r="K86">
        <v>20</v>
      </c>
      <c r="L86" t="s">
        <v>160</v>
      </c>
      <c r="M86" t="s">
        <v>1204</v>
      </c>
      <c r="N86" t="s">
        <v>1146</v>
      </c>
      <c r="O86">
        <v>13650</v>
      </c>
      <c r="P86">
        <v>796</v>
      </c>
      <c r="Q86" t="s">
        <v>1205</v>
      </c>
      <c r="R86" t="s">
        <v>388</v>
      </c>
      <c r="S86" s="1" t="e">
        <f ca="1">[1]!S_DQ_CLOSE(A86,Q86,1)</f>
        <v>#NAME?</v>
      </c>
      <c r="T86" s="2" t="e">
        <f t="shared" ca="1" si="3"/>
        <v>#NAME?</v>
      </c>
      <c r="U86" s="3">
        <f t="shared" si="4"/>
        <v>1.0005999999999999</v>
      </c>
      <c r="V86" s="1">
        <f t="shared" si="5"/>
        <v>10006</v>
      </c>
      <c r="W86">
        <v>6.35</v>
      </c>
      <c r="X86" t="s">
        <v>146</v>
      </c>
      <c r="Y86">
        <v>98.98</v>
      </c>
      <c r="Z86" t="s">
        <v>175</v>
      </c>
      <c r="AA86" t="s">
        <v>148</v>
      </c>
      <c r="AB86" t="s">
        <v>137</v>
      </c>
    </row>
    <row r="87" spans="1:28">
      <c r="A87" t="s">
        <v>1213</v>
      </c>
      <c r="B87" t="s">
        <v>1214</v>
      </c>
      <c r="C87" t="s">
        <v>204</v>
      </c>
      <c r="D87" t="s">
        <v>1215</v>
      </c>
      <c r="E87" t="s">
        <v>127</v>
      </c>
      <c r="F87" t="s">
        <v>128</v>
      </c>
      <c r="G87" t="s">
        <v>128</v>
      </c>
      <c r="H87" t="s">
        <v>128</v>
      </c>
      <c r="I87" t="s">
        <v>170</v>
      </c>
      <c r="J87">
        <v>10000</v>
      </c>
      <c r="K87">
        <v>10</v>
      </c>
      <c r="L87" t="s">
        <v>160</v>
      </c>
      <c r="M87" t="s">
        <v>457</v>
      </c>
      <c r="N87" t="s">
        <v>1216</v>
      </c>
      <c r="O87">
        <v>121000</v>
      </c>
      <c r="P87">
        <v>1920</v>
      </c>
      <c r="Q87" t="s">
        <v>1217</v>
      </c>
      <c r="R87" t="s">
        <v>416</v>
      </c>
      <c r="S87" s="1" t="e">
        <f ca="1">[1]!S_DQ_CLOSE(A87,Q87,1)</f>
        <v>#NAME?</v>
      </c>
      <c r="T87" s="2" t="e">
        <f t="shared" ca="1" si="3"/>
        <v>#NAME?</v>
      </c>
      <c r="U87" s="3">
        <f t="shared" si="4"/>
        <v>1</v>
      </c>
      <c r="V87" s="1">
        <f t="shared" si="5"/>
        <v>10000</v>
      </c>
      <c r="W87">
        <v>10.6</v>
      </c>
      <c r="X87" t="s">
        <v>146</v>
      </c>
      <c r="Y87">
        <v>106.7</v>
      </c>
      <c r="Z87" t="s">
        <v>785</v>
      </c>
      <c r="AA87" t="s">
        <v>372</v>
      </c>
      <c r="AB87" t="s">
        <v>137</v>
      </c>
    </row>
    <row r="88" spans="1:28">
      <c r="A88" t="s">
        <v>534</v>
      </c>
      <c r="B88" t="s">
        <v>535</v>
      </c>
      <c r="C88" t="s">
        <v>204</v>
      </c>
      <c r="D88" t="s">
        <v>1225</v>
      </c>
      <c r="E88" t="s">
        <v>127</v>
      </c>
      <c r="F88" t="s">
        <v>128</v>
      </c>
      <c r="G88">
        <v>-1489.78</v>
      </c>
      <c r="H88" t="s">
        <v>715</v>
      </c>
      <c r="I88" t="s">
        <v>170</v>
      </c>
      <c r="J88">
        <v>7101.2040999999999</v>
      </c>
      <c r="K88">
        <v>42.34</v>
      </c>
      <c r="L88" t="s">
        <v>275</v>
      </c>
      <c r="M88" t="s">
        <v>1226</v>
      </c>
      <c r="N88" t="s">
        <v>1227</v>
      </c>
      <c r="O88">
        <v>45731.75</v>
      </c>
      <c r="P88" t="s">
        <v>128</v>
      </c>
      <c r="Q88" t="s">
        <v>1223</v>
      </c>
      <c r="R88" t="s">
        <v>407</v>
      </c>
      <c r="S88" s="1" t="e">
        <f ca="1">[1]!S_DQ_CLOSE(A88,Q88,1)</f>
        <v>#NAME?</v>
      </c>
      <c r="T88" s="2" t="e">
        <f t="shared" ca="1" si="3"/>
        <v>#NAME?</v>
      </c>
      <c r="U88" s="3">
        <f t="shared" si="4"/>
        <v>1.0072000000000001</v>
      </c>
      <c r="V88" s="1">
        <f t="shared" si="5"/>
        <v>10072</v>
      </c>
      <c r="W88">
        <v>22.2</v>
      </c>
      <c r="X88" t="s">
        <v>146</v>
      </c>
      <c r="Y88">
        <v>100</v>
      </c>
      <c r="Z88" t="s">
        <v>539</v>
      </c>
      <c r="AA88" t="s">
        <v>540</v>
      </c>
      <c r="AB88" t="s">
        <v>137</v>
      </c>
    </row>
    <row r="89" spans="1:28">
      <c r="A89" t="s">
        <v>1245</v>
      </c>
      <c r="B89" t="s">
        <v>1246</v>
      </c>
      <c r="C89" t="s">
        <v>204</v>
      </c>
      <c r="D89" t="s">
        <v>1247</v>
      </c>
      <c r="E89" t="s">
        <v>127</v>
      </c>
      <c r="F89" t="s">
        <v>128</v>
      </c>
      <c r="G89" t="s">
        <v>128</v>
      </c>
      <c r="H89" t="s">
        <v>128</v>
      </c>
      <c r="I89" t="s">
        <v>170</v>
      </c>
      <c r="J89">
        <v>60000</v>
      </c>
      <c r="K89">
        <v>55.5</v>
      </c>
      <c r="L89" t="s">
        <v>160</v>
      </c>
      <c r="M89" t="s">
        <v>1248</v>
      </c>
      <c r="N89" t="s">
        <v>1249</v>
      </c>
      <c r="O89">
        <v>225600</v>
      </c>
      <c r="P89">
        <v>1848.27</v>
      </c>
      <c r="Q89" t="s">
        <v>1242</v>
      </c>
      <c r="R89" t="s">
        <v>440</v>
      </c>
      <c r="S89" s="1" t="e">
        <f ca="1">[1]!S_DQ_CLOSE(A89,Q89,1)</f>
        <v>#NAME?</v>
      </c>
      <c r="T89" s="2" t="e">
        <f t="shared" ca="1" si="3"/>
        <v>#NAME?</v>
      </c>
      <c r="U89" s="3">
        <f t="shared" si="4"/>
        <v>1.0001</v>
      </c>
      <c r="V89" s="1">
        <f t="shared" si="5"/>
        <v>10001</v>
      </c>
      <c r="W89">
        <v>11.61</v>
      </c>
      <c r="X89" t="s">
        <v>146</v>
      </c>
      <c r="Y89">
        <v>108</v>
      </c>
      <c r="Z89" t="s">
        <v>179</v>
      </c>
      <c r="AA89" t="s">
        <v>180</v>
      </c>
      <c r="AB89" t="s">
        <v>137</v>
      </c>
    </row>
    <row r="90" spans="1:28">
      <c r="A90" t="s">
        <v>1256</v>
      </c>
      <c r="B90" t="s">
        <v>1257</v>
      </c>
      <c r="C90" t="s">
        <v>204</v>
      </c>
      <c r="D90" t="s">
        <v>1258</v>
      </c>
      <c r="E90" t="s">
        <v>127</v>
      </c>
      <c r="F90" t="s">
        <v>128</v>
      </c>
      <c r="G90" t="s">
        <v>128</v>
      </c>
      <c r="H90" t="s">
        <v>128</v>
      </c>
      <c r="I90" t="s">
        <v>170</v>
      </c>
      <c r="J90">
        <v>45800</v>
      </c>
      <c r="K90">
        <v>54.3</v>
      </c>
      <c r="L90" t="s">
        <v>275</v>
      </c>
      <c r="M90" t="s">
        <v>1259</v>
      </c>
      <c r="N90" t="s">
        <v>1260</v>
      </c>
      <c r="O90">
        <v>435100</v>
      </c>
      <c r="P90">
        <v>3876</v>
      </c>
      <c r="Q90" t="s">
        <v>1252</v>
      </c>
      <c r="R90" t="s">
        <v>467</v>
      </c>
      <c r="S90" s="1" t="e">
        <f ca="1">[1]!S_DQ_CLOSE(A90,Q90,1)</f>
        <v>#NAME?</v>
      </c>
      <c r="T90" s="2" t="e">
        <f t="shared" ca="1" si="3"/>
        <v>#NAME?</v>
      </c>
      <c r="U90" s="3">
        <f t="shared" si="4"/>
        <v>1</v>
      </c>
      <c r="V90" s="1">
        <f t="shared" si="5"/>
        <v>10000</v>
      </c>
      <c r="W90">
        <v>51.95</v>
      </c>
      <c r="X90" t="s">
        <v>146</v>
      </c>
      <c r="Y90">
        <v>105.79</v>
      </c>
      <c r="Z90" t="s">
        <v>233</v>
      </c>
      <c r="AA90" t="s">
        <v>188</v>
      </c>
      <c r="AB90" t="s">
        <v>137</v>
      </c>
    </row>
    <row r="91" spans="1:28">
      <c r="A91" t="s">
        <v>1270</v>
      </c>
      <c r="B91" t="s">
        <v>1271</v>
      </c>
      <c r="C91" t="s">
        <v>204</v>
      </c>
      <c r="D91" t="s">
        <v>1272</v>
      </c>
      <c r="E91" t="s">
        <v>127</v>
      </c>
      <c r="F91" t="s">
        <v>128</v>
      </c>
      <c r="G91" t="s">
        <v>128</v>
      </c>
      <c r="H91" t="s">
        <v>128</v>
      </c>
      <c r="I91" t="s">
        <v>170</v>
      </c>
      <c r="J91">
        <v>14100</v>
      </c>
      <c r="K91">
        <v>28.37</v>
      </c>
      <c r="L91" t="s">
        <v>160</v>
      </c>
      <c r="M91" t="s">
        <v>1273</v>
      </c>
      <c r="N91" t="s">
        <v>1274</v>
      </c>
      <c r="O91">
        <v>49068</v>
      </c>
      <c r="P91">
        <v>984.52</v>
      </c>
      <c r="Q91" t="s">
        <v>1275</v>
      </c>
      <c r="R91" t="s">
        <v>524</v>
      </c>
      <c r="S91" s="1" t="e">
        <f ca="1">[1]!S_DQ_CLOSE(A91,Q91,1)</f>
        <v>#NAME?</v>
      </c>
      <c r="T91" s="2" t="e">
        <f t="shared" ca="1" si="3"/>
        <v>#NAME?</v>
      </c>
      <c r="U91" s="3">
        <f t="shared" si="4"/>
        <v>1.0002</v>
      </c>
      <c r="V91" s="1">
        <f t="shared" si="5"/>
        <v>10002</v>
      </c>
      <c r="W91">
        <v>6.75</v>
      </c>
      <c r="X91" t="s">
        <v>146</v>
      </c>
      <c r="Y91">
        <v>96.4</v>
      </c>
      <c r="Z91" t="s">
        <v>179</v>
      </c>
      <c r="AA91" t="s">
        <v>180</v>
      </c>
      <c r="AB91" t="s">
        <v>137</v>
      </c>
    </row>
    <row r="92" spans="1:28">
      <c r="A92" t="s">
        <v>1276</v>
      </c>
      <c r="B92" t="s">
        <v>1277</v>
      </c>
      <c r="C92" t="s">
        <v>204</v>
      </c>
      <c r="D92" t="s">
        <v>1278</v>
      </c>
      <c r="E92" t="s">
        <v>127</v>
      </c>
      <c r="F92" t="s">
        <v>128</v>
      </c>
      <c r="G92" t="s">
        <v>128</v>
      </c>
      <c r="H92" t="s">
        <v>128</v>
      </c>
      <c r="I92" t="s">
        <v>170</v>
      </c>
      <c r="J92">
        <v>4460</v>
      </c>
      <c r="K92">
        <v>33.36</v>
      </c>
      <c r="L92" t="s">
        <v>160</v>
      </c>
      <c r="M92" t="s">
        <v>1279</v>
      </c>
      <c r="N92" t="s">
        <v>1280</v>
      </c>
      <c r="O92">
        <v>63822.6</v>
      </c>
      <c r="P92">
        <v>685</v>
      </c>
      <c r="Q92" t="s">
        <v>1281</v>
      </c>
      <c r="R92" t="s">
        <v>531</v>
      </c>
      <c r="S92" s="1" t="e">
        <f ca="1">[1]!S_DQ_CLOSE(A92,Q92,1)</f>
        <v>#NAME?</v>
      </c>
      <c r="T92" s="2" t="e">
        <f t="shared" ca="1" si="3"/>
        <v>#NAME?</v>
      </c>
      <c r="U92" s="3">
        <f t="shared" si="4"/>
        <v>1.0001</v>
      </c>
      <c r="V92" s="1">
        <f t="shared" si="5"/>
        <v>10001</v>
      </c>
      <c r="W92">
        <v>23.09</v>
      </c>
      <c r="X92" t="s">
        <v>146</v>
      </c>
      <c r="Y92">
        <v>100</v>
      </c>
      <c r="Z92" t="s">
        <v>233</v>
      </c>
      <c r="AA92" t="s">
        <v>188</v>
      </c>
      <c r="AB92" t="s">
        <v>137</v>
      </c>
    </row>
    <row r="93" spans="1:28">
      <c r="A93" t="s">
        <v>1282</v>
      </c>
      <c r="B93" t="s">
        <v>1283</v>
      </c>
      <c r="C93" t="s">
        <v>204</v>
      </c>
      <c r="D93" t="s">
        <v>1278</v>
      </c>
      <c r="E93" t="s">
        <v>127</v>
      </c>
      <c r="F93" t="s">
        <v>128</v>
      </c>
      <c r="G93" t="s">
        <v>128</v>
      </c>
      <c r="H93" t="s">
        <v>128</v>
      </c>
      <c r="I93" t="s">
        <v>170</v>
      </c>
      <c r="J93">
        <v>2900</v>
      </c>
      <c r="K93">
        <v>10.34</v>
      </c>
      <c r="L93" t="s">
        <v>160</v>
      </c>
      <c r="M93" t="s">
        <v>1040</v>
      </c>
      <c r="N93" t="s">
        <v>1284</v>
      </c>
      <c r="O93">
        <v>15834</v>
      </c>
      <c r="P93">
        <v>853.45</v>
      </c>
      <c r="Q93" t="s">
        <v>1281</v>
      </c>
      <c r="R93" t="s">
        <v>531</v>
      </c>
      <c r="S93" s="1" t="e">
        <f ca="1">[1]!S_DQ_CLOSE(A93,Q93,1)</f>
        <v>#NAME?</v>
      </c>
      <c r="T93" s="2" t="e">
        <f t="shared" ca="1" si="3"/>
        <v>#NAME?</v>
      </c>
      <c r="U93" s="3">
        <f t="shared" si="4"/>
        <v>1.0001</v>
      </c>
      <c r="V93" s="1">
        <f t="shared" si="5"/>
        <v>10001</v>
      </c>
      <c r="W93">
        <v>15.05</v>
      </c>
      <c r="X93" t="s">
        <v>146</v>
      </c>
      <c r="Y93">
        <v>90</v>
      </c>
      <c r="Z93" t="s">
        <v>271</v>
      </c>
      <c r="AA93" t="s">
        <v>1285</v>
      </c>
      <c r="AB93" t="s">
        <v>137</v>
      </c>
    </row>
    <row r="94" spans="1:28">
      <c r="A94" t="s">
        <v>1292</v>
      </c>
      <c r="B94" t="s">
        <v>1293</v>
      </c>
      <c r="C94" t="s">
        <v>204</v>
      </c>
      <c r="D94" t="s">
        <v>1288</v>
      </c>
      <c r="E94" t="s">
        <v>127</v>
      </c>
      <c r="F94" t="s">
        <v>128</v>
      </c>
      <c r="G94" t="s">
        <v>128</v>
      </c>
      <c r="H94" t="s">
        <v>128</v>
      </c>
      <c r="I94" t="s">
        <v>170</v>
      </c>
      <c r="J94">
        <v>14100</v>
      </c>
      <c r="K94">
        <v>14.18</v>
      </c>
      <c r="L94" t="s">
        <v>160</v>
      </c>
      <c r="M94" t="s">
        <v>1294</v>
      </c>
      <c r="N94" t="s">
        <v>1295</v>
      </c>
      <c r="O94">
        <v>119850</v>
      </c>
      <c r="P94">
        <v>2947.74</v>
      </c>
      <c r="Q94" t="s">
        <v>1296</v>
      </c>
      <c r="R94" t="s">
        <v>536</v>
      </c>
      <c r="S94" s="1" t="e">
        <f ca="1">[1]!S_DQ_CLOSE(A94,Q94,1)</f>
        <v>#NAME?</v>
      </c>
      <c r="T94" s="2" t="e">
        <f t="shared" ca="1" si="3"/>
        <v>#NAME?</v>
      </c>
      <c r="U94" s="3">
        <f t="shared" si="4"/>
        <v>1</v>
      </c>
      <c r="V94" s="1">
        <f t="shared" si="5"/>
        <v>10000</v>
      </c>
      <c r="W94">
        <v>25.8</v>
      </c>
      <c r="X94" t="s">
        <v>146</v>
      </c>
      <c r="Y94">
        <v>145.80000000000001</v>
      </c>
      <c r="Z94" t="s">
        <v>280</v>
      </c>
      <c r="AA94" t="s">
        <v>176</v>
      </c>
      <c r="AB94" t="s">
        <v>137</v>
      </c>
    </row>
    <row r="95" spans="1:28">
      <c r="A95" t="s">
        <v>1297</v>
      </c>
      <c r="B95" t="s">
        <v>1298</v>
      </c>
      <c r="C95" t="s">
        <v>204</v>
      </c>
      <c r="D95" t="s">
        <v>1288</v>
      </c>
      <c r="E95" t="s">
        <v>127</v>
      </c>
      <c r="F95" t="s">
        <v>128</v>
      </c>
      <c r="G95" t="s">
        <v>128</v>
      </c>
      <c r="H95" t="s">
        <v>128</v>
      </c>
      <c r="I95" t="s">
        <v>170</v>
      </c>
      <c r="J95">
        <v>5000</v>
      </c>
      <c r="K95">
        <v>10</v>
      </c>
      <c r="L95" t="s">
        <v>160</v>
      </c>
      <c r="M95" t="s">
        <v>1299</v>
      </c>
      <c r="N95" t="s">
        <v>1300</v>
      </c>
      <c r="O95">
        <v>27450</v>
      </c>
      <c r="P95">
        <v>798.65</v>
      </c>
      <c r="Q95" t="s">
        <v>1296</v>
      </c>
      <c r="R95" t="s">
        <v>527</v>
      </c>
      <c r="S95" s="1" t="e">
        <f ca="1">[1]!S_DQ_CLOSE(A95,Q95,1)</f>
        <v>#NAME?</v>
      </c>
      <c r="T95" s="2" t="e">
        <f t="shared" ca="1" si="3"/>
        <v>#NAME?</v>
      </c>
      <c r="U95" s="3">
        <f t="shared" si="4"/>
        <v>0.99990000000000001</v>
      </c>
      <c r="V95" s="1">
        <f t="shared" si="5"/>
        <v>9999</v>
      </c>
      <c r="W95">
        <v>29.98</v>
      </c>
      <c r="X95" t="s">
        <v>146</v>
      </c>
      <c r="Y95">
        <v>90</v>
      </c>
      <c r="Z95" t="s">
        <v>175</v>
      </c>
      <c r="AA95" t="s">
        <v>188</v>
      </c>
      <c r="AB95" t="s">
        <v>137</v>
      </c>
    </row>
    <row r="96" spans="1:28">
      <c r="A96" t="s">
        <v>1301</v>
      </c>
      <c r="B96" t="s">
        <v>1302</v>
      </c>
      <c r="C96" t="s">
        <v>204</v>
      </c>
      <c r="D96" t="s">
        <v>1303</v>
      </c>
      <c r="E96" t="s">
        <v>127</v>
      </c>
      <c r="F96" t="s">
        <v>128</v>
      </c>
      <c r="G96" t="s">
        <v>128</v>
      </c>
      <c r="H96" t="s">
        <v>128</v>
      </c>
      <c r="I96" t="s">
        <v>170</v>
      </c>
      <c r="J96">
        <v>22100</v>
      </c>
      <c r="K96">
        <v>36.24</v>
      </c>
      <c r="L96" t="s">
        <v>160</v>
      </c>
      <c r="M96" t="s">
        <v>1304</v>
      </c>
      <c r="N96" t="s">
        <v>1305</v>
      </c>
      <c r="O96">
        <v>99892</v>
      </c>
      <c r="P96">
        <v>754.95</v>
      </c>
      <c r="Q96" t="s">
        <v>1306</v>
      </c>
      <c r="R96" t="s">
        <v>551</v>
      </c>
      <c r="S96" s="1" t="e">
        <f ca="1">[1]!S_DQ_CLOSE(A96,Q96,1)</f>
        <v>#NAME?</v>
      </c>
      <c r="T96" s="2" t="e">
        <f t="shared" ca="1" si="3"/>
        <v>#NAME?</v>
      </c>
      <c r="U96" s="3">
        <f t="shared" si="4"/>
        <v>1.0071000000000001</v>
      </c>
      <c r="V96" s="1">
        <f t="shared" si="5"/>
        <v>10071</v>
      </c>
      <c r="W96">
        <v>9.5399999999999991</v>
      </c>
      <c r="X96" t="s">
        <v>1307</v>
      </c>
      <c r="Y96">
        <v>77.92</v>
      </c>
      <c r="Z96" t="s">
        <v>179</v>
      </c>
      <c r="AA96" t="s">
        <v>180</v>
      </c>
      <c r="AB96" t="s">
        <v>137</v>
      </c>
    </row>
    <row r="97" spans="1:28">
      <c r="A97" t="s">
        <v>1319</v>
      </c>
      <c r="B97" t="s">
        <v>1320</v>
      </c>
      <c r="C97" t="s">
        <v>204</v>
      </c>
      <c r="D97" t="s">
        <v>1313</v>
      </c>
      <c r="E97" t="s">
        <v>127</v>
      </c>
      <c r="F97" t="s">
        <v>128</v>
      </c>
      <c r="G97" t="s">
        <v>128</v>
      </c>
      <c r="H97" t="s">
        <v>128</v>
      </c>
      <c r="I97" t="s">
        <v>170</v>
      </c>
      <c r="J97">
        <v>11428.57</v>
      </c>
      <c r="K97">
        <v>40.67</v>
      </c>
      <c r="L97" t="s">
        <v>160</v>
      </c>
      <c r="M97" t="s">
        <v>1321</v>
      </c>
      <c r="N97" t="s">
        <v>1322</v>
      </c>
      <c r="O97">
        <v>119999.99</v>
      </c>
      <c r="P97">
        <v>1868.5</v>
      </c>
      <c r="Q97" t="s">
        <v>1308</v>
      </c>
      <c r="R97" t="s">
        <v>548</v>
      </c>
      <c r="S97" s="1" t="e">
        <f ca="1">[1]!S_DQ_CLOSE(A97,Q97,1)</f>
        <v>#NAME?</v>
      </c>
      <c r="T97" s="2" t="e">
        <f t="shared" ca="1" si="3"/>
        <v>#NAME?</v>
      </c>
      <c r="U97" s="3">
        <f t="shared" si="4"/>
        <v>1.0004999999999999</v>
      </c>
      <c r="V97" s="1">
        <f t="shared" si="5"/>
        <v>10005</v>
      </c>
      <c r="W97">
        <v>26</v>
      </c>
      <c r="X97" t="s">
        <v>146</v>
      </c>
      <c r="Y97">
        <v>107.69</v>
      </c>
      <c r="Z97" t="s">
        <v>437</v>
      </c>
      <c r="AA97" t="s">
        <v>176</v>
      </c>
      <c r="AB97" t="s">
        <v>137</v>
      </c>
    </row>
    <row r="98" spans="1:28">
      <c r="A98" t="s">
        <v>1323</v>
      </c>
      <c r="B98" t="s">
        <v>1324</v>
      </c>
      <c r="C98" t="s">
        <v>204</v>
      </c>
      <c r="D98" t="s">
        <v>1325</v>
      </c>
      <c r="E98" t="s">
        <v>127</v>
      </c>
      <c r="F98" t="s">
        <v>128</v>
      </c>
      <c r="G98" t="s">
        <v>128</v>
      </c>
      <c r="H98" t="s">
        <v>128</v>
      </c>
      <c r="I98" t="s">
        <v>170</v>
      </c>
      <c r="J98">
        <v>7000</v>
      </c>
      <c r="K98">
        <v>19.57</v>
      </c>
      <c r="L98" t="s">
        <v>160</v>
      </c>
      <c r="M98" t="s">
        <v>1326</v>
      </c>
      <c r="N98" t="s">
        <v>1327</v>
      </c>
      <c r="O98">
        <v>50750</v>
      </c>
      <c r="P98">
        <v>903.1</v>
      </c>
      <c r="Q98" t="s">
        <v>1313</v>
      </c>
      <c r="R98" t="s">
        <v>578</v>
      </c>
      <c r="S98" s="1" t="e">
        <f ca="1">[1]!S_DQ_CLOSE(A98,Q98,1)</f>
        <v>#NAME?</v>
      </c>
      <c r="T98" s="2" t="e">
        <f t="shared" ca="1" si="3"/>
        <v>#NAME?</v>
      </c>
      <c r="U98" s="3">
        <f t="shared" si="4"/>
        <v>0.99990000000000001</v>
      </c>
      <c r="V98" s="1">
        <f t="shared" si="5"/>
        <v>9999</v>
      </c>
      <c r="W98">
        <v>20.21</v>
      </c>
      <c r="X98" t="s">
        <v>146</v>
      </c>
      <c r="Y98">
        <v>111.2</v>
      </c>
      <c r="Z98" t="s">
        <v>280</v>
      </c>
      <c r="AA98" t="s">
        <v>155</v>
      </c>
      <c r="AB98" t="s">
        <v>137</v>
      </c>
    </row>
    <row r="99" spans="1:28">
      <c r="A99" t="s">
        <v>1328</v>
      </c>
      <c r="B99" t="s">
        <v>1329</v>
      </c>
      <c r="C99" t="s">
        <v>204</v>
      </c>
      <c r="D99" t="s">
        <v>1330</v>
      </c>
      <c r="E99" t="s">
        <v>127</v>
      </c>
      <c r="F99" t="s">
        <v>128</v>
      </c>
      <c r="G99" t="s">
        <v>128</v>
      </c>
      <c r="H99" t="s">
        <v>128</v>
      </c>
      <c r="I99" t="s">
        <v>170</v>
      </c>
      <c r="J99">
        <v>6780</v>
      </c>
      <c r="K99">
        <v>24.48</v>
      </c>
      <c r="L99" t="s">
        <v>160</v>
      </c>
      <c r="M99" t="s">
        <v>1331</v>
      </c>
      <c r="N99" t="s">
        <v>1332</v>
      </c>
      <c r="O99">
        <v>88004.4</v>
      </c>
      <c r="P99">
        <v>1614</v>
      </c>
      <c r="Q99" t="s">
        <v>1333</v>
      </c>
      <c r="R99" t="s">
        <v>589</v>
      </c>
      <c r="S99" s="1" t="e">
        <f ca="1">[1]!S_DQ_CLOSE(A99,Q99,1)</f>
        <v>#NAME?</v>
      </c>
      <c r="T99" s="2" t="e">
        <f t="shared" ca="1" si="3"/>
        <v>#NAME?</v>
      </c>
      <c r="U99" s="3">
        <f t="shared" si="4"/>
        <v>1</v>
      </c>
      <c r="V99" s="1">
        <f t="shared" si="5"/>
        <v>10000</v>
      </c>
      <c r="W99">
        <v>32</v>
      </c>
      <c r="X99" t="s">
        <v>146</v>
      </c>
      <c r="Y99">
        <v>111.51</v>
      </c>
      <c r="Z99" t="s">
        <v>1334</v>
      </c>
      <c r="AA99" t="s">
        <v>556</v>
      </c>
      <c r="AB99" t="s">
        <v>137</v>
      </c>
    </row>
    <row r="100" spans="1:28">
      <c r="A100" t="s">
        <v>1340</v>
      </c>
      <c r="B100" t="s">
        <v>1341</v>
      </c>
      <c r="C100" t="s">
        <v>204</v>
      </c>
      <c r="D100" t="s">
        <v>1342</v>
      </c>
      <c r="E100" t="s">
        <v>127</v>
      </c>
      <c r="F100" t="s">
        <v>128</v>
      </c>
      <c r="G100" t="s">
        <v>128</v>
      </c>
      <c r="H100" t="s">
        <v>128</v>
      </c>
      <c r="I100" t="s">
        <v>170</v>
      </c>
      <c r="J100">
        <v>1860</v>
      </c>
      <c r="K100">
        <v>5.38</v>
      </c>
      <c r="L100" t="s">
        <v>160</v>
      </c>
      <c r="M100" t="s">
        <v>1343</v>
      </c>
      <c r="N100" t="s">
        <v>1344</v>
      </c>
      <c r="O100">
        <v>15438</v>
      </c>
      <c r="P100">
        <v>783.74</v>
      </c>
      <c r="Q100" t="s">
        <v>1333</v>
      </c>
      <c r="R100" t="s">
        <v>601</v>
      </c>
      <c r="S100" s="1" t="e">
        <f ca="1">[1]!S_DQ_CLOSE(A100,Q100,1)</f>
        <v>#NAME?</v>
      </c>
      <c r="T100" s="2" t="e">
        <f t="shared" ca="1" si="3"/>
        <v>#NAME?</v>
      </c>
      <c r="U100" s="3">
        <f t="shared" si="4"/>
        <v>0.99970000000000003</v>
      </c>
      <c r="V100" s="1">
        <f t="shared" si="5"/>
        <v>9997</v>
      </c>
      <c r="W100">
        <v>36.97</v>
      </c>
      <c r="X100" t="s">
        <v>146</v>
      </c>
      <c r="Y100">
        <v>99.76</v>
      </c>
      <c r="Z100" t="s">
        <v>175</v>
      </c>
      <c r="AA100" t="s">
        <v>188</v>
      </c>
      <c r="AB100" t="s">
        <v>137</v>
      </c>
    </row>
    <row r="101" spans="1:28">
      <c r="A101" t="s">
        <v>1384</v>
      </c>
      <c r="B101" t="s">
        <v>1385</v>
      </c>
      <c r="C101" t="s">
        <v>715</v>
      </c>
      <c r="D101" t="s">
        <v>1386</v>
      </c>
      <c r="E101" t="s">
        <v>127</v>
      </c>
      <c r="F101" t="s">
        <v>128</v>
      </c>
      <c r="G101" t="s">
        <v>128</v>
      </c>
      <c r="H101" t="s">
        <v>128</v>
      </c>
      <c r="I101" t="s">
        <v>170</v>
      </c>
      <c r="J101">
        <v>40000</v>
      </c>
      <c r="K101">
        <v>27.5</v>
      </c>
      <c r="L101" t="s">
        <v>160</v>
      </c>
      <c r="M101" t="s">
        <v>1321</v>
      </c>
      <c r="N101" t="s">
        <v>1387</v>
      </c>
      <c r="O101">
        <v>420000</v>
      </c>
      <c r="P101">
        <v>330</v>
      </c>
      <c r="Q101" t="s">
        <v>1388</v>
      </c>
      <c r="R101" t="s">
        <v>642</v>
      </c>
      <c r="S101" s="1" t="e">
        <f ca="1">[1]!S_DQ_CLOSE(A101,Q101,1)</f>
        <v>#NAME?</v>
      </c>
      <c r="T101" s="2" t="e">
        <f t="shared" ca="1" si="3"/>
        <v>#NAME?</v>
      </c>
      <c r="U101" s="3">
        <f t="shared" si="4"/>
        <v>1.0004999999999999</v>
      </c>
      <c r="V101" s="1">
        <f t="shared" si="5"/>
        <v>10005</v>
      </c>
      <c r="W101">
        <v>29.31</v>
      </c>
      <c r="X101" t="s">
        <v>146</v>
      </c>
      <c r="Y101">
        <v>185</v>
      </c>
      <c r="Z101" t="s">
        <v>437</v>
      </c>
      <c r="AA101" t="s">
        <v>176</v>
      </c>
      <c r="AB101" t="s">
        <v>167</v>
      </c>
    </row>
    <row r="102" spans="1:28">
      <c r="A102" t="s">
        <v>1394</v>
      </c>
      <c r="B102" t="s">
        <v>1395</v>
      </c>
      <c r="C102" t="s">
        <v>715</v>
      </c>
      <c r="D102" t="s">
        <v>1396</v>
      </c>
      <c r="E102" t="s">
        <v>127</v>
      </c>
      <c r="F102" t="s">
        <v>128</v>
      </c>
      <c r="G102" t="s">
        <v>128</v>
      </c>
      <c r="H102" t="s">
        <v>128</v>
      </c>
      <c r="I102" t="s">
        <v>170</v>
      </c>
      <c r="J102">
        <v>4000</v>
      </c>
      <c r="K102" t="s">
        <v>128</v>
      </c>
      <c r="L102" t="s">
        <v>128</v>
      </c>
      <c r="M102" t="s">
        <v>1140</v>
      </c>
      <c r="N102" t="s">
        <v>1397</v>
      </c>
      <c r="O102">
        <v>31200</v>
      </c>
      <c r="P102">
        <v>1348.9</v>
      </c>
      <c r="Q102" t="s">
        <v>1398</v>
      </c>
      <c r="R102" t="s">
        <v>1399</v>
      </c>
      <c r="S102" s="1" t="e">
        <f ca="1">[1]!S_DQ_CLOSE(A102,Q102,1)</f>
        <v>#NAME?</v>
      </c>
      <c r="T102" s="2" t="e">
        <f t="shared" ca="1" si="3"/>
        <v>#NAME?</v>
      </c>
      <c r="U102" s="3">
        <f t="shared" si="4"/>
        <v>1</v>
      </c>
      <c r="V102" s="1">
        <f t="shared" si="5"/>
        <v>10000</v>
      </c>
      <c r="W102">
        <v>18.71</v>
      </c>
      <c r="X102" t="s">
        <v>146</v>
      </c>
      <c r="Y102">
        <v>107.59</v>
      </c>
      <c r="Z102" t="s">
        <v>165</v>
      </c>
      <c r="AA102" t="s">
        <v>166</v>
      </c>
      <c r="AB102" t="s">
        <v>137</v>
      </c>
    </row>
    <row r="103" spans="1:28">
      <c r="A103" t="s">
        <v>1431</v>
      </c>
      <c r="B103" t="s">
        <v>1432</v>
      </c>
      <c r="C103" t="s">
        <v>715</v>
      </c>
      <c r="D103" t="s">
        <v>1433</v>
      </c>
      <c r="E103" t="s">
        <v>127</v>
      </c>
      <c r="F103" t="s">
        <v>128</v>
      </c>
      <c r="G103" t="s">
        <v>128</v>
      </c>
      <c r="H103" t="s">
        <v>128</v>
      </c>
      <c r="I103" t="s">
        <v>170</v>
      </c>
      <c r="J103">
        <v>5200</v>
      </c>
      <c r="K103">
        <v>10</v>
      </c>
      <c r="L103" t="s">
        <v>160</v>
      </c>
      <c r="M103" t="s">
        <v>742</v>
      </c>
      <c r="N103" t="s">
        <v>1434</v>
      </c>
      <c r="O103">
        <v>41600</v>
      </c>
      <c r="P103">
        <v>1610.2</v>
      </c>
      <c r="Q103" t="s">
        <v>1430</v>
      </c>
      <c r="R103" t="s">
        <v>708</v>
      </c>
      <c r="S103" s="1" t="e">
        <f ca="1">[1]!S_DQ_CLOSE(A103,Q103,1)</f>
        <v>#NAME?</v>
      </c>
      <c r="T103" s="2" t="e">
        <f t="shared" ca="1" si="3"/>
        <v>#NAME?</v>
      </c>
      <c r="U103" s="3">
        <f t="shared" si="4"/>
        <v>1</v>
      </c>
      <c r="V103" s="1">
        <f t="shared" si="5"/>
        <v>10000</v>
      </c>
      <c r="W103">
        <v>14.36</v>
      </c>
      <c r="X103" t="s">
        <v>146</v>
      </c>
      <c r="Y103">
        <v>112.99</v>
      </c>
      <c r="Z103" t="s">
        <v>469</v>
      </c>
      <c r="AA103" t="s">
        <v>188</v>
      </c>
      <c r="AB103" t="s">
        <v>137</v>
      </c>
    </row>
    <row r="104" spans="1:28">
      <c r="A104" t="s">
        <v>1435</v>
      </c>
      <c r="B104" t="s">
        <v>1436</v>
      </c>
      <c r="C104" t="s">
        <v>715</v>
      </c>
      <c r="D104" t="s">
        <v>1437</v>
      </c>
      <c r="E104" t="s">
        <v>127</v>
      </c>
      <c r="F104" t="s">
        <v>128</v>
      </c>
      <c r="G104" t="s">
        <v>128</v>
      </c>
      <c r="H104" t="s">
        <v>128</v>
      </c>
      <c r="I104" t="s">
        <v>170</v>
      </c>
      <c r="J104">
        <v>6000</v>
      </c>
      <c r="K104">
        <v>50</v>
      </c>
      <c r="L104" t="s">
        <v>160</v>
      </c>
      <c r="M104" t="s">
        <v>1438</v>
      </c>
      <c r="N104" t="s">
        <v>1439</v>
      </c>
      <c r="O104">
        <v>72180</v>
      </c>
      <c r="P104">
        <v>2130</v>
      </c>
      <c r="Q104" t="s">
        <v>1433</v>
      </c>
      <c r="R104" t="s">
        <v>697</v>
      </c>
      <c r="S104" s="1" t="e">
        <f ca="1">[1]!S_DQ_CLOSE(A104,Q104,1)</f>
        <v>#NAME?</v>
      </c>
      <c r="T104" s="2" t="e">
        <f t="shared" ca="1" si="3"/>
        <v>#NAME?</v>
      </c>
      <c r="U104" s="3">
        <f t="shared" si="4"/>
        <v>1</v>
      </c>
      <c r="V104" s="1">
        <f t="shared" si="5"/>
        <v>10000</v>
      </c>
      <c r="W104">
        <v>43.4</v>
      </c>
      <c r="X104" t="s">
        <v>146</v>
      </c>
      <c r="Y104">
        <v>90</v>
      </c>
      <c r="Z104" t="s">
        <v>233</v>
      </c>
      <c r="AA104" t="s">
        <v>188</v>
      </c>
      <c r="AB104" t="s">
        <v>137</v>
      </c>
    </row>
    <row r="105" spans="1:28">
      <c r="A105" t="s">
        <v>1440</v>
      </c>
      <c r="B105" t="s">
        <v>1441</v>
      </c>
      <c r="C105" t="s">
        <v>715</v>
      </c>
      <c r="D105" t="s">
        <v>1442</v>
      </c>
      <c r="E105" t="s">
        <v>127</v>
      </c>
      <c r="F105" t="s">
        <v>128</v>
      </c>
      <c r="G105" t="s">
        <v>128</v>
      </c>
      <c r="H105" t="s">
        <v>128</v>
      </c>
      <c r="I105" t="s">
        <v>170</v>
      </c>
      <c r="J105">
        <v>4000</v>
      </c>
      <c r="K105" t="s">
        <v>128</v>
      </c>
      <c r="L105" t="s">
        <v>128</v>
      </c>
      <c r="M105" t="s">
        <v>1443</v>
      </c>
      <c r="N105" t="s">
        <v>1444</v>
      </c>
      <c r="O105">
        <v>33120</v>
      </c>
      <c r="P105">
        <v>1163.8</v>
      </c>
      <c r="Q105" t="s">
        <v>1445</v>
      </c>
      <c r="R105" t="s">
        <v>738</v>
      </c>
      <c r="S105" s="1" t="e">
        <f ca="1">[1]!S_DQ_CLOSE(A105,Q105,1)</f>
        <v>#NAME?</v>
      </c>
      <c r="T105" s="2" t="e">
        <f t="shared" ca="1" si="3"/>
        <v>#NAME?</v>
      </c>
      <c r="U105" s="3">
        <f t="shared" si="4"/>
        <v>1</v>
      </c>
      <c r="V105" s="1">
        <f t="shared" si="5"/>
        <v>10000</v>
      </c>
      <c r="W105">
        <v>24.14</v>
      </c>
      <c r="X105" t="s">
        <v>146</v>
      </c>
      <c r="Y105">
        <v>90.33</v>
      </c>
      <c r="Z105" t="s">
        <v>215</v>
      </c>
      <c r="AA105" t="s">
        <v>155</v>
      </c>
      <c r="AB105" t="s">
        <v>137</v>
      </c>
    </row>
    <row r="106" spans="1:28">
      <c r="A106" t="s">
        <v>1473</v>
      </c>
      <c r="B106" t="s">
        <v>1474</v>
      </c>
      <c r="C106" t="s">
        <v>715</v>
      </c>
      <c r="D106" t="s">
        <v>1475</v>
      </c>
      <c r="E106" t="s">
        <v>127</v>
      </c>
      <c r="F106" t="s">
        <v>128</v>
      </c>
      <c r="G106" t="s">
        <v>128</v>
      </c>
      <c r="H106" t="s">
        <v>128</v>
      </c>
      <c r="I106" t="s">
        <v>170</v>
      </c>
      <c r="J106">
        <v>5450</v>
      </c>
      <c r="K106" t="s">
        <v>128</v>
      </c>
      <c r="L106" t="s">
        <v>128</v>
      </c>
      <c r="M106" t="s">
        <v>1476</v>
      </c>
      <c r="N106" t="s">
        <v>1477</v>
      </c>
      <c r="O106">
        <v>40057.5</v>
      </c>
      <c r="P106">
        <v>1362.68</v>
      </c>
      <c r="Q106" t="s">
        <v>1478</v>
      </c>
      <c r="R106" t="s">
        <v>803</v>
      </c>
      <c r="S106" s="1" t="e">
        <f ca="1">[1]!S_DQ_CLOSE(A106,Q106,1)</f>
        <v>#NAME?</v>
      </c>
      <c r="T106" s="2" t="e">
        <f t="shared" ca="1" si="3"/>
        <v>#NAME?</v>
      </c>
      <c r="U106" s="3">
        <f t="shared" si="4"/>
        <v>1.0002</v>
      </c>
      <c r="V106" s="1">
        <f t="shared" si="5"/>
        <v>10002</v>
      </c>
      <c r="W106">
        <v>13.2</v>
      </c>
      <c r="X106" t="s">
        <v>146</v>
      </c>
      <c r="Y106">
        <v>126.94</v>
      </c>
      <c r="Z106" t="s">
        <v>224</v>
      </c>
      <c r="AA106" t="s">
        <v>225</v>
      </c>
      <c r="AB106" t="s">
        <v>137</v>
      </c>
    </row>
    <row r="107" spans="1:28">
      <c r="A107" t="s">
        <v>196</v>
      </c>
      <c r="B107" t="s">
        <v>197</v>
      </c>
      <c r="C107" t="s">
        <v>715</v>
      </c>
      <c r="D107" t="s">
        <v>1484</v>
      </c>
      <c r="E107" t="s">
        <v>127</v>
      </c>
      <c r="F107" t="s">
        <v>128</v>
      </c>
      <c r="G107" t="s">
        <v>128</v>
      </c>
      <c r="H107" t="s">
        <v>128</v>
      </c>
      <c r="I107" t="s">
        <v>170</v>
      </c>
      <c r="J107">
        <v>67587.209499999997</v>
      </c>
      <c r="K107">
        <v>18.82</v>
      </c>
      <c r="L107" t="s">
        <v>160</v>
      </c>
      <c r="M107" t="s">
        <v>1485</v>
      </c>
      <c r="N107" t="s">
        <v>0</v>
      </c>
      <c r="O107">
        <v>186000</v>
      </c>
      <c r="P107">
        <v>469.26</v>
      </c>
      <c r="Q107" t="s">
        <v>1</v>
      </c>
      <c r="R107" t="s">
        <v>842</v>
      </c>
      <c r="S107" s="1" t="e">
        <f ca="1">[1]!S_DQ_CLOSE(A107,Q107,1)</f>
        <v>#NAME?</v>
      </c>
      <c r="T107" s="2" t="e">
        <f t="shared" ca="1" si="3"/>
        <v>#NAME?</v>
      </c>
      <c r="U107" s="3">
        <f t="shared" si="4"/>
        <v>1.0001</v>
      </c>
      <c r="V107" s="1">
        <f t="shared" si="5"/>
        <v>10001</v>
      </c>
      <c r="W107">
        <v>11.31</v>
      </c>
      <c r="X107" t="s">
        <v>1098</v>
      </c>
      <c r="Y107">
        <v>100</v>
      </c>
      <c r="Z107" t="s">
        <v>203</v>
      </c>
      <c r="AA107" t="s">
        <v>166</v>
      </c>
      <c r="AB107" t="s">
        <v>167</v>
      </c>
    </row>
    <row r="108" spans="1:28">
      <c r="A108" t="s">
        <v>21</v>
      </c>
      <c r="B108" t="s">
        <v>22</v>
      </c>
      <c r="C108" t="s">
        <v>715</v>
      </c>
      <c r="D108" t="s">
        <v>23</v>
      </c>
      <c r="E108" t="s">
        <v>127</v>
      </c>
      <c r="F108" t="s">
        <v>128</v>
      </c>
      <c r="G108" t="s">
        <v>128</v>
      </c>
      <c r="H108" t="s">
        <v>128</v>
      </c>
      <c r="I108" t="s">
        <v>170</v>
      </c>
      <c r="J108">
        <v>2582</v>
      </c>
      <c r="K108">
        <v>15</v>
      </c>
      <c r="L108" t="s">
        <v>160</v>
      </c>
      <c r="M108" t="s">
        <v>24</v>
      </c>
      <c r="N108" t="s">
        <v>25</v>
      </c>
      <c r="O108">
        <v>80042</v>
      </c>
      <c r="P108" t="s">
        <v>128</v>
      </c>
      <c r="Q108" t="s">
        <v>26</v>
      </c>
      <c r="R108" t="s">
        <v>923</v>
      </c>
      <c r="S108" s="1" t="e">
        <f ca="1">[1]!S_DQ_CLOSE(A108,Q108,1)</f>
        <v>#NAME?</v>
      </c>
      <c r="T108" s="2" t="e">
        <f t="shared" ca="1" si="3"/>
        <v>#NAME?</v>
      </c>
      <c r="U108" s="3">
        <f t="shared" si="4"/>
        <v>1</v>
      </c>
      <c r="V108" s="1">
        <f t="shared" si="5"/>
        <v>10000</v>
      </c>
      <c r="W108">
        <v>71</v>
      </c>
      <c r="X108" t="s">
        <v>146</v>
      </c>
      <c r="Y108">
        <v>107.38</v>
      </c>
      <c r="Z108" t="s">
        <v>233</v>
      </c>
      <c r="AA108" t="s">
        <v>188</v>
      </c>
      <c r="AB108" t="s">
        <v>137</v>
      </c>
    </row>
    <row r="109" spans="1:28">
      <c r="A109" t="s">
        <v>41</v>
      </c>
      <c r="B109" t="s">
        <v>42</v>
      </c>
      <c r="C109" t="s">
        <v>715</v>
      </c>
      <c r="D109" t="s">
        <v>43</v>
      </c>
      <c r="E109" t="s">
        <v>127</v>
      </c>
      <c r="F109" t="s">
        <v>128</v>
      </c>
      <c r="G109" t="s">
        <v>128</v>
      </c>
      <c r="H109" t="s">
        <v>128</v>
      </c>
      <c r="I109" t="s">
        <v>170</v>
      </c>
      <c r="J109">
        <v>12000</v>
      </c>
      <c r="K109">
        <v>16.670000000000002</v>
      </c>
      <c r="L109" t="s">
        <v>275</v>
      </c>
      <c r="M109" t="s">
        <v>1366</v>
      </c>
      <c r="N109" t="s">
        <v>44</v>
      </c>
      <c r="O109">
        <v>144000</v>
      </c>
      <c r="P109">
        <v>2680</v>
      </c>
      <c r="Q109" t="s">
        <v>45</v>
      </c>
      <c r="R109" t="s">
        <v>966</v>
      </c>
      <c r="S109" s="1" t="e">
        <f ca="1">[1]!S_DQ_CLOSE(A109,Q109,1)</f>
        <v>#NAME?</v>
      </c>
      <c r="T109" s="2" t="e">
        <f t="shared" ca="1" si="3"/>
        <v>#NAME?</v>
      </c>
      <c r="U109" s="3">
        <f t="shared" si="4"/>
        <v>1.0002</v>
      </c>
      <c r="V109" s="1">
        <f t="shared" si="5"/>
        <v>10002</v>
      </c>
      <c r="W109">
        <v>32.049999999999997</v>
      </c>
      <c r="X109" t="s">
        <v>146</v>
      </c>
      <c r="Y109">
        <v>113.64</v>
      </c>
      <c r="Z109" t="s">
        <v>165</v>
      </c>
      <c r="AA109" t="s">
        <v>556</v>
      </c>
      <c r="AB109" t="s">
        <v>137</v>
      </c>
    </row>
    <row r="110" spans="1:28">
      <c r="A110" t="s">
        <v>81</v>
      </c>
      <c r="B110" t="s">
        <v>82</v>
      </c>
      <c r="C110" t="s">
        <v>715</v>
      </c>
      <c r="D110" t="s">
        <v>83</v>
      </c>
      <c r="E110" t="s">
        <v>127</v>
      </c>
      <c r="F110" t="s">
        <v>128</v>
      </c>
      <c r="G110" t="s">
        <v>128</v>
      </c>
      <c r="H110" t="s">
        <v>128</v>
      </c>
      <c r="I110" t="s">
        <v>170</v>
      </c>
      <c r="J110">
        <v>85245.901599999997</v>
      </c>
      <c r="K110">
        <v>92.31</v>
      </c>
      <c r="L110" t="s">
        <v>160</v>
      </c>
      <c r="M110" t="s">
        <v>84</v>
      </c>
      <c r="N110" t="s">
        <v>85</v>
      </c>
      <c r="O110">
        <v>260000</v>
      </c>
      <c r="P110" t="s">
        <v>128</v>
      </c>
      <c r="Q110" t="s">
        <v>86</v>
      </c>
      <c r="R110" t="s">
        <v>80</v>
      </c>
      <c r="S110" s="1" t="e">
        <f ca="1">[1]!S_DQ_CLOSE(A110,Q110,1)</f>
        <v>#NAME?</v>
      </c>
      <c r="T110" s="2" t="e">
        <f t="shared" ca="1" si="3"/>
        <v>#NAME?</v>
      </c>
      <c r="U110" s="3">
        <f t="shared" si="4"/>
        <v>1</v>
      </c>
      <c r="V110" s="1">
        <f t="shared" si="5"/>
        <v>10000</v>
      </c>
      <c r="W110">
        <v>36.75</v>
      </c>
      <c r="X110" t="s">
        <v>206</v>
      </c>
      <c r="Y110">
        <v>100</v>
      </c>
      <c r="Z110" t="s">
        <v>539</v>
      </c>
      <c r="AA110" t="s">
        <v>540</v>
      </c>
      <c r="AB110" t="s">
        <v>137</v>
      </c>
    </row>
    <row r="111" spans="1:28">
      <c r="A111" t="s">
        <v>295</v>
      </c>
      <c r="B111" t="s">
        <v>296</v>
      </c>
      <c r="C111" t="s">
        <v>125</v>
      </c>
      <c r="D111" t="s">
        <v>297</v>
      </c>
      <c r="E111" t="s">
        <v>127</v>
      </c>
      <c r="F111" t="s">
        <v>128</v>
      </c>
      <c r="G111" t="s">
        <v>128</v>
      </c>
      <c r="H111" t="s">
        <v>128</v>
      </c>
      <c r="I111" t="s">
        <v>298</v>
      </c>
      <c r="J111">
        <v>4323</v>
      </c>
      <c r="K111">
        <v>20</v>
      </c>
      <c r="L111" t="s">
        <v>160</v>
      </c>
      <c r="M111" t="s">
        <v>299</v>
      </c>
      <c r="N111" t="s">
        <v>300</v>
      </c>
      <c r="O111">
        <v>31298.52</v>
      </c>
      <c r="P111">
        <v>1298.52</v>
      </c>
      <c r="Q111" t="s">
        <v>301</v>
      </c>
      <c r="R111" t="s">
        <v>302</v>
      </c>
      <c r="S111" s="1" t="e">
        <f ca="1">[1]!S_DQ_CLOSE(A111,Q111,1)</f>
        <v>#NAME?</v>
      </c>
      <c r="T111" s="2" t="e">
        <f t="shared" ca="1" si="3"/>
        <v>#NAME?</v>
      </c>
      <c r="U111" s="3">
        <f t="shared" si="4"/>
        <v>1.0002</v>
      </c>
      <c r="V111" s="1">
        <f t="shared" si="5"/>
        <v>10002</v>
      </c>
      <c r="W111" t="s">
        <v>128</v>
      </c>
      <c r="X111" t="s">
        <v>146</v>
      </c>
      <c r="Y111">
        <v>120</v>
      </c>
      <c r="Z111" t="s">
        <v>215</v>
      </c>
      <c r="AA111" t="s">
        <v>155</v>
      </c>
      <c r="AB111" t="s">
        <v>137</v>
      </c>
    </row>
    <row r="112" spans="1:28">
      <c r="A112" t="s">
        <v>335</v>
      </c>
      <c r="B112" t="s">
        <v>336</v>
      </c>
      <c r="C112" t="s">
        <v>125</v>
      </c>
      <c r="D112" t="s">
        <v>337</v>
      </c>
      <c r="E112" t="s">
        <v>127</v>
      </c>
      <c r="F112" t="s">
        <v>128</v>
      </c>
      <c r="G112" t="s">
        <v>128</v>
      </c>
      <c r="H112" t="s">
        <v>128</v>
      </c>
      <c r="I112" t="s">
        <v>338</v>
      </c>
      <c r="J112">
        <v>10000</v>
      </c>
      <c r="K112">
        <v>10</v>
      </c>
      <c r="L112" t="s">
        <v>160</v>
      </c>
      <c r="M112" t="s">
        <v>339</v>
      </c>
      <c r="N112" t="s">
        <v>340</v>
      </c>
      <c r="O112">
        <v>69926.100000000006</v>
      </c>
      <c r="P112">
        <v>1869.88</v>
      </c>
      <c r="Q112" t="s">
        <v>341</v>
      </c>
      <c r="R112" t="s">
        <v>342</v>
      </c>
      <c r="S112" s="1" t="e">
        <f ca="1">[1]!S_DQ_CLOSE(A112,Q112,1)</f>
        <v>#NAME?</v>
      </c>
      <c r="T112" s="2" t="e">
        <f t="shared" ca="1" si="3"/>
        <v>#NAME?</v>
      </c>
      <c r="U112" s="3">
        <f t="shared" si="4"/>
        <v>1</v>
      </c>
      <c r="V112" s="1">
        <f t="shared" si="5"/>
        <v>10000</v>
      </c>
      <c r="W112" t="s">
        <v>128</v>
      </c>
      <c r="X112" t="s">
        <v>146</v>
      </c>
      <c r="Y112">
        <v>89.49</v>
      </c>
      <c r="Z112" t="s">
        <v>249</v>
      </c>
      <c r="AA112" t="s">
        <v>225</v>
      </c>
      <c r="AB112" t="s">
        <v>137</v>
      </c>
    </row>
    <row r="113" spans="1:28">
      <c r="A113" t="s">
        <v>616</v>
      </c>
      <c r="B113" t="s">
        <v>617</v>
      </c>
      <c r="C113" t="s">
        <v>125</v>
      </c>
      <c r="D113" t="s">
        <v>618</v>
      </c>
      <c r="E113" t="s">
        <v>127</v>
      </c>
      <c r="F113" t="s">
        <v>128</v>
      </c>
      <c r="G113" t="s">
        <v>128</v>
      </c>
      <c r="H113" t="s">
        <v>128</v>
      </c>
      <c r="I113" t="s">
        <v>338</v>
      </c>
      <c r="J113">
        <v>53728.115299999998</v>
      </c>
      <c r="K113">
        <v>39.880000000000003</v>
      </c>
      <c r="L113" t="s">
        <v>160</v>
      </c>
      <c r="M113" t="s">
        <v>619</v>
      </c>
      <c r="N113" t="s">
        <v>620</v>
      </c>
      <c r="O113">
        <v>376096.81</v>
      </c>
      <c r="P113">
        <v>4800.25</v>
      </c>
      <c r="Q113" t="s">
        <v>606</v>
      </c>
      <c r="R113" t="s">
        <v>621</v>
      </c>
      <c r="S113" s="1" t="e">
        <f ca="1">[1]!S_DQ_CLOSE(A113,Q113,1)</f>
        <v>#NAME?</v>
      </c>
      <c r="T113" s="2" t="e">
        <f t="shared" ca="1" si="3"/>
        <v>#NAME?</v>
      </c>
      <c r="U113" s="3">
        <f t="shared" si="4"/>
        <v>1</v>
      </c>
      <c r="V113" s="1">
        <f t="shared" si="5"/>
        <v>10000</v>
      </c>
      <c r="W113" t="s">
        <v>128</v>
      </c>
      <c r="X113" t="s">
        <v>146</v>
      </c>
      <c r="Y113">
        <v>104</v>
      </c>
      <c r="Z113" t="s">
        <v>175</v>
      </c>
      <c r="AA113" t="s">
        <v>188</v>
      </c>
      <c r="AB113" t="s">
        <v>137</v>
      </c>
    </row>
    <row r="114" spans="1:28">
      <c r="A114" t="s">
        <v>87</v>
      </c>
      <c r="B114" t="s">
        <v>88</v>
      </c>
      <c r="C114" t="s">
        <v>715</v>
      </c>
      <c r="D114" t="s">
        <v>89</v>
      </c>
      <c r="E114" t="s">
        <v>127</v>
      </c>
      <c r="F114" t="s">
        <v>128</v>
      </c>
      <c r="G114" t="s">
        <v>128</v>
      </c>
      <c r="H114" t="s">
        <v>128</v>
      </c>
      <c r="I114" t="s">
        <v>338</v>
      </c>
      <c r="J114">
        <v>3500</v>
      </c>
      <c r="K114">
        <v>28</v>
      </c>
      <c r="L114" t="s">
        <v>160</v>
      </c>
      <c r="M114" t="s">
        <v>90</v>
      </c>
      <c r="N114" t="s">
        <v>91</v>
      </c>
      <c r="O114">
        <v>61600</v>
      </c>
      <c r="P114" t="s">
        <v>128</v>
      </c>
      <c r="Q114" t="s">
        <v>92</v>
      </c>
      <c r="R114" t="s">
        <v>1101</v>
      </c>
      <c r="S114" s="1" t="e">
        <f ca="1">[1]!S_DQ_CLOSE(A114,Q114,1)</f>
        <v>#NAME?</v>
      </c>
      <c r="T114" s="2" t="e">
        <f t="shared" ca="1" si="3"/>
        <v>#NAME?</v>
      </c>
      <c r="U114" s="3">
        <f t="shared" si="4"/>
        <v>1.0002</v>
      </c>
      <c r="V114" s="1">
        <f t="shared" si="5"/>
        <v>10002</v>
      </c>
      <c r="W114">
        <v>60.56</v>
      </c>
      <c r="X114" t="s">
        <v>146</v>
      </c>
      <c r="Y114">
        <v>135.07</v>
      </c>
      <c r="Z114" t="s">
        <v>215</v>
      </c>
      <c r="AA114" t="s">
        <v>155</v>
      </c>
      <c r="AB114" t="s">
        <v>137</v>
      </c>
    </row>
    <row r="115" spans="1:28">
      <c r="A115" t="s">
        <v>123</v>
      </c>
      <c r="B115" t="s">
        <v>124</v>
      </c>
      <c r="C115" t="s">
        <v>125</v>
      </c>
      <c r="D115" t="s">
        <v>126</v>
      </c>
      <c r="E115" t="s">
        <v>127</v>
      </c>
      <c r="F115" t="s">
        <v>128</v>
      </c>
      <c r="G115">
        <v>51946.22</v>
      </c>
      <c r="H115" t="s">
        <v>125</v>
      </c>
      <c r="I115" t="s">
        <v>129</v>
      </c>
      <c r="J115">
        <v>4513.1805999999997</v>
      </c>
      <c r="K115" t="s">
        <v>128</v>
      </c>
      <c r="L115" t="s">
        <v>128</v>
      </c>
      <c r="M115" t="s">
        <v>130</v>
      </c>
      <c r="N115" t="s">
        <v>131</v>
      </c>
      <c r="O115">
        <v>340700</v>
      </c>
      <c r="P115" t="s">
        <v>128</v>
      </c>
      <c r="Q115" t="s">
        <v>132</v>
      </c>
      <c r="R115" t="s">
        <v>133</v>
      </c>
      <c r="S115" s="1" t="e">
        <f ca="1">[1]!S_DQ_CLOSE(A115,Q115,1)</f>
        <v>#NAME?</v>
      </c>
      <c r="T115" s="2" t="e">
        <f t="shared" ca="1" si="3"/>
        <v>#NAME?</v>
      </c>
      <c r="U115" s="3">
        <f t="shared" si="4"/>
        <v>3.0001000000000002</v>
      </c>
      <c r="V115" s="1">
        <f t="shared" si="5"/>
        <v>30001</v>
      </c>
      <c r="W115" t="s">
        <v>128</v>
      </c>
      <c r="X115" t="s">
        <v>134</v>
      </c>
      <c r="Y115">
        <v>100</v>
      </c>
      <c r="Z115" t="s">
        <v>135</v>
      </c>
      <c r="AA115" t="s">
        <v>136</v>
      </c>
      <c r="AB115" t="s">
        <v>137</v>
      </c>
    </row>
    <row r="116" spans="1:28">
      <c r="A116" t="s">
        <v>256</v>
      </c>
      <c r="B116" t="s">
        <v>257</v>
      </c>
      <c r="C116" t="s">
        <v>125</v>
      </c>
      <c r="D116" t="s">
        <v>258</v>
      </c>
      <c r="E116" t="s">
        <v>127</v>
      </c>
      <c r="F116" t="s">
        <v>128</v>
      </c>
      <c r="G116">
        <v>9708.07</v>
      </c>
      <c r="H116" t="s">
        <v>125</v>
      </c>
      <c r="I116" t="s">
        <v>129</v>
      </c>
      <c r="J116">
        <v>11494.539199999999</v>
      </c>
      <c r="K116" t="s">
        <v>128</v>
      </c>
      <c r="L116" t="s">
        <v>128</v>
      </c>
      <c r="M116" t="s">
        <v>259</v>
      </c>
      <c r="N116" t="s">
        <v>260</v>
      </c>
      <c r="O116">
        <v>49771.35</v>
      </c>
      <c r="P116" t="s">
        <v>128</v>
      </c>
      <c r="Q116" t="s">
        <v>261</v>
      </c>
      <c r="R116" t="s">
        <v>262</v>
      </c>
      <c r="S116" s="1" t="e">
        <f ca="1">[1]!S_DQ_CLOSE(A116,Q116,1)</f>
        <v>#NAME?</v>
      </c>
      <c r="T116" s="2" t="e">
        <f t="shared" ca="1" si="3"/>
        <v>#NAME?</v>
      </c>
      <c r="U116" s="3">
        <f t="shared" si="4"/>
        <v>3.0001000000000002</v>
      </c>
      <c r="V116" s="1">
        <f t="shared" si="5"/>
        <v>30001</v>
      </c>
      <c r="W116" t="s">
        <v>128</v>
      </c>
      <c r="X116" t="s">
        <v>146</v>
      </c>
      <c r="Y116">
        <v>100</v>
      </c>
      <c r="Z116" t="s">
        <v>175</v>
      </c>
      <c r="AA116" t="s">
        <v>166</v>
      </c>
      <c r="AB116" t="s">
        <v>137</v>
      </c>
    </row>
    <row r="117" spans="1:28">
      <c r="A117" t="s">
        <v>644</v>
      </c>
      <c r="B117" t="s">
        <v>645</v>
      </c>
      <c r="C117" t="s">
        <v>204</v>
      </c>
      <c r="D117" t="s">
        <v>639</v>
      </c>
      <c r="E117" t="s">
        <v>127</v>
      </c>
      <c r="F117" t="s">
        <v>128</v>
      </c>
      <c r="G117">
        <v>16354.31</v>
      </c>
      <c r="H117" t="s">
        <v>204</v>
      </c>
      <c r="I117" t="s">
        <v>129</v>
      </c>
      <c r="J117">
        <v>9000</v>
      </c>
      <c r="K117" t="s">
        <v>128</v>
      </c>
      <c r="L117" t="s">
        <v>128</v>
      </c>
      <c r="M117" t="s">
        <v>646</v>
      </c>
      <c r="N117" t="s">
        <v>647</v>
      </c>
      <c r="O117">
        <v>133560</v>
      </c>
      <c r="P117" t="s">
        <v>128</v>
      </c>
      <c r="Q117" t="s">
        <v>648</v>
      </c>
      <c r="R117" t="s">
        <v>649</v>
      </c>
      <c r="S117" s="1" t="e">
        <f ca="1">[1]!S_DQ_CLOSE(A117,Q117,1)</f>
        <v>#NAME?</v>
      </c>
      <c r="T117" s="2" t="e">
        <f t="shared" ca="1" si="3"/>
        <v>#NAME?</v>
      </c>
      <c r="U117" s="3">
        <f t="shared" si="4"/>
        <v>3.0001000000000002</v>
      </c>
      <c r="V117" s="1">
        <f t="shared" si="5"/>
        <v>30001</v>
      </c>
      <c r="W117" t="s">
        <v>128</v>
      </c>
      <c r="X117" t="s">
        <v>146</v>
      </c>
      <c r="Y117">
        <v>100</v>
      </c>
      <c r="Z117" t="s">
        <v>215</v>
      </c>
      <c r="AA117" t="s">
        <v>155</v>
      </c>
      <c r="AB117" t="s">
        <v>137</v>
      </c>
    </row>
    <row r="118" spans="1:28">
      <c r="A118" t="s">
        <v>655</v>
      </c>
      <c r="B118" t="s">
        <v>656</v>
      </c>
      <c r="C118" t="s">
        <v>204</v>
      </c>
      <c r="D118" t="s">
        <v>677</v>
      </c>
      <c r="E118" t="s">
        <v>127</v>
      </c>
      <c r="F118" t="s">
        <v>128</v>
      </c>
      <c r="G118" t="s">
        <v>128</v>
      </c>
      <c r="H118" t="s">
        <v>128</v>
      </c>
      <c r="I118" t="s">
        <v>129</v>
      </c>
      <c r="J118">
        <v>25900</v>
      </c>
      <c r="K118" t="s">
        <v>128</v>
      </c>
      <c r="L118" t="s">
        <v>128</v>
      </c>
      <c r="M118" t="s">
        <v>678</v>
      </c>
      <c r="N118" t="s">
        <v>679</v>
      </c>
      <c r="O118">
        <v>103341</v>
      </c>
      <c r="P118" t="s">
        <v>128</v>
      </c>
      <c r="Q118" t="s">
        <v>680</v>
      </c>
      <c r="R118" t="s">
        <v>681</v>
      </c>
      <c r="S118" s="1" t="e">
        <f ca="1">[1]!S_DQ_CLOSE(A118,Q118,1)</f>
        <v>#NAME?</v>
      </c>
      <c r="T118" s="2" t="e">
        <f t="shared" ca="1" si="3"/>
        <v>#NAME?</v>
      </c>
      <c r="U118" s="3">
        <f t="shared" si="4"/>
        <v>3.0002</v>
      </c>
      <c r="V118" s="1">
        <f t="shared" si="5"/>
        <v>30002</v>
      </c>
      <c r="W118" t="s">
        <v>128</v>
      </c>
      <c r="X118" t="s">
        <v>146</v>
      </c>
      <c r="Y118">
        <v>100</v>
      </c>
      <c r="Z118" t="s">
        <v>215</v>
      </c>
      <c r="AA118" t="s">
        <v>188</v>
      </c>
      <c r="AB118" t="s">
        <v>137</v>
      </c>
    </row>
    <row r="119" spans="1:28">
      <c r="A119" t="s">
        <v>846</v>
      </c>
      <c r="B119" t="s">
        <v>847</v>
      </c>
      <c r="C119" t="s">
        <v>204</v>
      </c>
      <c r="D119" t="s">
        <v>836</v>
      </c>
      <c r="E119" t="s">
        <v>127</v>
      </c>
      <c r="F119" t="s">
        <v>128</v>
      </c>
      <c r="G119" t="s">
        <v>128</v>
      </c>
      <c r="H119" t="s">
        <v>128</v>
      </c>
      <c r="I119" t="s">
        <v>129</v>
      </c>
      <c r="J119">
        <v>1000</v>
      </c>
      <c r="K119" t="s">
        <v>128</v>
      </c>
      <c r="L119" t="s">
        <v>128</v>
      </c>
      <c r="M119" t="s">
        <v>848</v>
      </c>
      <c r="N119" t="s">
        <v>849</v>
      </c>
      <c r="O119">
        <v>10919.82</v>
      </c>
      <c r="P119" t="s">
        <v>128</v>
      </c>
      <c r="Q119" t="s">
        <v>834</v>
      </c>
      <c r="R119" t="s">
        <v>835</v>
      </c>
      <c r="S119" s="1" t="e">
        <f ca="1">[1]!S_DQ_CLOSE(A119,Q119,1)</f>
        <v>#NAME?</v>
      </c>
      <c r="T119" s="2" t="e">
        <f t="shared" ca="1" si="3"/>
        <v>#NAME?</v>
      </c>
      <c r="U119" s="3">
        <f t="shared" si="4"/>
        <v>3</v>
      </c>
      <c r="V119" s="1">
        <f t="shared" si="5"/>
        <v>30000</v>
      </c>
      <c r="W119" t="s">
        <v>128</v>
      </c>
      <c r="X119" t="s">
        <v>146</v>
      </c>
      <c r="Y119">
        <v>117.04</v>
      </c>
      <c r="Z119" t="s">
        <v>215</v>
      </c>
      <c r="AA119" t="s">
        <v>216</v>
      </c>
      <c r="AB119" t="s">
        <v>137</v>
      </c>
    </row>
    <row r="120" spans="1:28">
      <c r="A120" t="s">
        <v>1410</v>
      </c>
      <c r="B120" t="s">
        <v>1411</v>
      </c>
      <c r="C120" t="s">
        <v>715</v>
      </c>
      <c r="D120" t="s">
        <v>1405</v>
      </c>
      <c r="E120" t="s">
        <v>127</v>
      </c>
      <c r="F120" t="s">
        <v>128</v>
      </c>
      <c r="G120">
        <v>8302.25</v>
      </c>
      <c r="H120" t="s">
        <v>715</v>
      </c>
      <c r="I120" t="s">
        <v>129</v>
      </c>
      <c r="J120">
        <v>29600</v>
      </c>
      <c r="K120" t="s">
        <v>128</v>
      </c>
      <c r="L120" t="s">
        <v>128</v>
      </c>
      <c r="M120" t="s">
        <v>1316</v>
      </c>
      <c r="N120" t="s">
        <v>1412</v>
      </c>
      <c r="O120">
        <v>139120</v>
      </c>
      <c r="P120" t="s">
        <v>128</v>
      </c>
      <c r="Q120" t="s">
        <v>1402</v>
      </c>
      <c r="R120" t="s">
        <v>1393</v>
      </c>
      <c r="S120" s="1" t="e">
        <f ca="1">[1]!S_DQ_CLOSE(A120,Q120,1)</f>
        <v>#NAME?</v>
      </c>
      <c r="T120" s="2" t="e">
        <f t="shared" ca="1" si="3"/>
        <v>#NAME?</v>
      </c>
      <c r="U120" s="3">
        <f t="shared" si="4"/>
        <v>2.9996</v>
      </c>
      <c r="V120" s="1">
        <f t="shared" si="5"/>
        <v>29996</v>
      </c>
      <c r="W120" t="s">
        <v>128</v>
      </c>
      <c r="X120" t="s">
        <v>146</v>
      </c>
      <c r="Y120">
        <v>101</v>
      </c>
      <c r="Z120" t="s">
        <v>135</v>
      </c>
      <c r="AA120" t="s">
        <v>216</v>
      </c>
      <c r="AB120" t="s">
        <v>137</v>
      </c>
    </row>
    <row r="121" spans="1:28">
      <c r="A121" t="s">
        <v>234</v>
      </c>
      <c r="B121" t="s">
        <v>235</v>
      </c>
      <c r="C121" t="s">
        <v>125</v>
      </c>
      <c r="D121" t="s">
        <v>228</v>
      </c>
      <c r="E121" t="s">
        <v>127</v>
      </c>
      <c r="F121" t="s">
        <v>128</v>
      </c>
      <c r="G121" t="s">
        <v>128</v>
      </c>
      <c r="H121" t="s">
        <v>128</v>
      </c>
      <c r="I121" t="s">
        <v>236</v>
      </c>
      <c r="J121">
        <v>6440</v>
      </c>
      <c r="K121" t="s">
        <v>128</v>
      </c>
      <c r="L121" t="s">
        <v>128</v>
      </c>
      <c r="M121" t="s">
        <v>237</v>
      </c>
      <c r="N121" t="s">
        <v>238</v>
      </c>
      <c r="O121">
        <v>116113.2</v>
      </c>
      <c r="P121">
        <v>2611.42</v>
      </c>
      <c r="Q121" t="s">
        <v>222</v>
      </c>
      <c r="R121" t="s">
        <v>223</v>
      </c>
      <c r="S121" s="1" t="e">
        <f ca="1">[1]!S_DQ_CLOSE(A121,Q121,1)</f>
        <v>#NAME?</v>
      </c>
      <c r="T121" s="2" t="e">
        <f t="shared" ca="1" si="3"/>
        <v>#NAME?</v>
      </c>
      <c r="U121" s="3">
        <f t="shared" si="4"/>
        <v>3.0001000000000002</v>
      </c>
      <c r="V121" s="1">
        <f t="shared" si="5"/>
        <v>30001</v>
      </c>
      <c r="W121" t="s">
        <v>128</v>
      </c>
      <c r="X121" t="s">
        <v>146</v>
      </c>
      <c r="Y121">
        <v>90</v>
      </c>
      <c r="Z121" t="s">
        <v>239</v>
      </c>
      <c r="AA121" t="s">
        <v>240</v>
      </c>
      <c r="AB121" t="s">
        <v>137</v>
      </c>
    </row>
    <row r="122" spans="1:28">
      <c r="A122" t="s">
        <v>516</v>
      </c>
      <c r="B122" t="s">
        <v>517</v>
      </c>
      <c r="C122" t="s">
        <v>125</v>
      </c>
      <c r="D122" t="s">
        <v>511</v>
      </c>
      <c r="E122" t="s">
        <v>127</v>
      </c>
      <c r="F122" t="s">
        <v>128</v>
      </c>
      <c r="G122" t="s">
        <v>128</v>
      </c>
      <c r="H122" t="s">
        <v>128</v>
      </c>
      <c r="I122" t="s">
        <v>236</v>
      </c>
      <c r="J122">
        <v>9000</v>
      </c>
      <c r="K122" t="s">
        <v>128</v>
      </c>
      <c r="L122" t="s">
        <v>128</v>
      </c>
      <c r="M122" t="s">
        <v>518</v>
      </c>
      <c r="N122" t="s">
        <v>519</v>
      </c>
      <c r="O122">
        <v>62640</v>
      </c>
      <c r="P122">
        <v>1184</v>
      </c>
      <c r="Q122" t="s">
        <v>520</v>
      </c>
      <c r="R122" t="s">
        <v>521</v>
      </c>
      <c r="S122" s="1" t="e">
        <f ca="1">[1]!S_DQ_CLOSE(A122,Q122,1)</f>
        <v>#NAME?</v>
      </c>
      <c r="T122" s="2" t="e">
        <f t="shared" ca="1" si="3"/>
        <v>#NAME?</v>
      </c>
      <c r="U122" s="3">
        <f t="shared" si="4"/>
        <v>3</v>
      </c>
      <c r="V122" s="1">
        <f t="shared" si="5"/>
        <v>30000</v>
      </c>
      <c r="W122" t="s">
        <v>128</v>
      </c>
      <c r="X122" t="s">
        <v>146</v>
      </c>
      <c r="Y122">
        <v>90</v>
      </c>
      <c r="Z122" t="s">
        <v>239</v>
      </c>
      <c r="AA122" t="s">
        <v>136</v>
      </c>
      <c r="AB122" t="s">
        <v>137</v>
      </c>
    </row>
    <row r="123" spans="1:28">
      <c r="A123" t="s">
        <v>811</v>
      </c>
      <c r="B123" t="s">
        <v>812</v>
      </c>
      <c r="C123" t="s">
        <v>204</v>
      </c>
      <c r="D123" t="s">
        <v>809</v>
      </c>
      <c r="E123" t="s">
        <v>127</v>
      </c>
      <c r="F123" t="s">
        <v>128</v>
      </c>
      <c r="G123" t="s">
        <v>128</v>
      </c>
      <c r="H123" t="s">
        <v>128</v>
      </c>
      <c r="I123" t="s">
        <v>236</v>
      </c>
      <c r="J123">
        <v>1250</v>
      </c>
      <c r="K123" t="s">
        <v>128</v>
      </c>
      <c r="L123" t="s">
        <v>128</v>
      </c>
      <c r="M123" t="s">
        <v>813</v>
      </c>
      <c r="N123" t="s">
        <v>814</v>
      </c>
      <c r="O123">
        <v>45000</v>
      </c>
      <c r="P123">
        <v>1192.55</v>
      </c>
      <c r="Q123" t="s">
        <v>815</v>
      </c>
      <c r="R123" t="s">
        <v>816</v>
      </c>
      <c r="S123" s="1" t="e">
        <f ca="1">[1]!S_DQ_CLOSE(A123,Q123,1)</f>
        <v>#NAME?</v>
      </c>
      <c r="T123" s="2" t="e">
        <f t="shared" ca="1" si="3"/>
        <v>#NAME?</v>
      </c>
      <c r="U123" s="3">
        <f t="shared" si="4"/>
        <v>1</v>
      </c>
      <c r="V123" s="1">
        <f t="shared" si="5"/>
        <v>10000</v>
      </c>
      <c r="W123" t="s">
        <v>128</v>
      </c>
      <c r="X123" t="s">
        <v>817</v>
      </c>
      <c r="Y123">
        <v>558.62</v>
      </c>
      <c r="Z123" t="s">
        <v>215</v>
      </c>
      <c r="AA123" t="s">
        <v>216</v>
      </c>
      <c r="AB123" t="s">
        <v>137</v>
      </c>
    </row>
    <row r="124" spans="1:28">
      <c r="A124" t="s">
        <v>1335</v>
      </c>
      <c r="B124" t="s">
        <v>1336</v>
      </c>
      <c r="C124" t="s">
        <v>204</v>
      </c>
      <c r="D124" t="s">
        <v>1337</v>
      </c>
      <c r="E124" t="s">
        <v>127</v>
      </c>
      <c r="F124" t="s">
        <v>128</v>
      </c>
      <c r="G124" t="s">
        <v>128</v>
      </c>
      <c r="H124" t="s">
        <v>128</v>
      </c>
      <c r="I124" t="s">
        <v>236</v>
      </c>
      <c r="J124">
        <v>5250</v>
      </c>
      <c r="K124" t="s">
        <v>128</v>
      </c>
      <c r="L124" t="s">
        <v>128</v>
      </c>
      <c r="M124" t="s">
        <v>1338</v>
      </c>
      <c r="N124" t="s">
        <v>1339</v>
      </c>
      <c r="O124">
        <v>52762.5</v>
      </c>
      <c r="P124">
        <v>975.26</v>
      </c>
      <c r="Q124" t="s">
        <v>1330</v>
      </c>
      <c r="R124" t="s">
        <v>584</v>
      </c>
      <c r="S124" s="1" t="e">
        <f ca="1">[1]!S_DQ_CLOSE(A124,Q124,1)</f>
        <v>#NAME?</v>
      </c>
      <c r="T124" s="2" t="e">
        <f t="shared" ca="1" si="3"/>
        <v>#NAME?</v>
      </c>
      <c r="U124" s="3">
        <f t="shared" si="4"/>
        <v>1</v>
      </c>
      <c r="V124" s="1">
        <f t="shared" si="5"/>
        <v>10000</v>
      </c>
      <c r="W124">
        <v>27.6</v>
      </c>
      <c r="X124" t="s">
        <v>146</v>
      </c>
      <c r="Y124">
        <v>114.6</v>
      </c>
      <c r="Z124" t="s">
        <v>207</v>
      </c>
      <c r="AA124" t="s">
        <v>446</v>
      </c>
      <c r="AB124" t="s">
        <v>137</v>
      </c>
    </row>
    <row r="125" spans="1:28">
      <c r="A125" t="s">
        <v>263</v>
      </c>
      <c r="B125" t="s">
        <v>264</v>
      </c>
      <c r="C125" t="s">
        <v>125</v>
      </c>
      <c r="D125" t="s">
        <v>265</v>
      </c>
      <c r="E125" t="s">
        <v>127</v>
      </c>
      <c r="F125" t="s">
        <v>128</v>
      </c>
      <c r="G125" t="s">
        <v>128</v>
      </c>
      <c r="H125" t="s">
        <v>128</v>
      </c>
      <c r="I125" t="s">
        <v>266</v>
      </c>
      <c r="J125">
        <v>19263.4306</v>
      </c>
      <c r="K125" t="s">
        <v>128</v>
      </c>
      <c r="L125" t="s">
        <v>128</v>
      </c>
      <c r="M125" t="s">
        <v>267</v>
      </c>
      <c r="N125" t="s">
        <v>268</v>
      </c>
      <c r="O125">
        <v>509517.74</v>
      </c>
      <c r="P125" t="s">
        <v>128</v>
      </c>
      <c r="Q125" t="s">
        <v>269</v>
      </c>
      <c r="R125" t="s">
        <v>270</v>
      </c>
      <c r="S125" s="1" t="e">
        <f ca="1">[1]!S_DQ_CLOSE(A125,Q125,1)</f>
        <v>#NAME?</v>
      </c>
      <c r="T125" s="2" t="e">
        <f t="shared" ca="1" si="3"/>
        <v>#NAME?</v>
      </c>
      <c r="U125" s="3">
        <f t="shared" si="4"/>
        <v>2.9998999999999998</v>
      </c>
      <c r="V125" s="1">
        <f t="shared" si="5"/>
        <v>29999</v>
      </c>
      <c r="W125" t="s">
        <v>128</v>
      </c>
      <c r="X125" t="s">
        <v>146</v>
      </c>
      <c r="Y125">
        <v>100</v>
      </c>
      <c r="Z125" t="s">
        <v>271</v>
      </c>
      <c r="AA125" t="s">
        <v>176</v>
      </c>
      <c r="AB125" t="s">
        <v>137</v>
      </c>
    </row>
    <row r="126" spans="1:28">
      <c r="A126" t="s">
        <v>778</v>
      </c>
      <c r="B126" t="s">
        <v>779</v>
      </c>
      <c r="C126" t="s">
        <v>204</v>
      </c>
      <c r="D126" t="s">
        <v>780</v>
      </c>
      <c r="E126" t="s">
        <v>128</v>
      </c>
      <c r="F126" t="s">
        <v>128</v>
      </c>
      <c r="G126" t="s">
        <v>128</v>
      </c>
      <c r="H126" t="s">
        <v>128</v>
      </c>
      <c r="I126" t="s">
        <v>141</v>
      </c>
      <c r="J126">
        <v>2440</v>
      </c>
      <c r="K126" t="s">
        <v>128</v>
      </c>
      <c r="L126" t="s">
        <v>128</v>
      </c>
      <c r="M126" t="s">
        <v>781</v>
      </c>
      <c r="N126" t="s">
        <v>782</v>
      </c>
      <c r="O126">
        <v>52460</v>
      </c>
      <c r="P126">
        <v>1050</v>
      </c>
      <c r="Q126" t="s">
        <v>783</v>
      </c>
      <c r="R126" t="s">
        <v>784</v>
      </c>
      <c r="S126" s="1" t="e">
        <f ca="1">[1]!S_DQ_CLOSE(A126,Q126,1)</f>
        <v>#NAME?</v>
      </c>
      <c r="T126" s="2" t="e">
        <f t="shared" ca="1" si="3"/>
        <v>#NAME?</v>
      </c>
      <c r="U126" s="3">
        <f t="shared" si="4"/>
        <v>0.99990000000000001</v>
      </c>
      <c r="V126" s="1">
        <f t="shared" si="5"/>
        <v>9999</v>
      </c>
      <c r="W126" t="s">
        <v>128</v>
      </c>
      <c r="X126" t="s">
        <v>146</v>
      </c>
      <c r="Y126">
        <v>150.9</v>
      </c>
      <c r="Z126" t="s">
        <v>785</v>
      </c>
      <c r="AA126" t="s">
        <v>372</v>
      </c>
      <c r="AB126" t="s">
        <v>137</v>
      </c>
    </row>
    <row r="127" spans="1:28">
      <c r="A127" t="s">
        <v>138</v>
      </c>
      <c r="B127" t="s">
        <v>139</v>
      </c>
      <c r="C127" t="s">
        <v>125</v>
      </c>
      <c r="D127" t="s">
        <v>140</v>
      </c>
      <c r="E127" t="s">
        <v>127</v>
      </c>
      <c r="F127" t="s">
        <v>128</v>
      </c>
      <c r="G127" t="s">
        <v>128</v>
      </c>
      <c r="H127" t="s">
        <v>128</v>
      </c>
      <c r="I127" t="s">
        <v>141</v>
      </c>
      <c r="J127">
        <v>1200</v>
      </c>
      <c r="K127" t="s">
        <v>128</v>
      </c>
      <c r="L127" t="s">
        <v>128</v>
      </c>
      <c r="M127" t="s">
        <v>142</v>
      </c>
      <c r="N127" t="s">
        <v>143</v>
      </c>
      <c r="O127">
        <v>27312</v>
      </c>
      <c r="P127">
        <v>1150</v>
      </c>
      <c r="Q127" t="s">
        <v>144</v>
      </c>
      <c r="R127" t="s">
        <v>145</v>
      </c>
      <c r="S127" s="1" t="e">
        <f ca="1">[1]!S_DQ_CLOSE(A127,Q127,1)</f>
        <v>#NAME?</v>
      </c>
      <c r="T127" s="2" t="e">
        <f t="shared" ca="1" si="3"/>
        <v>#NAME?</v>
      </c>
      <c r="U127" s="3">
        <f t="shared" si="4"/>
        <v>1</v>
      </c>
      <c r="V127" s="1">
        <f t="shared" si="5"/>
        <v>10000</v>
      </c>
      <c r="W127" t="s">
        <v>128</v>
      </c>
      <c r="X127" t="s">
        <v>146</v>
      </c>
      <c r="Y127">
        <v>90</v>
      </c>
      <c r="Z127" t="s">
        <v>147</v>
      </c>
      <c r="AA127" t="s">
        <v>148</v>
      </c>
      <c r="AB127" t="s">
        <v>137</v>
      </c>
    </row>
    <row r="128" spans="1:28">
      <c r="A128" t="s">
        <v>149</v>
      </c>
      <c r="B128" t="s">
        <v>150</v>
      </c>
      <c r="C128" t="s">
        <v>125</v>
      </c>
      <c r="D128" t="s">
        <v>151</v>
      </c>
      <c r="E128" t="s">
        <v>127</v>
      </c>
      <c r="F128" t="s">
        <v>128</v>
      </c>
      <c r="G128" t="s">
        <v>128</v>
      </c>
      <c r="H128" t="s">
        <v>128</v>
      </c>
      <c r="I128" t="s">
        <v>141</v>
      </c>
      <c r="J128">
        <v>65300.912600000003</v>
      </c>
      <c r="K128" t="s">
        <v>128</v>
      </c>
      <c r="L128" t="s">
        <v>128</v>
      </c>
      <c r="M128" t="s">
        <v>152</v>
      </c>
      <c r="N128" t="s">
        <v>153</v>
      </c>
      <c r="O128">
        <v>330422.62</v>
      </c>
      <c r="P128" t="s">
        <v>128</v>
      </c>
      <c r="Q128" t="s">
        <v>132</v>
      </c>
      <c r="R128" t="s">
        <v>154</v>
      </c>
      <c r="S128" s="1" t="e">
        <f ca="1">[1]!S_DQ_CLOSE(A128,Q128,1)</f>
        <v>#NAME?</v>
      </c>
      <c r="T128" s="2" t="e">
        <f t="shared" ca="1" si="3"/>
        <v>#NAME?</v>
      </c>
      <c r="U128" s="3">
        <f t="shared" si="4"/>
        <v>5</v>
      </c>
      <c r="V128" s="1">
        <f t="shared" si="5"/>
        <v>50000</v>
      </c>
      <c r="W128" t="s">
        <v>128</v>
      </c>
      <c r="X128" t="s">
        <v>146</v>
      </c>
      <c r="Y128">
        <v>100</v>
      </c>
      <c r="Z128" t="s">
        <v>135</v>
      </c>
      <c r="AA128" t="s">
        <v>155</v>
      </c>
      <c r="AB128" t="s">
        <v>137</v>
      </c>
    </row>
    <row r="129" spans="1:28">
      <c r="A129" t="s">
        <v>189</v>
      </c>
      <c r="B129" t="s">
        <v>190</v>
      </c>
      <c r="C129" t="s">
        <v>125</v>
      </c>
      <c r="D129" t="s">
        <v>191</v>
      </c>
      <c r="E129" t="s">
        <v>127</v>
      </c>
      <c r="F129" t="s">
        <v>128</v>
      </c>
      <c r="G129" t="s">
        <v>128</v>
      </c>
      <c r="H129" t="s">
        <v>128</v>
      </c>
      <c r="I129" t="s">
        <v>141</v>
      </c>
      <c r="J129">
        <v>800</v>
      </c>
      <c r="K129" t="s">
        <v>128</v>
      </c>
      <c r="L129" t="s">
        <v>128</v>
      </c>
      <c r="M129" t="s">
        <v>192</v>
      </c>
      <c r="N129" t="s">
        <v>193</v>
      </c>
      <c r="O129">
        <v>28000</v>
      </c>
      <c r="P129">
        <v>580.65</v>
      </c>
      <c r="Q129" t="s">
        <v>194</v>
      </c>
      <c r="R129" t="s">
        <v>195</v>
      </c>
      <c r="S129" s="1" t="e">
        <f ca="1">[1]!S_DQ_CLOSE(A129,Q129,1)</f>
        <v>#NAME?</v>
      </c>
      <c r="T129" s="2" t="e">
        <f t="shared" ca="1" si="3"/>
        <v>#NAME?</v>
      </c>
      <c r="U129" s="3">
        <f t="shared" si="4"/>
        <v>1</v>
      </c>
      <c r="V129" s="1">
        <f t="shared" si="5"/>
        <v>10000</v>
      </c>
      <c r="W129" t="s">
        <v>128</v>
      </c>
      <c r="X129" t="s">
        <v>146</v>
      </c>
      <c r="Y129">
        <v>88.83</v>
      </c>
      <c r="Z129" t="s">
        <v>147</v>
      </c>
      <c r="AA129" t="s">
        <v>148</v>
      </c>
      <c r="AB129" t="s">
        <v>137</v>
      </c>
    </row>
    <row r="130" spans="1:28">
      <c r="A130" t="s">
        <v>196</v>
      </c>
      <c r="B130" t="s">
        <v>197</v>
      </c>
      <c r="C130" t="s">
        <v>125</v>
      </c>
      <c r="D130" t="s">
        <v>198</v>
      </c>
      <c r="E130" t="s">
        <v>127</v>
      </c>
      <c r="F130" t="s">
        <v>128</v>
      </c>
      <c r="G130" t="s">
        <v>128</v>
      </c>
      <c r="H130" t="s">
        <v>128</v>
      </c>
      <c r="I130" t="s">
        <v>141</v>
      </c>
      <c r="J130">
        <v>41133.455199999997</v>
      </c>
      <c r="K130" t="s">
        <v>128</v>
      </c>
      <c r="L130" t="s">
        <v>128</v>
      </c>
      <c r="M130" t="s">
        <v>199</v>
      </c>
      <c r="N130" t="s">
        <v>200</v>
      </c>
      <c r="O130">
        <v>225000</v>
      </c>
      <c r="P130">
        <v>810.25</v>
      </c>
      <c r="Q130" t="s">
        <v>201</v>
      </c>
      <c r="R130" t="s">
        <v>202</v>
      </c>
      <c r="S130" s="1" t="e">
        <f ca="1">[1]!S_DQ_CLOSE(A130,Q130,1)</f>
        <v>#NAME?</v>
      </c>
      <c r="T130" s="2" t="e">
        <f t="shared" ca="1" si="3"/>
        <v>#NAME?</v>
      </c>
      <c r="U130" s="3">
        <f t="shared" si="4"/>
        <v>1</v>
      </c>
      <c r="V130" s="1">
        <f t="shared" si="5"/>
        <v>10000</v>
      </c>
      <c r="W130" t="s">
        <v>128</v>
      </c>
      <c r="X130" t="s">
        <v>146</v>
      </c>
      <c r="Y130">
        <v>90</v>
      </c>
      <c r="Z130" t="s">
        <v>203</v>
      </c>
      <c r="AA130" t="s">
        <v>166</v>
      </c>
      <c r="AB130" t="s">
        <v>167</v>
      </c>
    </row>
    <row r="131" spans="1:28">
      <c r="A131" t="s">
        <v>226</v>
      </c>
      <c r="B131" t="s">
        <v>227</v>
      </c>
      <c r="C131" t="s">
        <v>125</v>
      </c>
      <c r="D131" t="s">
        <v>228</v>
      </c>
      <c r="E131" t="s">
        <v>127</v>
      </c>
      <c r="F131" t="s">
        <v>128</v>
      </c>
      <c r="G131">
        <v>29431.82</v>
      </c>
      <c r="H131" t="s">
        <v>125</v>
      </c>
      <c r="I131" t="s">
        <v>141</v>
      </c>
      <c r="J131">
        <v>11486.472900000001</v>
      </c>
      <c r="K131" t="s">
        <v>128</v>
      </c>
      <c r="L131" t="s">
        <v>128</v>
      </c>
      <c r="M131" t="s">
        <v>229</v>
      </c>
      <c r="N131" t="s">
        <v>230</v>
      </c>
      <c r="O131">
        <v>114635</v>
      </c>
      <c r="P131">
        <v>3700</v>
      </c>
      <c r="Q131" t="s">
        <v>231</v>
      </c>
      <c r="R131" t="s">
        <v>232</v>
      </c>
      <c r="S131" s="1" t="e">
        <f ca="1">[1]!S_DQ_CLOSE(A131,Q131,1)</f>
        <v>#NAME?</v>
      </c>
      <c r="T131" s="2" t="e">
        <f t="shared" ref="T131:T194" ca="1" si="6">(S131-M131)/S131</f>
        <v>#NAME?</v>
      </c>
      <c r="U131" s="3">
        <f t="shared" ref="U131:U194" si="7">V131/10000</f>
        <v>1.0002</v>
      </c>
      <c r="V131" s="1">
        <f t="shared" ref="V131:V194" si="8">R131-Q131</f>
        <v>10002</v>
      </c>
      <c r="W131" t="s">
        <v>128</v>
      </c>
      <c r="X131" t="s">
        <v>146</v>
      </c>
      <c r="Y131">
        <v>92.89</v>
      </c>
      <c r="Z131" t="s">
        <v>233</v>
      </c>
      <c r="AA131" t="s">
        <v>188</v>
      </c>
      <c r="AB131" t="s">
        <v>137</v>
      </c>
    </row>
    <row r="132" spans="1:28">
      <c r="A132" t="s">
        <v>250</v>
      </c>
      <c r="B132" t="s">
        <v>251</v>
      </c>
      <c r="C132" t="s">
        <v>125</v>
      </c>
      <c r="D132" t="s">
        <v>247</v>
      </c>
      <c r="E132" t="s">
        <v>127</v>
      </c>
      <c r="F132" t="s">
        <v>128</v>
      </c>
      <c r="G132" t="s">
        <v>128</v>
      </c>
      <c r="H132" t="s">
        <v>128</v>
      </c>
      <c r="I132" t="s">
        <v>141</v>
      </c>
      <c r="J132">
        <v>25000</v>
      </c>
      <c r="K132" t="s">
        <v>128</v>
      </c>
      <c r="L132" t="s">
        <v>128</v>
      </c>
      <c r="M132" t="s">
        <v>252</v>
      </c>
      <c r="N132" t="s">
        <v>253</v>
      </c>
      <c r="O132">
        <v>295750</v>
      </c>
      <c r="P132">
        <v>2462</v>
      </c>
      <c r="Q132" t="s">
        <v>254</v>
      </c>
      <c r="R132" t="s">
        <v>255</v>
      </c>
      <c r="S132" s="1" t="e">
        <f ca="1">[1]!S_DQ_CLOSE(A132,Q132,1)</f>
        <v>#NAME?</v>
      </c>
      <c r="T132" s="2" t="e">
        <f t="shared" ca="1" si="6"/>
        <v>#NAME?</v>
      </c>
      <c r="U132" s="3">
        <f t="shared" si="7"/>
        <v>1</v>
      </c>
      <c r="V132" s="1">
        <f t="shared" si="8"/>
        <v>10000</v>
      </c>
      <c r="W132" t="s">
        <v>128</v>
      </c>
      <c r="X132" t="s">
        <v>146</v>
      </c>
      <c r="Y132">
        <v>92.74</v>
      </c>
      <c r="Z132" t="s">
        <v>233</v>
      </c>
      <c r="AA132" t="s">
        <v>188</v>
      </c>
      <c r="AB132" t="s">
        <v>137</v>
      </c>
    </row>
    <row r="133" spans="1:28">
      <c r="A133" t="s">
        <v>289</v>
      </c>
      <c r="B133" t="s">
        <v>290</v>
      </c>
      <c r="C133" t="s">
        <v>125</v>
      </c>
      <c r="D133" t="s">
        <v>291</v>
      </c>
      <c r="E133" t="s">
        <v>127</v>
      </c>
      <c r="F133" t="s">
        <v>128</v>
      </c>
      <c r="G133" t="s">
        <v>128</v>
      </c>
      <c r="H133" t="s">
        <v>128</v>
      </c>
      <c r="I133" t="s">
        <v>141</v>
      </c>
      <c r="J133">
        <v>2000</v>
      </c>
      <c r="K133" t="s">
        <v>128</v>
      </c>
      <c r="L133" t="s">
        <v>128</v>
      </c>
      <c r="M133" t="s">
        <v>292</v>
      </c>
      <c r="N133" t="s">
        <v>293</v>
      </c>
      <c r="O133">
        <v>34720</v>
      </c>
      <c r="P133">
        <v>1130.1500000000001</v>
      </c>
      <c r="Q133" t="s">
        <v>285</v>
      </c>
      <c r="R133" t="s">
        <v>294</v>
      </c>
      <c r="S133" s="1" t="e">
        <f ca="1">[1]!S_DQ_CLOSE(A133,Q133,1)</f>
        <v>#NAME?</v>
      </c>
      <c r="T133" s="2" t="e">
        <f t="shared" ca="1" si="6"/>
        <v>#NAME?</v>
      </c>
      <c r="U133" s="3">
        <f t="shared" si="7"/>
        <v>1</v>
      </c>
      <c r="V133" s="1">
        <f t="shared" si="8"/>
        <v>10000</v>
      </c>
      <c r="W133" t="s">
        <v>128</v>
      </c>
      <c r="X133" t="s">
        <v>146</v>
      </c>
      <c r="Y133">
        <v>90</v>
      </c>
      <c r="Z133" t="s">
        <v>215</v>
      </c>
      <c r="AA133" t="s">
        <v>155</v>
      </c>
      <c r="AB133" t="s">
        <v>137</v>
      </c>
    </row>
    <row r="134" spans="1:28">
      <c r="A134" t="s">
        <v>303</v>
      </c>
      <c r="B134" t="s">
        <v>304</v>
      </c>
      <c r="C134" t="s">
        <v>125</v>
      </c>
      <c r="D134" t="s">
        <v>301</v>
      </c>
      <c r="E134" t="s">
        <v>127</v>
      </c>
      <c r="F134" t="s">
        <v>128</v>
      </c>
      <c r="G134" t="s">
        <v>128</v>
      </c>
      <c r="H134" t="s">
        <v>128</v>
      </c>
      <c r="I134" t="s">
        <v>141</v>
      </c>
      <c r="J134">
        <v>740</v>
      </c>
      <c r="K134" t="s">
        <v>128</v>
      </c>
      <c r="L134" t="s">
        <v>128</v>
      </c>
      <c r="M134" t="s">
        <v>305</v>
      </c>
      <c r="N134" t="s">
        <v>306</v>
      </c>
      <c r="O134">
        <v>42920</v>
      </c>
      <c r="P134">
        <v>2020</v>
      </c>
      <c r="Q134" t="s">
        <v>307</v>
      </c>
      <c r="R134" t="s">
        <v>308</v>
      </c>
      <c r="S134" s="1" t="e">
        <f ca="1">[1]!S_DQ_CLOSE(A134,Q134,1)</f>
        <v>#NAME?</v>
      </c>
      <c r="T134" s="2" t="e">
        <f t="shared" ca="1" si="6"/>
        <v>#NAME?</v>
      </c>
      <c r="U134" s="3">
        <f t="shared" si="7"/>
        <v>1</v>
      </c>
      <c r="V134" s="1">
        <f t="shared" si="8"/>
        <v>10000</v>
      </c>
      <c r="W134" t="s">
        <v>128</v>
      </c>
      <c r="X134" t="s">
        <v>146</v>
      </c>
      <c r="Y134">
        <v>250</v>
      </c>
      <c r="Z134" t="s">
        <v>224</v>
      </c>
      <c r="AA134" t="s">
        <v>155</v>
      </c>
      <c r="AB134" t="s">
        <v>137</v>
      </c>
    </row>
    <row r="135" spans="1:28">
      <c r="A135" t="s">
        <v>309</v>
      </c>
      <c r="B135" t="s">
        <v>310</v>
      </c>
      <c r="C135" t="s">
        <v>125</v>
      </c>
      <c r="D135" t="s">
        <v>311</v>
      </c>
      <c r="E135" t="s">
        <v>127</v>
      </c>
      <c r="F135" t="s">
        <v>128</v>
      </c>
      <c r="G135" t="s">
        <v>128</v>
      </c>
      <c r="H135" t="s">
        <v>128</v>
      </c>
      <c r="I135" t="s">
        <v>141</v>
      </c>
      <c r="J135">
        <v>4732</v>
      </c>
      <c r="K135" t="s">
        <v>128</v>
      </c>
      <c r="L135" t="s">
        <v>128</v>
      </c>
      <c r="M135" t="s">
        <v>312</v>
      </c>
      <c r="N135" t="s">
        <v>313</v>
      </c>
      <c r="O135">
        <v>52004.68</v>
      </c>
      <c r="P135">
        <v>1544.58</v>
      </c>
      <c r="Q135" t="s">
        <v>314</v>
      </c>
      <c r="R135" t="s">
        <v>315</v>
      </c>
      <c r="S135" s="1" t="e">
        <f ca="1">[1]!S_DQ_CLOSE(A135,Q135,1)</f>
        <v>#NAME?</v>
      </c>
      <c r="T135" s="2" t="e">
        <f t="shared" ca="1" si="6"/>
        <v>#NAME?</v>
      </c>
      <c r="U135" s="3">
        <f t="shared" si="7"/>
        <v>1</v>
      </c>
      <c r="V135" s="1">
        <f t="shared" si="8"/>
        <v>10000</v>
      </c>
      <c r="W135" t="s">
        <v>128</v>
      </c>
      <c r="X135" t="s">
        <v>146</v>
      </c>
      <c r="Y135">
        <v>103</v>
      </c>
      <c r="Z135" t="s">
        <v>239</v>
      </c>
      <c r="AA135" t="s">
        <v>136</v>
      </c>
      <c r="AB135" t="s">
        <v>137</v>
      </c>
    </row>
    <row r="136" spans="1:28">
      <c r="A136" t="s">
        <v>329</v>
      </c>
      <c r="B136" t="s">
        <v>330</v>
      </c>
      <c r="C136" t="s">
        <v>125</v>
      </c>
      <c r="D136" t="s">
        <v>331</v>
      </c>
      <c r="E136" t="s">
        <v>127</v>
      </c>
      <c r="F136" t="s">
        <v>128</v>
      </c>
      <c r="G136" t="s">
        <v>128</v>
      </c>
      <c r="H136" t="s">
        <v>128</v>
      </c>
      <c r="I136" t="s">
        <v>141</v>
      </c>
      <c r="J136">
        <v>6980</v>
      </c>
      <c r="K136" t="s">
        <v>128</v>
      </c>
      <c r="L136" t="s">
        <v>128</v>
      </c>
      <c r="M136" t="s">
        <v>332</v>
      </c>
      <c r="N136" t="s">
        <v>333</v>
      </c>
      <c r="O136">
        <v>39995.4</v>
      </c>
      <c r="P136">
        <v>1436.98</v>
      </c>
      <c r="Q136" t="s">
        <v>318</v>
      </c>
      <c r="R136" t="s">
        <v>334</v>
      </c>
      <c r="S136" s="1" t="e">
        <f ca="1">[1]!S_DQ_CLOSE(A136,Q136,1)</f>
        <v>#NAME?</v>
      </c>
      <c r="T136" s="2" t="e">
        <f t="shared" ca="1" si="6"/>
        <v>#NAME?</v>
      </c>
      <c r="U136" s="3">
        <f t="shared" si="7"/>
        <v>1.0071000000000001</v>
      </c>
      <c r="V136" s="1">
        <f t="shared" si="8"/>
        <v>10071</v>
      </c>
      <c r="W136" t="s">
        <v>128</v>
      </c>
      <c r="X136" t="s">
        <v>328</v>
      </c>
      <c r="Y136">
        <v>90</v>
      </c>
      <c r="Z136" t="s">
        <v>175</v>
      </c>
      <c r="AA136" t="s">
        <v>216</v>
      </c>
      <c r="AB136" t="s">
        <v>137</v>
      </c>
    </row>
    <row r="137" spans="1:28">
      <c r="A137" t="s">
        <v>350</v>
      </c>
      <c r="B137" t="s">
        <v>351</v>
      </c>
      <c r="C137" t="s">
        <v>125</v>
      </c>
      <c r="D137" t="s">
        <v>341</v>
      </c>
      <c r="E137" t="s">
        <v>127</v>
      </c>
      <c r="F137" t="s">
        <v>128</v>
      </c>
      <c r="G137" t="s">
        <v>128</v>
      </c>
      <c r="H137" t="s">
        <v>128</v>
      </c>
      <c r="I137" t="s">
        <v>141</v>
      </c>
      <c r="J137">
        <v>5400</v>
      </c>
      <c r="K137" t="s">
        <v>128</v>
      </c>
      <c r="L137" t="s">
        <v>128</v>
      </c>
      <c r="M137" t="s">
        <v>352</v>
      </c>
      <c r="N137" t="s">
        <v>353</v>
      </c>
      <c r="O137">
        <v>243000</v>
      </c>
      <c r="P137">
        <v>994.45</v>
      </c>
      <c r="Q137" t="s">
        <v>345</v>
      </c>
      <c r="R137" t="s">
        <v>342</v>
      </c>
      <c r="S137" s="1" t="e">
        <f ca="1">[1]!S_DQ_CLOSE(A137,Q137,1)</f>
        <v>#NAME?</v>
      </c>
      <c r="T137" s="2" t="e">
        <f t="shared" ca="1" si="6"/>
        <v>#NAME?</v>
      </c>
      <c r="U137" s="3">
        <f t="shared" si="7"/>
        <v>0.99990000000000001</v>
      </c>
      <c r="V137" s="1">
        <f t="shared" si="8"/>
        <v>9999</v>
      </c>
      <c r="W137" t="s">
        <v>128</v>
      </c>
      <c r="X137" t="s">
        <v>146</v>
      </c>
      <c r="Y137">
        <v>122</v>
      </c>
      <c r="Z137" t="s">
        <v>239</v>
      </c>
      <c r="AA137" t="s">
        <v>136</v>
      </c>
      <c r="AB137" t="s">
        <v>137</v>
      </c>
    </row>
    <row r="138" spans="1:28">
      <c r="A138" t="s">
        <v>470</v>
      </c>
      <c r="B138" t="s">
        <v>471</v>
      </c>
      <c r="C138" t="s">
        <v>125</v>
      </c>
      <c r="D138" t="s">
        <v>472</v>
      </c>
      <c r="E138" t="s">
        <v>127</v>
      </c>
      <c r="F138" t="s">
        <v>128</v>
      </c>
      <c r="G138">
        <v>144672.54</v>
      </c>
      <c r="H138" t="s">
        <v>204</v>
      </c>
      <c r="I138" t="s">
        <v>141</v>
      </c>
      <c r="J138">
        <v>297573.02240000002</v>
      </c>
      <c r="K138" t="s">
        <v>128</v>
      </c>
      <c r="L138" t="s">
        <v>128</v>
      </c>
      <c r="M138" t="s">
        <v>473</v>
      </c>
      <c r="N138" t="s">
        <v>474</v>
      </c>
      <c r="O138">
        <v>1062335.69</v>
      </c>
      <c r="P138" t="s">
        <v>128</v>
      </c>
      <c r="Q138" t="s">
        <v>449</v>
      </c>
      <c r="R138" t="s">
        <v>459</v>
      </c>
      <c r="S138" s="1" t="e">
        <f ca="1">[1]!S_DQ_CLOSE(A138,Q138,1)</f>
        <v>#NAME?</v>
      </c>
      <c r="T138" s="2" t="e">
        <f t="shared" ca="1" si="6"/>
        <v>#NAME?</v>
      </c>
      <c r="U138" s="3">
        <f t="shared" si="7"/>
        <v>1</v>
      </c>
      <c r="V138" s="1">
        <f t="shared" si="8"/>
        <v>10000</v>
      </c>
      <c r="W138" t="s">
        <v>128</v>
      </c>
      <c r="X138" t="s">
        <v>146</v>
      </c>
      <c r="Y138">
        <v>100</v>
      </c>
      <c r="Z138" t="s">
        <v>239</v>
      </c>
      <c r="AA138" t="s">
        <v>188</v>
      </c>
      <c r="AB138" t="s">
        <v>137</v>
      </c>
    </row>
    <row r="139" spans="1:28">
      <c r="A139" t="s">
        <v>475</v>
      </c>
      <c r="B139" t="s">
        <v>476</v>
      </c>
      <c r="C139" t="s">
        <v>125</v>
      </c>
      <c r="D139" t="s">
        <v>477</v>
      </c>
      <c r="E139" t="s">
        <v>127</v>
      </c>
      <c r="F139" t="s">
        <v>128</v>
      </c>
      <c r="G139" t="s">
        <v>128</v>
      </c>
      <c r="H139" t="s">
        <v>128</v>
      </c>
      <c r="I139" t="s">
        <v>141</v>
      </c>
      <c r="J139">
        <v>2564.1025</v>
      </c>
      <c r="K139" t="s">
        <v>128</v>
      </c>
      <c r="L139" t="s">
        <v>128</v>
      </c>
      <c r="M139" t="s">
        <v>478</v>
      </c>
      <c r="N139" t="s">
        <v>479</v>
      </c>
      <c r="O139">
        <v>200000</v>
      </c>
      <c r="P139">
        <v>8455.39</v>
      </c>
      <c r="Q139" t="s">
        <v>480</v>
      </c>
      <c r="R139" t="s">
        <v>481</v>
      </c>
      <c r="S139" s="1" t="e">
        <f ca="1">[1]!S_DQ_CLOSE(A139,Q139,1)</f>
        <v>#NAME?</v>
      </c>
      <c r="T139" s="2" t="e">
        <f t="shared" ca="1" si="6"/>
        <v>#NAME?</v>
      </c>
      <c r="U139" s="3">
        <f t="shared" si="7"/>
        <v>1.0074000000000001</v>
      </c>
      <c r="V139" s="1">
        <f t="shared" si="8"/>
        <v>10074</v>
      </c>
      <c r="W139" t="s">
        <v>128</v>
      </c>
      <c r="X139" t="s">
        <v>146</v>
      </c>
      <c r="Y139">
        <v>211.04</v>
      </c>
      <c r="Z139" t="s">
        <v>482</v>
      </c>
      <c r="AA139" t="s">
        <v>188</v>
      </c>
      <c r="AB139" t="s">
        <v>137</v>
      </c>
    </row>
    <row r="140" spans="1:28">
      <c r="A140" t="s">
        <v>498</v>
      </c>
      <c r="B140" t="s">
        <v>499</v>
      </c>
      <c r="C140" t="s">
        <v>125</v>
      </c>
      <c r="D140" t="s">
        <v>500</v>
      </c>
      <c r="E140" t="s">
        <v>127</v>
      </c>
      <c r="F140" t="s">
        <v>128</v>
      </c>
      <c r="G140" t="s">
        <v>128</v>
      </c>
      <c r="H140" t="s">
        <v>128</v>
      </c>
      <c r="I140" t="s">
        <v>141</v>
      </c>
      <c r="J140">
        <v>6300</v>
      </c>
      <c r="K140" t="s">
        <v>128</v>
      </c>
      <c r="L140" t="s">
        <v>128</v>
      </c>
      <c r="M140" t="s">
        <v>501</v>
      </c>
      <c r="N140" t="s">
        <v>502</v>
      </c>
      <c r="O140">
        <v>83790</v>
      </c>
      <c r="P140">
        <v>2424.75</v>
      </c>
      <c r="Q140" t="s">
        <v>503</v>
      </c>
      <c r="R140" t="s">
        <v>504</v>
      </c>
      <c r="S140" s="1" t="e">
        <f ca="1">[1]!S_DQ_CLOSE(A140,Q140,1)</f>
        <v>#NAME?</v>
      </c>
      <c r="T140" s="2" t="e">
        <f t="shared" ca="1" si="6"/>
        <v>#NAME?</v>
      </c>
      <c r="U140" s="3">
        <f t="shared" si="7"/>
        <v>1</v>
      </c>
      <c r="V140" s="1">
        <f t="shared" si="8"/>
        <v>10000</v>
      </c>
      <c r="W140" t="s">
        <v>128</v>
      </c>
      <c r="X140" t="s">
        <v>146</v>
      </c>
      <c r="Y140">
        <v>102.78</v>
      </c>
      <c r="Z140" t="s">
        <v>135</v>
      </c>
      <c r="AA140" t="s">
        <v>188</v>
      </c>
      <c r="AB140" t="s">
        <v>137</v>
      </c>
    </row>
    <row r="141" spans="1:28">
      <c r="A141" t="s">
        <v>529</v>
      </c>
      <c r="B141" t="s">
        <v>530</v>
      </c>
      <c r="C141" t="s">
        <v>125</v>
      </c>
      <c r="D141" t="s">
        <v>531</v>
      </c>
      <c r="E141" t="s">
        <v>127</v>
      </c>
      <c r="F141" t="s">
        <v>128</v>
      </c>
      <c r="G141" t="s">
        <v>128</v>
      </c>
      <c r="H141" t="s">
        <v>128</v>
      </c>
      <c r="I141" t="s">
        <v>141</v>
      </c>
      <c r="J141">
        <v>2600</v>
      </c>
      <c r="K141" t="s">
        <v>128</v>
      </c>
      <c r="L141" t="s">
        <v>128</v>
      </c>
      <c r="M141" t="s">
        <v>532</v>
      </c>
      <c r="N141" t="s">
        <v>533</v>
      </c>
      <c r="O141">
        <v>44746</v>
      </c>
      <c r="P141">
        <v>600</v>
      </c>
      <c r="Q141" t="s">
        <v>527</v>
      </c>
      <c r="R141" t="s">
        <v>528</v>
      </c>
      <c r="S141" s="1" t="e">
        <f ca="1">[1]!S_DQ_CLOSE(A141,Q141,1)</f>
        <v>#NAME?</v>
      </c>
      <c r="T141" s="2" t="e">
        <f t="shared" ca="1" si="6"/>
        <v>#NAME?</v>
      </c>
      <c r="U141" s="3">
        <f t="shared" si="7"/>
        <v>3</v>
      </c>
      <c r="V141" s="1">
        <f t="shared" si="8"/>
        <v>30000</v>
      </c>
      <c r="W141" t="s">
        <v>128</v>
      </c>
      <c r="X141" t="s">
        <v>206</v>
      </c>
      <c r="Y141">
        <v>100</v>
      </c>
      <c r="Z141" t="s">
        <v>469</v>
      </c>
      <c r="AA141" t="s">
        <v>188</v>
      </c>
      <c r="AB141" t="s">
        <v>137</v>
      </c>
    </row>
    <row r="142" spans="1:28">
      <c r="A142" t="s">
        <v>549</v>
      </c>
      <c r="B142" t="s">
        <v>550</v>
      </c>
      <c r="C142" t="s">
        <v>125</v>
      </c>
      <c r="D142" t="s">
        <v>551</v>
      </c>
      <c r="E142" t="s">
        <v>127</v>
      </c>
      <c r="F142" t="s">
        <v>128</v>
      </c>
      <c r="G142">
        <v>26459.22</v>
      </c>
      <c r="H142" t="s">
        <v>125</v>
      </c>
      <c r="I142" t="s">
        <v>141</v>
      </c>
      <c r="J142">
        <v>12436.7268</v>
      </c>
      <c r="K142" t="s">
        <v>128</v>
      </c>
      <c r="L142" t="s">
        <v>128</v>
      </c>
      <c r="M142" t="s">
        <v>552</v>
      </c>
      <c r="N142" t="s">
        <v>553</v>
      </c>
      <c r="O142">
        <v>202594.28</v>
      </c>
      <c r="P142" t="s">
        <v>128</v>
      </c>
      <c r="Q142" t="s">
        <v>554</v>
      </c>
      <c r="R142" t="s">
        <v>555</v>
      </c>
      <c r="S142" s="1" t="e">
        <f ca="1">[1]!S_DQ_CLOSE(A142,Q142,1)</f>
        <v>#NAME?</v>
      </c>
      <c r="T142" s="2" t="e">
        <f t="shared" ca="1" si="6"/>
        <v>#NAME?</v>
      </c>
      <c r="U142" s="3">
        <f t="shared" si="7"/>
        <v>3</v>
      </c>
      <c r="V142" s="1">
        <f t="shared" si="8"/>
        <v>30000</v>
      </c>
      <c r="W142" t="s">
        <v>128</v>
      </c>
      <c r="X142" t="s">
        <v>146</v>
      </c>
      <c r="Y142">
        <v>100</v>
      </c>
      <c r="Z142" t="s">
        <v>239</v>
      </c>
      <c r="AA142" t="s">
        <v>556</v>
      </c>
      <c r="AB142" t="s">
        <v>137</v>
      </c>
    </row>
    <row r="143" spans="1:28">
      <c r="A143" t="s">
        <v>563</v>
      </c>
      <c r="B143" t="s">
        <v>564</v>
      </c>
      <c r="C143" t="s">
        <v>125</v>
      </c>
      <c r="D143" t="s">
        <v>537</v>
      </c>
      <c r="E143" t="s">
        <v>127</v>
      </c>
      <c r="F143" t="s">
        <v>128</v>
      </c>
      <c r="G143" t="s">
        <v>128</v>
      </c>
      <c r="H143" t="s">
        <v>128</v>
      </c>
      <c r="I143" t="s">
        <v>141</v>
      </c>
      <c r="J143">
        <v>7270</v>
      </c>
      <c r="K143" t="s">
        <v>128</v>
      </c>
      <c r="L143" t="s">
        <v>128</v>
      </c>
      <c r="M143" t="s">
        <v>417</v>
      </c>
      <c r="N143" t="s">
        <v>565</v>
      </c>
      <c r="O143">
        <v>60704.5</v>
      </c>
      <c r="P143">
        <v>2381.2199999999998</v>
      </c>
      <c r="Q143" t="s">
        <v>551</v>
      </c>
      <c r="R143" t="s">
        <v>538</v>
      </c>
      <c r="S143" s="1" t="e">
        <f ca="1">[1]!S_DQ_CLOSE(A143,Q143,1)</f>
        <v>#NAME?</v>
      </c>
      <c r="T143" s="2" t="e">
        <f t="shared" ca="1" si="6"/>
        <v>#NAME?</v>
      </c>
      <c r="U143" s="3">
        <f t="shared" si="7"/>
        <v>1.0001</v>
      </c>
      <c r="V143" s="1">
        <f t="shared" si="8"/>
        <v>10001</v>
      </c>
      <c r="W143" t="s">
        <v>128</v>
      </c>
      <c r="X143" t="s">
        <v>146</v>
      </c>
      <c r="Y143">
        <v>90</v>
      </c>
      <c r="Z143" t="s">
        <v>371</v>
      </c>
      <c r="AA143" t="s">
        <v>372</v>
      </c>
      <c r="AB143" t="s">
        <v>137</v>
      </c>
    </row>
    <row r="144" spans="1:28">
      <c r="A144" t="s">
        <v>573</v>
      </c>
      <c r="B144" t="s">
        <v>574</v>
      </c>
      <c r="C144" t="s">
        <v>125</v>
      </c>
      <c r="D144" t="s">
        <v>575</v>
      </c>
      <c r="E144" t="s">
        <v>127</v>
      </c>
      <c r="F144" t="s">
        <v>128</v>
      </c>
      <c r="G144">
        <v>5443</v>
      </c>
      <c r="H144" t="s">
        <v>125</v>
      </c>
      <c r="I144" t="s">
        <v>141</v>
      </c>
      <c r="J144">
        <v>25845.446400000001</v>
      </c>
      <c r="K144" t="s">
        <v>128</v>
      </c>
      <c r="L144" t="s">
        <v>128</v>
      </c>
      <c r="M144" t="s">
        <v>576</v>
      </c>
      <c r="N144" t="s">
        <v>577</v>
      </c>
      <c r="O144">
        <v>32306.81</v>
      </c>
      <c r="P144">
        <v>922.41</v>
      </c>
      <c r="Q144" t="s">
        <v>578</v>
      </c>
      <c r="R144" t="s">
        <v>579</v>
      </c>
      <c r="S144" s="1" t="e">
        <f ca="1">[1]!S_DQ_CLOSE(A144,Q144,1)</f>
        <v>#NAME?</v>
      </c>
      <c r="T144" s="2" t="e">
        <f t="shared" ca="1" si="6"/>
        <v>#NAME?</v>
      </c>
      <c r="U144" s="3">
        <f t="shared" si="7"/>
        <v>3.0291000000000001</v>
      </c>
      <c r="V144" s="1">
        <f t="shared" si="8"/>
        <v>30291</v>
      </c>
      <c r="W144" t="s">
        <v>128</v>
      </c>
      <c r="X144" t="s">
        <v>146</v>
      </c>
      <c r="Y144">
        <v>147.58000000000001</v>
      </c>
      <c r="Z144" t="s">
        <v>437</v>
      </c>
      <c r="AA144" t="s">
        <v>188</v>
      </c>
      <c r="AB144" t="s">
        <v>137</v>
      </c>
    </row>
    <row r="145" spans="1:28">
      <c r="A145" t="s">
        <v>580</v>
      </c>
      <c r="B145" t="s">
        <v>581</v>
      </c>
      <c r="C145" t="s">
        <v>125</v>
      </c>
      <c r="D145" t="s">
        <v>554</v>
      </c>
      <c r="E145" t="s">
        <v>127</v>
      </c>
      <c r="F145" t="s">
        <v>128</v>
      </c>
      <c r="G145" t="s">
        <v>128</v>
      </c>
      <c r="H145" t="s">
        <v>128</v>
      </c>
      <c r="I145" t="s">
        <v>141</v>
      </c>
      <c r="J145">
        <v>3000</v>
      </c>
      <c r="K145" t="s">
        <v>128</v>
      </c>
      <c r="L145" t="s">
        <v>128</v>
      </c>
      <c r="M145" t="s">
        <v>582</v>
      </c>
      <c r="N145" t="s">
        <v>583</v>
      </c>
      <c r="O145">
        <v>33030</v>
      </c>
      <c r="P145">
        <v>1629.31</v>
      </c>
      <c r="Q145" t="s">
        <v>584</v>
      </c>
      <c r="R145" t="s">
        <v>585</v>
      </c>
      <c r="S145" s="1" t="e">
        <f ca="1">[1]!S_DQ_CLOSE(A145,Q145,1)</f>
        <v>#NAME?</v>
      </c>
      <c r="T145" s="2" t="e">
        <f t="shared" ca="1" si="6"/>
        <v>#NAME?</v>
      </c>
      <c r="U145" s="3">
        <f t="shared" si="7"/>
        <v>1.0001</v>
      </c>
      <c r="V145" s="1">
        <f t="shared" si="8"/>
        <v>10001</v>
      </c>
      <c r="W145" t="s">
        <v>128</v>
      </c>
      <c r="X145" t="s">
        <v>146</v>
      </c>
      <c r="Y145">
        <v>105.3</v>
      </c>
      <c r="Z145" t="s">
        <v>215</v>
      </c>
      <c r="AA145" t="s">
        <v>216</v>
      </c>
      <c r="AB145" t="s">
        <v>137</v>
      </c>
    </row>
    <row r="146" spans="1:28">
      <c r="A146" t="s">
        <v>604</v>
      </c>
      <c r="B146" t="s">
        <v>605</v>
      </c>
      <c r="C146" t="s">
        <v>125</v>
      </c>
      <c r="D146" t="s">
        <v>606</v>
      </c>
      <c r="E146" t="s">
        <v>127</v>
      </c>
      <c r="F146" t="s">
        <v>128</v>
      </c>
      <c r="G146">
        <v>464.96</v>
      </c>
      <c r="H146" t="s">
        <v>204</v>
      </c>
      <c r="I146" t="s">
        <v>141</v>
      </c>
      <c r="J146">
        <v>4689</v>
      </c>
      <c r="K146" t="s">
        <v>128</v>
      </c>
      <c r="L146" t="s">
        <v>128</v>
      </c>
      <c r="M146" t="s">
        <v>607</v>
      </c>
      <c r="N146" t="s">
        <v>608</v>
      </c>
      <c r="O146">
        <v>17911.98</v>
      </c>
      <c r="P146" t="s">
        <v>128</v>
      </c>
      <c r="Q146" t="s">
        <v>609</v>
      </c>
      <c r="R146" t="s">
        <v>555</v>
      </c>
      <c r="S146" s="1" t="e">
        <f ca="1">[1]!S_DQ_CLOSE(A146,Q146,1)</f>
        <v>#NAME?</v>
      </c>
      <c r="T146" s="2" t="e">
        <f t="shared" ca="1" si="6"/>
        <v>#NAME?</v>
      </c>
      <c r="U146" s="3">
        <f t="shared" si="7"/>
        <v>3.0015999999999998</v>
      </c>
      <c r="V146" s="1">
        <f t="shared" si="8"/>
        <v>30016</v>
      </c>
      <c r="W146" t="s">
        <v>128</v>
      </c>
      <c r="X146" t="s">
        <v>146</v>
      </c>
      <c r="Y146">
        <v>100</v>
      </c>
      <c r="Z146" t="s">
        <v>239</v>
      </c>
      <c r="AA146" t="s">
        <v>446</v>
      </c>
      <c r="AB146" t="s">
        <v>137</v>
      </c>
    </row>
    <row r="147" spans="1:28">
      <c r="A147" t="s">
        <v>610</v>
      </c>
      <c r="B147" t="s">
        <v>611</v>
      </c>
      <c r="C147" t="s">
        <v>125</v>
      </c>
      <c r="D147" t="s">
        <v>606</v>
      </c>
      <c r="E147" t="s">
        <v>127</v>
      </c>
      <c r="F147" t="s">
        <v>128</v>
      </c>
      <c r="G147" t="s">
        <v>128</v>
      </c>
      <c r="H147" t="s">
        <v>128</v>
      </c>
      <c r="I147" t="s">
        <v>141</v>
      </c>
      <c r="J147">
        <v>5250</v>
      </c>
      <c r="K147" t="s">
        <v>128</v>
      </c>
      <c r="L147" t="s">
        <v>128</v>
      </c>
      <c r="M147" t="s">
        <v>612</v>
      </c>
      <c r="N147" t="s">
        <v>613</v>
      </c>
      <c r="O147">
        <v>37642.5</v>
      </c>
      <c r="P147">
        <v>1417.15</v>
      </c>
      <c r="Q147" t="s">
        <v>614</v>
      </c>
      <c r="R147" t="s">
        <v>615</v>
      </c>
      <c r="S147" s="1" t="e">
        <f ca="1">[1]!S_DQ_CLOSE(A147,Q147,1)</f>
        <v>#NAME?</v>
      </c>
      <c r="T147" s="2" t="e">
        <f t="shared" ca="1" si="6"/>
        <v>#NAME?</v>
      </c>
      <c r="U147" s="3">
        <f t="shared" si="7"/>
        <v>1</v>
      </c>
      <c r="V147" s="1">
        <f t="shared" si="8"/>
        <v>10000</v>
      </c>
      <c r="W147" t="s">
        <v>128</v>
      </c>
      <c r="X147" t="s">
        <v>146</v>
      </c>
      <c r="Y147">
        <v>90</v>
      </c>
      <c r="Z147" t="s">
        <v>203</v>
      </c>
      <c r="AA147" t="s">
        <v>166</v>
      </c>
      <c r="AB147" t="s">
        <v>137</v>
      </c>
    </row>
    <row r="148" spans="1:28">
      <c r="A148" t="s">
        <v>628</v>
      </c>
      <c r="B148" t="s">
        <v>629</v>
      </c>
      <c r="C148" t="s">
        <v>125</v>
      </c>
      <c r="D148" t="s">
        <v>603</v>
      </c>
      <c r="E148" t="s">
        <v>127</v>
      </c>
      <c r="F148" t="s">
        <v>128</v>
      </c>
      <c r="G148" t="s">
        <v>128</v>
      </c>
      <c r="H148" t="s">
        <v>128</v>
      </c>
      <c r="I148" t="s">
        <v>141</v>
      </c>
      <c r="J148">
        <v>2480</v>
      </c>
      <c r="K148" t="s">
        <v>128</v>
      </c>
      <c r="L148" t="s">
        <v>128</v>
      </c>
      <c r="M148" t="s">
        <v>630</v>
      </c>
      <c r="N148" t="s">
        <v>631</v>
      </c>
      <c r="O148">
        <v>40920</v>
      </c>
      <c r="P148">
        <v>1580</v>
      </c>
      <c r="Q148" t="s">
        <v>632</v>
      </c>
      <c r="R148" t="s">
        <v>600</v>
      </c>
      <c r="S148" s="1" t="e">
        <f ca="1">[1]!S_DQ_CLOSE(A148,Q148,1)</f>
        <v>#NAME?</v>
      </c>
      <c r="T148" s="2" t="e">
        <f t="shared" ca="1" si="6"/>
        <v>#NAME?</v>
      </c>
      <c r="U148" s="3">
        <f t="shared" si="7"/>
        <v>1.0012000000000001</v>
      </c>
      <c r="V148" s="1">
        <f t="shared" si="8"/>
        <v>10012</v>
      </c>
      <c r="W148" t="s">
        <v>128</v>
      </c>
      <c r="X148" t="s">
        <v>146</v>
      </c>
      <c r="Y148">
        <v>128.91</v>
      </c>
      <c r="Z148" t="s">
        <v>203</v>
      </c>
      <c r="AA148" t="s">
        <v>323</v>
      </c>
      <c r="AB148" t="s">
        <v>137</v>
      </c>
    </row>
    <row r="149" spans="1:28">
      <c r="A149" t="s">
        <v>637</v>
      </c>
      <c r="B149" t="s">
        <v>638</v>
      </c>
      <c r="C149" t="s">
        <v>204</v>
      </c>
      <c r="D149" t="s">
        <v>639</v>
      </c>
      <c r="E149" t="s">
        <v>127</v>
      </c>
      <c r="F149" t="s">
        <v>128</v>
      </c>
      <c r="G149" t="s">
        <v>128</v>
      </c>
      <c r="H149" t="s">
        <v>128</v>
      </c>
      <c r="I149" t="s">
        <v>141</v>
      </c>
      <c r="J149">
        <v>43266.630700000002</v>
      </c>
      <c r="K149" t="s">
        <v>128</v>
      </c>
      <c r="L149" t="s">
        <v>128</v>
      </c>
      <c r="M149" t="s">
        <v>640</v>
      </c>
      <c r="N149" t="s">
        <v>641</v>
      </c>
      <c r="O149">
        <v>1297998.92</v>
      </c>
      <c r="P149">
        <v>23641.279999999999</v>
      </c>
      <c r="Q149" t="s">
        <v>642</v>
      </c>
      <c r="R149" t="s">
        <v>643</v>
      </c>
      <c r="S149" s="1" t="e">
        <f ca="1">[1]!S_DQ_CLOSE(A149,Q149,1)</f>
        <v>#NAME?</v>
      </c>
      <c r="T149" s="2" t="e">
        <f t="shared" ca="1" si="6"/>
        <v>#NAME?</v>
      </c>
      <c r="U149" s="3">
        <f t="shared" si="7"/>
        <v>1.0002</v>
      </c>
      <c r="V149" s="1">
        <f t="shared" si="8"/>
        <v>10002</v>
      </c>
      <c r="W149" t="s">
        <v>128</v>
      </c>
      <c r="X149" t="s">
        <v>146</v>
      </c>
      <c r="Y149">
        <v>162.25</v>
      </c>
      <c r="Z149" t="s">
        <v>287</v>
      </c>
      <c r="AA149" t="s">
        <v>288</v>
      </c>
      <c r="AB149" t="s">
        <v>137</v>
      </c>
    </row>
    <row r="150" spans="1:28">
      <c r="A150" t="s">
        <v>655</v>
      </c>
      <c r="B150" t="s">
        <v>656</v>
      </c>
      <c r="C150" t="s">
        <v>204</v>
      </c>
      <c r="D150" t="s">
        <v>657</v>
      </c>
      <c r="E150" t="s">
        <v>127</v>
      </c>
      <c r="F150" t="s">
        <v>128</v>
      </c>
      <c r="G150" t="s">
        <v>128</v>
      </c>
      <c r="H150" t="s">
        <v>128</v>
      </c>
      <c r="I150" t="s">
        <v>141</v>
      </c>
      <c r="J150">
        <v>2800</v>
      </c>
      <c r="K150" t="s">
        <v>128</v>
      </c>
      <c r="L150" t="s">
        <v>128</v>
      </c>
      <c r="M150" t="s">
        <v>658</v>
      </c>
      <c r="N150" t="s">
        <v>659</v>
      </c>
      <c r="O150">
        <v>49000</v>
      </c>
      <c r="P150">
        <v>2880</v>
      </c>
      <c r="Q150" t="s">
        <v>660</v>
      </c>
      <c r="R150" t="s">
        <v>661</v>
      </c>
      <c r="S150" s="1" t="e">
        <f ca="1">[1]!S_DQ_CLOSE(A150,Q150,1)</f>
        <v>#NAME?</v>
      </c>
      <c r="T150" s="2" t="e">
        <f t="shared" ca="1" si="6"/>
        <v>#NAME?</v>
      </c>
      <c r="U150" s="3">
        <f t="shared" si="7"/>
        <v>1</v>
      </c>
      <c r="V150" s="1">
        <f t="shared" si="8"/>
        <v>10000</v>
      </c>
      <c r="W150" t="s">
        <v>128</v>
      </c>
      <c r="X150" t="s">
        <v>146</v>
      </c>
      <c r="Y150">
        <v>438.6</v>
      </c>
      <c r="Z150" t="s">
        <v>215</v>
      </c>
      <c r="AA150" t="s">
        <v>188</v>
      </c>
      <c r="AB150" t="s">
        <v>137</v>
      </c>
    </row>
    <row r="151" spans="1:28">
      <c r="A151" t="s">
        <v>667</v>
      </c>
      <c r="B151" t="s">
        <v>668</v>
      </c>
      <c r="C151" t="s">
        <v>204</v>
      </c>
      <c r="D151" t="s">
        <v>666</v>
      </c>
      <c r="E151" t="s">
        <v>127</v>
      </c>
      <c r="F151" t="s">
        <v>128</v>
      </c>
      <c r="G151">
        <v>48500</v>
      </c>
      <c r="H151" t="s">
        <v>204</v>
      </c>
      <c r="I151" t="s">
        <v>141</v>
      </c>
      <c r="J151">
        <v>144080</v>
      </c>
      <c r="K151" t="s">
        <v>128</v>
      </c>
      <c r="L151" t="s">
        <v>128</v>
      </c>
      <c r="M151" t="s">
        <v>669</v>
      </c>
      <c r="N151" t="s">
        <v>670</v>
      </c>
      <c r="O151">
        <v>1030172</v>
      </c>
      <c r="P151" t="s">
        <v>128</v>
      </c>
      <c r="Q151" t="s">
        <v>642</v>
      </c>
      <c r="R151" t="s">
        <v>650</v>
      </c>
      <c r="S151" s="1" t="e">
        <f ca="1">[1]!S_DQ_CLOSE(A151,Q151,1)</f>
        <v>#NAME?</v>
      </c>
      <c r="T151" s="2" t="e">
        <f t="shared" ca="1" si="6"/>
        <v>#NAME?</v>
      </c>
      <c r="U151" s="3">
        <f t="shared" si="7"/>
        <v>3</v>
      </c>
      <c r="V151" s="1">
        <f t="shared" si="8"/>
        <v>30000</v>
      </c>
      <c r="W151" t="s">
        <v>128</v>
      </c>
      <c r="X151" t="s">
        <v>206</v>
      </c>
      <c r="Y151">
        <v>100</v>
      </c>
      <c r="Z151" t="s">
        <v>539</v>
      </c>
      <c r="AA151" t="s">
        <v>540</v>
      </c>
      <c r="AB151" t="s">
        <v>137</v>
      </c>
    </row>
    <row r="152" spans="1:28">
      <c r="A152" t="s">
        <v>671</v>
      </c>
      <c r="B152" t="s">
        <v>672</v>
      </c>
      <c r="C152" t="s">
        <v>204</v>
      </c>
      <c r="D152" t="s">
        <v>665</v>
      </c>
      <c r="E152" t="s">
        <v>127</v>
      </c>
      <c r="F152" t="s">
        <v>128</v>
      </c>
      <c r="G152" t="s">
        <v>128</v>
      </c>
      <c r="H152" t="s">
        <v>128</v>
      </c>
      <c r="I152" t="s">
        <v>141</v>
      </c>
      <c r="J152">
        <v>2400</v>
      </c>
      <c r="K152" t="s">
        <v>128</v>
      </c>
      <c r="L152" t="s">
        <v>128</v>
      </c>
      <c r="M152" t="s">
        <v>673</v>
      </c>
      <c r="N152" t="s">
        <v>674</v>
      </c>
      <c r="O152">
        <v>19320</v>
      </c>
      <c r="P152">
        <v>690</v>
      </c>
      <c r="Q152" t="s">
        <v>675</v>
      </c>
      <c r="R152" t="s">
        <v>676</v>
      </c>
      <c r="S152" s="1" t="e">
        <f ca="1">[1]!S_DQ_CLOSE(A152,Q152,1)</f>
        <v>#NAME?</v>
      </c>
      <c r="T152" s="2" t="e">
        <f t="shared" ca="1" si="6"/>
        <v>#NAME?</v>
      </c>
      <c r="U152" s="3">
        <f t="shared" si="7"/>
        <v>1</v>
      </c>
      <c r="V152" s="1">
        <f t="shared" si="8"/>
        <v>10000</v>
      </c>
      <c r="W152" t="s">
        <v>128</v>
      </c>
      <c r="X152" t="s">
        <v>146</v>
      </c>
      <c r="Y152">
        <v>114.02</v>
      </c>
      <c r="Z152" t="s">
        <v>215</v>
      </c>
      <c r="AA152" t="s">
        <v>155</v>
      </c>
      <c r="AB152" t="s">
        <v>137</v>
      </c>
    </row>
    <row r="153" spans="1:28">
      <c r="A153" t="s">
        <v>699</v>
      </c>
      <c r="B153" t="s">
        <v>700</v>
      </c>
      <c r="C153" t="s">
        <v>204</v>
      </c>
      <c r="D153" t="s">
        <v>701</v>
      </c>
      <c r="E153" t="s">
        <v>127</v>
      </c>
      <c r="F153" t="s">
        <v>128</v>
      </c>
      <c r="G153" t="s">
        <v>128</v>
      </c>
      <c r="H153" t="s">
        <v>128</v>
      </c>
      <c r="I153" t="s">
        <v>141</v>
      </c>
      <c r="J153">
        <v>3100</v>
      </c>
      <c r="K153" t="s">
        <v>128</v>
      </c>
      <c r="L153" t="s">
        <v>128</v>
      </c>
      <c r="M153" t="s">
        <v>702</v>
      </c>
      <c r="N153" t="s">
        <v>703</v>
      </c>
      <c r="O153">
        <v>18228</v>
      </c>
      <c r="P153">
        <v>943.94</v>
      </c>
      <c r="Q153" t="s">
        <v>704</v>
      </c>
      <c r="R153" t="s">
        <v>705</v>
      </c>
      <c r="S153" s="1" t="e">
        <f ca="1">[1]!S_DQ_CLOSE(A153,Q153,1)</f>
        <v>#NAME?</v>
      </c>
      <c r="T153" s="2" t="e">
        <f t="shared" ca="1" si="6"/>
        <v>#NAME?</v>
      </c>
      <c r="U153" s="3">
        <f t="shared" si="7"/>
        <v>1</v>
      </c>
      <c r="V153" s="1">
        <f t="shared" si="8"/>
        <v>10000</v>
      </c>
      <c r="W153" t="s">
        <v>128</v>
      </c>
      <c r="X153" t="s">
        <v>146</v>
      </c>
      <c r="Y153">
        <v>112.43</v>
      </c>
      <c r="Z153" t="s">
        <v>215</v>
      </c>
      <c r="AA153" t="s">
        <v>166</v>
      </c>
      <c r="AB153" t="s">
        <v>137</v>
      </c>
    </row>
    <row r="154" spans="1:28">
      <c r="A154" t="s">
        <v>706</v>
      </c>
      <c r="B154" t="s">
        <v>707</v>
      </c>
      <c r="C154" t="s">
        <v>204</v>
      </c>
      <c r="D154" t="s">
        <v>708</v>
      </c>
      <c r="E154" t="s">
        <v>127</v>
      </c>
      <c r="F154" t="s">
        <v>128</v>
      </c>
      <c r="G154" t="s">
        <v>128</v>
      </c>
      <c r="H154" t="s">
        <v>128</v>
      </c>
      <c r="I154" t="s">
        <v>141</v>
      </c>
      <c r="J154">
        <v>4343.1373000000003</v>
      </c>
      <c r="K154" t="s">
        <v>128</v>
      </c>
      <c r="L154" t="s">
        <v>128</v>
      </c>
      <c r="M154" t="s">
        <v>709</v>
      </c>
      <c r="N154" t="s">
        <v>710</v>
      </c>
      <c r="O154">
        <v>44300</v>
      </c>
      <c r="P154">
        <v>1374.92</v>
      </c>
      <c r="Q154" t="s">
        <v>711</v>
      </c>
      <c r="R154" t="s">
        <v>712</v>
      </c>
      <c r="S154" s="1" t="e">
        <f ca="1">[1]!S_DQ_CLOSE(A154,Q154,1)</f>
        <v>#NAME?</v>
      </c>
      <c r="T154" s="2" t="e">
        <f t="shared" ca="1" si="6"/>
        <v>#NAME?</v>
      </c>
      <c r="U154" s="3">
        <f t="shared" si="7"/>
        <v>1.0004</v>
      </c>
      <c r="V154" s="1">
        <f t="shared" si="8"/>
        <v>10004</v>
      </c>
      <c r="W154" t="s">
        <v>128</v>
      </c>
      <c r="X154" t="s">
        <v>146</v>
      </c>
      <c r="Y154">
        <v>156.91999999999999</v>
      </c>
      <c r="Z154" t="s">
        <v>215</v>
      </c>
      <c r="AA154" t="s">
        <v>155</v>
      </c>
      <c r="AB154" t="s">
        <v>137</v>
      </c>
    </row>
    <row r="155" spans="1:28">
      <c r="A155" t="s">
        <v>713</v>
      </c>
      <c r="B155" t="s">
        <v>714</v>
      </c>
      <c r="C155" t="s">
        <v>204</v>
      </c>
      <c r="D155" t="s">
        <v>697</v>
      </c>
      <c r="E155" t="s">
        <v>127</v>
      </c>
      <c r="F155" t="s">
        <v>128</v>
      </c>
      <c r="G155">
        <v>61122.75</v>
      </c>
      <c r="H155" t="s">
        <v>715</v>
      </c>
      <c r="I155" t="s">
        <v>141</v>
      </c>
      <c r="J155">
        <v>72463.767999999996</v>
      </c>
      <c r="K155" t="s">
        <v>128</v>
      </c>
      <c r="L155" t="s">
        <v>128</v>
      </c>
      <c r="M155" t="s">
        <v>716</v>
      </c>
      <c r="N155" t="s">
        <v>717</v>
      </c>
      <c r="O155">
        <v>2600000</v>
      </c>
      <c r="P155">
        <v>10259.25</v>
      </c>
      <c r="Q155" t="s">
        <v>711</v>
      </c>
      <c r="R155" t="s">
        <v>718</v>
      </c>
      <c r="S155" s="1" t="e">
        <f ca="1">[1]!S_DQ_CLOSE(A155,Q155,1)</f>
        <v>#NAME?</v>
      </c>
      <c r="T155" s="2" t="e">
        <f t="shared" ca="1" si="6"/>
        <v>#NAME?</v>
      </c>
      <c r="U155" s="3">
        <f t="shared" si="7"/>
        <v>1.0001</v>
      </c>
      <c r="V155" s="1">
        <f t="shared" si="8"/>
        <v>10001</v>
      </c>
      <c r="W155" t="s">
        <v>128</v>
      </c>
      <c r="X155" t="s">
        <v>146</v>
      </c>
      <c r="Y155">
        <v>245.57</v>
      </c>
      <c r="Z155" t="s">
        <v>539</v>
      </c>
      <c r="AA155" t="s">
        <v>540</v>
      </c>
      <c r="AB155" t="s">
        <v>137</v>
      </c>
    </row>
    <row r="156" spans="1:28">
      <c r="A156" t="s">
        <v>719</v>
      </c>
      <c r="B156" t="s">
        <v>720</v>
      </c>
      <c r="C156" t="s">
        <v>204</v>
      </c>
      <c r="D156" t="s">
        <v>721</v>
      </c>
      <c r="E156" t="s">
        <v>127</v>
      </c>
      <c r="F156" t="s">
        <v>128</v>
      </c>
      <c r="G156" t="s">
        <v>128</v>
      </c>
      <c r="H156" t="s">
        <v>128</v>
      </c>
      <c r="I156" t="s">
        <v>141</v>
      </c>
      <c r="J156">
        <v>10416</v>
      </c>
      <c r="K156" t="s">
        <v>128</v>
      </c>
      <c r="L156" t="s">
        <v>128</v>
      </c>
      <c r="M156" t="s">
        <v>722</v>
      </c>
      <c r="N156" t="s">
        <v>723</v>
      </c>
      <c r="O156">
        <v>187488</v>
      </c>
      <c r="P156">
        <v>2189.92</v>
      </c>
      <c r="Q156" t="s">
        <v>724</v>
      </c>
      <c r="R156" t="s">
        <v>725</v>
      </c>
      <c r="S156" s="1" t="e">
        <f ca="1">[1]!S_DQ_CLOSE(A156,Q156,1)</f>
        <v>#NAME?</v>
      </c>
      <c r="T156" s="2" t="e">
        <f t="shared" ca="1" si="6"/>
        <v>#NAME?</v>
      </c>
      <c r="U156" s="3">
        <f t="shared" si="7"/>
        <v>1.0002</v>
      </c>
      <c r="V156" s="1">
        <f t="shared" si="8"/>
        <v>10002</v>
      </c>
      <c r="W156" t="s">
        <v>128</v>
      </c>
      <c r="X156" t="s">
        <v>146</v>
      </c>
      <c r="Y156">
        <v>245.45</v>
      </c>
      <c r="Z156" t="s">
        <v>135</v>
      </c>
      <c r="AA156" t="s">
        <v>188</v>
      </c>
      <c r="AB156" t="s">
        <v>137</v>
      </c>
    </row>
    <row r="157" spans="1:28">
      <c r="A157" t="s">
        <v>726</v>
      </c>
      <c r="B157" t="s">
        <v>727</v>
      </c>
      <c r="C157" t="s">
        <v>204</v>
      </c>
      <c r="D157" t="s">
        <v>724</v>
      </c>
      <c r="E157" t="s">
        <v>127</v>
      </c>
      <c r="F157" t="s">
        <v>128</v>
      </c>
      <c r="G157" t="s">
        <v>128</v>
      </c>
      <c r="H157" t="s">
        <v>128</v>
      </c>
      <c r="I157" t="s">
        <v>141</v>
      </c>
      <c r="J157">
        <v>6193</v>
      </c>
      <c r="K157" t="s">
        <v>128</v>
      </c>
      <c r="L157" t="s">
        <v>128</v>
      </c>
      <c r="M157" t="s">
        <v>728</v>
      </c>
      <c r="N157" t="s">
        <v>729</v>
      </c>
      <c r="O157">
        <v>54993.84</v>
      </c>
      <c r="P157">
        <v>1671.9</v>
      </c>
      <c r="Q157" t="s">
        <v>730</v>
      </c>
      <c r="R157" t="s">
        <v>731</v>
      </c>
      <c r="S157" s="1" t="e">
        <f ca="1">[1]!S_DQ_CLOSE(A157,Q157,1)</f>
        <v>#NAME?</v>
      </c>
      <c r="T157" s="2" t="e">
        <f t="shared" ca="1" si="6"/>
        <v>#NAME?</v>
      </c>
      <c r="U157" s="3">
        <f t="shared" si="7"/>
        <v>1</v>
      </c>
      <c r="V157" s="1">
        <f t="shared" si="8"/>
        <v>10000</v>
      </c>
      <c r="W157" t="s">
        <v>128</v>
      </c>
      <c r="X157" t="s">
        <v>146</v>
      </c>
      <c r="Y157">
        <v>142.97</v>
      </c>
      <c r="Z157" t="s">
        <v>135</v>
      </c>
      <c r="AA157" t="s">
        <v>155</v>
      </c>
      <c r="AB157" t="s">
        <v>137</v>
      </c>
    </row>
    <row r="158" spans="1:28">
      <c r="A158" t="s">
        <v>732</v>
      </c>
      <c r="B158" t="s">
        <v>733</v>
      </c>
      <c r="C158" t="s">
        <v>204</v>
      </c>
      <c r="D158" t="s">
        <v>730</v>
      </c>
      <c r="E158" t="s">
        <v>127</v>
      </c>
      <c r="F158" t="s">
        <v>128</v>
      </c>
      <c r="G158" t="s">
        <v>128</v>
      </c>
      <c r="H158" t="s">
        <v>128</v>
      </c>
      <c r="I158" t="s">
        <v>141</v>
      </c>
      <c r="J158">
        <v>4000</v>
      </c>
      <c r="K158" t="s">
        <v>128</v>
      </c>
      <c r="L158" t="s">
        <v>128</v>
      </c>
      <c r="M158" t="s">
        <v>734</v>
      </c>
      <c r="N158" t="s">
        <v>735</v>
      </c>
      <c r="O158">
        <v>50400</v>
      </c>
      <c r="P158">
        <v>1860.8</v>
      </c>
      <c r="Q158" t="s">
        <v>736</v>
      </c>
      <c r="R158" t="s">
        <v>737</v>
      </c>
      <c r="S158" s="1" t="e">
        <f ca="1">[1]!S_DQ_CLOSE(A158,Q158,1)</f>
        <v>#NAME?</v>
      </c>
      <c r="T158" s="2" t="e">
        <f t="shared" ca="1" si="6"/>
        <v>#NAME?</v>
      </c>
      <c r="U158" s="3">
        <f t="shared" si="7"/>
        <v>0.99990000000000001</v>
      </c>
      <c r="V158" s="1">
        <f t="shared" si="8"/>
        <v>9999</v>
      </c>
      <c r="W158" t="s">
        <v>128</v>
      </c>
      <c r="X158" t="s">
        <v>146</v>
      </c>
      <c r="Y158">
        <v>137.29</v>
      </c>
      <c r="Z158" t="s">
        <v>215</v>
      </c>
      <c r="AA158" t="s">
        <v>216</v>
      </c>
      <c r="AB158" t="s">
        <v>137</v>
      </c>
    </row>
    <row r="159" spans="1:28">
      <c r="A159" t="s">
        <v>740</v>
      </c>
      <c r="B159" t="s">
        <v>741</v>
      </c>
      <c r="C159" t="s">
        <v>204</v>
      </c>
      <c r="D159" t="s">
        <v>738</v>
      </c>
      <c r="E159" t="s">
        <v>127</v>
      </c>
      <c r="F159" t="s">
        <v>128</v>
      </c>
      <c r="G159" t="s">
        <v>128</v>
      </c>
      <c r="H159" t="s">
        <v>128</v>
      </c>
      <c r="I159" t="s">
        <v>141</v>
      </c>
      <c r="J159">
        <v>11000</v>
      </c>
      <c r="K159" t="s">
        <v>128</v>
      </c>
      <c r="L159" t="s">
        <v>128</v>
      </c>
      <c r="M159" t="s">
        <v>742</v>
      </c>
      <c r="N159" t="s">
        <v>743</v>
      </c>
      <c r="O159">
        <v>88000</v>
      </c>
      <c r="P159">
        <v>881</v>
      </c>
      <c r="Q159" t="s">
        <v>738</v>
      </c>
      <c r="R159" t="s">
        <v>739</v>
      </c>
      <c r="S159" s="1" t="e">
        <f ca="1">[1]!S_DQ_CLOSE(A159,Q159,1)</f>
        <v>#NAME?</v>
      </c>
      <c r="T159" s="2" t="e">
        <f t="shared" ca="1" si="6"/>
        <v>#NAME?</v>
      </c>
      <c r="U159" s="3">
        <f t="shared" si="7"/>
        <v>1.0002</v>
      </c>
      <c r="V159" s="1">
        <f t="shared" si="8"/>
        <v>10002</v>
      </c>
      <c r="W159" t="s">
        <v>128</v>
      </c>
      <c r="X159" t="s">
        <v>146</v>
      </c>
      <c r="Y159">
        <v>183.67</v>
      </c>
      <c r="Z159" t="s">
        <v>249</v>
      </c>
      <c r="AA159" t="s">
        <v>176</v>
      </c>
      <c r="AB159" t="s">
        <v>137</v>
      </c>
    </row>
    <row r="160" spans="1:28">
      <c r="A160" t="s">
        <v>752</v>
      </c>
      <c r="B160" t="s">
        <v>753</v>
      </c>
      <c r="C160" t="s">
        <v>204</v>
      </c>
      <c r="D160" t="s">
        <v>751</v>
      </c>
      <c r="E160" t="s">
        <v>127</v>
      </c>
      <c r="F160" t="s">
        <v>128</v>
      </c>
      <c r="G160" t="s">
        <v>128</v>
      </c>
      <c r="H160" t="s">
        <v>128</v>
      </c>
      <c r="I160" t="s">
        <v>141</v>
      </c>
      <c r="J160">
        <v>4630</v>
      </c>
      <c r="K160" t="s">
        <v>128</v>
      </c>
      <c r="L160" t="s">
        <v>128</v>
      </c>
      <c r="M160" t="s">
        <v>754</v>
      </c>
      <c r="N160" t="s">
        <v>755</v>
      </c>
      <c r="O160">
        <v>39818</v>
      </c>
      <c r="P160">
        <v>787</v>
      </c>
      <c r="Q160" t="s">
        <v>756</v>
      </c>
      <c r="R160" t="s">
        <v>757</v>
      </c>
      <c r="S160" s="1" t="e">
        <f ca="1">[1]!S_DQ_CLOSE(A160,Q160,1)</f>
        <v>#NAME?</v>
      </c>
      <c r="T160" s="2" t="e">
        <f t="shared" ca="1" si="6"/>
        <v>#NAME?</v>
      </c>
      <c r="U160" s="3">
        <f t="shared" si="7"/>
        <v>1</v>
      </c>
      <c r="V160" s="1">
        <f t="shared" si="8"/>
        <v>10000</v>
      </c>
      <c r="W160" t="s">
        <v>128</v>
      </c>
      <c r="X160" t="s">
        <v>146</v>
      </c>
      <c r="Y160">
        <v>179.17</v>
      </c>
      <c r="Z160" t="s">
        <v>287</v>
      </c>
      <c r="AA160" t="s">
        <v>155</v>
      </c>
      <c r="AB160" t="s">
        <v>137</v>
      </c>
    </row>
    <row r="161" spans="1:28">
      <c r="A161" t="s">
        <v>758</v>
      </c>
      <c r="B161" t="s">
        <v>759</v>
      </c>
      <c r="C161" t="s">
        <v>204</v>
      </c>
      <c r="D161" t="s">
        <v>751</v>
      </c>
      <c r="E161" t="s">
        <v>127</v>
      </c>
      <c r="F161" t="s">
        <v>128</v>
      </c>
      <c r="G161" t="s">
        <v>128</v>
      </c>
      <c r="H161" t="s">
        <v>128</v>
      </c>
      <c r="I161" t="s">
        <v>141</v>
      </c>
      <c r="J161">
        <v>2400</v>
      </c>
      <c r="K161" t="s">
        <v>128</v>
      </c>
      <c r="L161" t="s">
        <v>128</v>
      </c>
      <c r="M161" t="s">
        <v>760</v>
      </c>
      <c r="N161" t="s">
        <v>761</v>
      </c>
      <c r="O161">
        <v>29280</v>
      </c>
      <c r="P161">
        <v>2484.8000000000002</v>
      </c>
      <c r="Q161" t="s">
        <v>749</v>
      </c>
      <c r="R161" t="s">
        <v>762</v>
      </c>
      <c r="S161" s="1" t="e">
        <f ca="1">[1]!S_DQ_CLOSE(A161,Q161,1)</f>
        <v>#NAME?</v>
      </c>
      <c r="T161" s="2" t="e">
        <f t="shared" ca="1" si="6"/>
        <v>#NAME?</v>
      </c>
      <c r="U161" s="3">
        <f t="shared" si="7"/>
        <v>1</v>
      </c>
      <c r="V161" s="1">
        <f t="shared" si="8"/>
        <v>10000</v>
      </c>
      <c r="W161" t="s">
        <v>128</v>
      </c>
      <c r="X161" t="s">
        <v>146</v>
      </c>
      <c r="Y161">
        <v>99.03</v>
      </c>
      <c r="Z161" t="s">
        <v>249</v>
      </c>
      <c r="AA161" t="s">
        <v>225</v>
      </c>
      <c r="AB161" t="s">
        <v>137</v>
      </c>
    </row>
    <row r="162" spans="1:28">
      <c r="A162" t="s">
        <v>763</v>
      </c>
      <c r="B162" t="s">
        <v>764</v>
      </c>
      <c r="C162" t="s">
        <v>204</v>
      </c>
      <c r="D162" t="s">
        <v>765</v>
      </c>
      <c r="E162" t="s">
        <v>127</v>
      </c>
      <c r="F162" t="s">
        <v>128</v>
      </c>
      <c r="G162">
        <v>5363</v>
      </c>
      <c r="H162" t="s">
        <v>204</v>
      </c>
      <c r="I162" t="s">
        <v>141</v>
      </c>
      <c r="J162">
        <v>3490</v>
      </c>
      <c r="K162" t="s">
        <v>128</v>
      </c>
      <c r="L162" t="s">
        <v>128</v>
      </c>
      <c r="M162" t="s">
        <v>602</v>
      </c>
      <c r="N162" t="s">
        <v>766</v>
      </c>
      <c r="O162">
        <v>37692</v>
      </c>
      <c r="P162">
        <v>1795</v>
      </c>
      <c r="Q162" t="s">
        <v>767</v>
      </c>
      <c r="R162" t="s">
        <v>768</v>
      </c>
      <c r="S162" s="1" t="e">
        <f ca="1">[1]!S_DQ_CLOSE(A162,Q162,1)</f>
        <v>#NAME?</v>
      </c>
      <c r="T162" s="2" t="e">
        <f t="shared" ca="1" si="6"/>
        <v>#NAME?</v>
      </c>
      <c r="U162" s="3">
        <f t="shared" si="7"/>
        <v>1</v>
      </c>
      <c r="V162" s="1">
        <f t="shared" si="8"/>
        <v>10000</v>
      </c>
      <c r="W162" t="s">
        <v>128</v>
      </c>
      <c r="X162" t="s">
        <v>146</v>
      </c>
      <c r="Y162">
        <v>185.14</v>
      </c>
      <c r="Z162" t="s">
        <v>179</v>
      </c>
      <c r="AA162" t="s">
        <v>180</v>
      </c>
      <c r="AB162" t="s">
        <v>137</v>
      </c>
    </row>
    <row r="163" spans="1:28">
      <c r="A163" t="s">
        <v>769</v>
      </c>
      <c r="B163" t="s">
        <v>770</v>
      </c>
      <c r="C163" t="s">
        <v>204</v>
      </c>
      <c r="D163" t="s">
        <v>765</v>
      </c>
      <c r="E163" t="s">
        <v>127</v>
      </c>
      <c r="F163" t="s">
        <v>128</v>
      </c>
      <c r="G163" t="s">
        <v>128</v>
      </c>
      <c r="H163" t="s">
        <v>128</v>
      </c>
      <c r="I163" t="s">
        <v>141</v>
      </c>
      <c r="J163">
        <v>712.90229999999997</v>
      </c>
      <c r="K163" t="s">
        <v>128</v>
      </c>
      <c r="L163" t="s">
        <v>128</v>
      </c>
      <c r="M163" t="s">
        <v>771</v>
      </c>
      <c r="N163" t="s">
        <v>772</v>
      </c>
      <c r="O163">
        <v>62735.4</v>
      </c>
      <c r="P163">
        <v>1560.8</v>
      </c>
      <c r="Q163" t="s">
        <v>773</v>
      </c>
      <c r="R163" t="s">
        <v>774</v>
      </c>
      <c r="S163" s="1" t="e">
        <f ca="1">[1]!S_DQ_CLOSE(A163,Q163,1)</f>
        <v>#NAME?</v>
      </c>
      <c r="T163" s="2" t="e">
        <f t="shared" ca="1" si="6"/>
        <v>#NAME?</v>
      </c>
      <c r="U163" s="3">
        <f t="shared" si="7"/>
        <v>1</v>
      </c>
      <c r="V163" s="1">
        <f t="shared" si="8"/>
        <v>10000</v>
      </c>
      <c r="W163" t="s">
        <v>128</v>
      </c>
      <c r="X163" t="s">
        <v>146</v>
      </c>
      <c r="Y163">
        <v>422.47</v>
      </c>
      <c r="Z163" t="s">
        <v>233</v>
      </c>
      <c r="AA163" t="s">
        <v>188</v>
      </c>
      <c r="AB163" t="s">
        <v>137</v>
      </c>
    </row>
    <row r="164" spans="1:28">
      <c r="A164" t="s">
        <v>775</v>
      </c>
      <c r="B164" t="s">
        <v>776</v>
      </c>
      <c r="C164" t="s">
        <v>204</v>
      </c>
      <c r="D164" t="s">
        <v>767</v>
      </c>
      <c r="E164" t="s">
        <v>127</v>
      </c>
      <c r="F164" t="s">
        <v>128</v>
      </c>
      <c r="G164" t="s">
        <v>128</v>
      </c>
      <c r="H164" t="s">
        <v>128</v>
      </c>
      <c r="I164" t="s">
        <v>141</v>
      </c>
      <c r="J164">
        <v>9200</v>
      </c>
      <c r="K164" t="s">
        <v>128</v>
      </c>
      <c r="L164" t="s">
        <v>128</v>
      </c>
      <c r="M164" t="s">
        <v>619</v>
      </c>
      <c r="N164" t="s">
        <v>777</v>
      </c>
      <c r="O164">
        <v>64400</v>
      </c>
      <c r="P164">
        <v>4629.6000000000004</v>
      </c>
      <c r="Q164" t="s">
        <v>773</v>
      </c>
      <c r="R164" t="s">
        <v>774</v>
      </c>
      <c r="S164" s="1" t="e">
        <f ca="1">[1]!S_DQ_CLOSE(A164,Q164,1)</f>
        <v>#NAME?</v>
      </c>
      <c r="T164" s="2" t="e">
        <f t="shared" ca="1" si="6"/>
        <v>#NAME?</v>
      </c>
      <c r="U164" s="3">
        <f t="shared" si="7"/>
        <v>1</v>
      </c>
      <c r="V164" s="1">
        <f t="shared" si="8"/>
        <v>10000</v>
      </c>
      <c r="W164" t="s">
        <v>128</v>
      </c>
      <c r="X164" t="s">
        <v>146</v>
      </c>
      <c r="Y164">
        <v>260.22000000000003</v>
      </c>
      <c r="Z164" t="s">
        <v>215</v>
      </c>
      <c r="AA164" t="s">
        <v>216</v>
      </c>
      <c r="AB164" t="s">
        <v>137</v>
      </c>
    </row>
    <row r="165" spans="1:28">
      <c r="A165" t="s">
        <v>792</v>
      </c>
      <c r="B165" t="s">
        <v>793</v>
      </c>
      <c r="C165" t="s">
        <v>204</v>
      </c>
      <c r="D165" t="s">
        <v>794</v>
      </c>
      <c r="E165" t="s">
        <v>127</v>
      </c>
      <c r="F165" t="s">
        <v>128</v>
      </c>
      <c r="G165">
        <v>68057.11</v>
      </c>
      <c r="H165" t="s">
        <v>204</v>
      </c>
      <c r="I165" t="s">
        <v>141</v>
      </c>
      <c r="J165">
        <v>136010</v>
      </c>
      <c r="K165" t="s">
        <v>128</v>
      </c>
      <c r="L165" t="s">
        <v>128</v>
      </c>
      <c r="M165" t="s">
        <v>795</v>
      </c>
      <c r="N165" t="s">
        <v>796</v>
      </c>
      <c r="O165">
        <v>1017354.8</v>
      </c>
      <c r="P165" t="s">
        <v>128</v>
      </c>
      <c r="Q165" t="s">
        <v>773</v>
      </c>
      <c r="R165" t="s">
        <v>797</v>
      </c>
      <c r="S165" s="1" t="e">
        <f ca="1">[1]!S_DQ_CLOSE(A165,Q165,1)</f>
        <v>#NAME?</v>
      </c>
      <c r="T165" s="2" t="e">
        <f t="shared" ca="1" si="6"/>
        <v>#NAME?</v>
      </c>
      <c r="U165" s="3">
        <f t="shared" si="7"/>
        <v>3.0070999999999999</v>
      </c>
      <c r="V165" s="1">
        <f t="shared" si="8"/>
        <v>30071</v>
      </c>
      <c r="W165" t="s">
        <v>128</v>
      </c>
      <c r="X165" t="s">
        <v>146</v>
      </c>
      <c r="Y165">
        <v>100</v>
      </c>
      <c r="Z165" t="s">
        <v>539</v>
      </c>
      <c r="AA165" t="s">
        <v>540</v>
      </c>
      <c r="AB165" t="s">
        <v>137</v>
      </c>
    </row>
    <row r="166" spans="1:28">
      <c r="A166" t="s">
        <v>843</v>
      </c>
      <c r="B166" t="s">
        <v>844</v>
      </c>
      <c r="C166" t="s">
        <v>204</v>
      </c>
      <c r="D166" t="s">
        <v>836</v>
      </c>
      <c r="E166" t="s">
        <v>127</v>
      </c>
      <c r="F166" t="s">
        <v>128</v>
      </c>
      <c r="G166" t="s">
        <v>128</v>
      </c>
      <c r="H166" t="s">
        <v>128</v>
      </c>
      <c r="I166" t="s">
        <v>141</v>
      </c>
      <c r="J166">
        <v>17250</v>
      </c>
      <c r="K166" t="s">
        <v>128</v>
      </c>
      <c r="L166" t="s">
        <v>128</v>
      </c>
      <c r="M166" t="s">
        <v>742</v>
      </c>
      <c r="N166" t="s">
        <v>845</v>
      </c>
      <c r="O166">
        <v>138000</v>
      </c>
      <c r="P166">
        <v>800</v>
      </c>
      <c r="Q166" t="s">
        <v>834</v>
      </c>
      <c r="R166" t="s">
        <v>835</v>
      </c>
      <c r="S166" s="1" t="e">
        <f ca="1">[1]!S_DQ_CLOSE(A166,Q166,1)</f>
        <v>#NAME?</v>
      </c>
      <c r="T166" s="2" t="e">
        <f t="shared" ca="1" si="6"/>
        <v>#NAME?</v>
      </c>
      <c r="U166" s="3">
        <f t="shared" si="7"/>
        <v>3</v>
      </c>
      <c r="V166" s="1">
        <f t="shared" si="8"/>
        <v>30000</v>
      </c>
      <c r="W166" t="s">
        <v>128</v>
      </c>
      <c r="X166" t="s">
        <v>146</v>
      </c>
      <c r="Y166">
        <v>102.17</v>
      </c>
      <c r="Z166" t="s">
        <v>233</v>
      </c>
      <c r="AA166" t="s">
        <v>188</v>
      </c>
      <c r="AB166" t="s">
        <v>167</v>
      </c>
    </row>
    <row r="167" spans="1:28">
      <c r="A167" t="s">
        <v>846</v>
      </c>
      <c r="B167" t="s">
        <v>847</v>
      </c>
      <c r="C167" t="s">
        <v>204</v>
      </c>
      <c r="D167" t="s">
        <v>836</v>
      </c>
      <c r="E167" t="s">
        <v>127</v>
      </c>
      <c r="F167" t="s">
        <v>128</v>
      </c>
      <c r="G167" t="s">
        <v>128</v>
      </c>
      <c r="H167" t="s">
        <v>128</v>
      </c>
      <c r="I167" t="s">
        <v>141</v>
      </c>
      <c r="J167">
        <v>2500</v>
      </c>
      <c r="K167" t="s">
        <v>128</v>
      </c>
      <c r="L167" t="s">
        <v>128</v>
      </c>
      <c r="M167" t="s">
        <v>850</v>
      </c>
      <c r="N167" t="s">
        <v>851</v>
      </c>
      <c r="O167">
        <v>47500</v>
      </c>
      <c r="P167" t="s">
        <v>128</v>
      </c>
      <c r="Q167" t="s">
        <v>834</v>
      </c>
      <c r="R167" t="s">
        <v>852</v>
      </c>
      <c r="S167" s="1" t="e">
        <f ca="1">[1]!S_DQ_CLOSE(A167,Q167,1)</f>
        <v>#NAME?</v>
      </c>
      <c r="T167" s="2" t="e">
        <f t="shared" ca="1" si="6"/>
        <v>#NAME?</v>
      </c>
      <c r="U167" s="3">
        <f t="shared" si="7"/>
        <v>1</v>
      </c>
      <c r="V167" s="1">
        <f t="shared" si="8"/>
        <v>10000</v>
      </c>
      <c r="W167" t="s">
        <v>128</v>
      </c>
      <c r="X167" t="s">
        <v>146</v>
      </c>
      <c r="Y167">
        <v>203.64</v>
      </c>
      <c r="Z167" t="s">
        <v>215</v>
      </c>
      <c r="AA167" t="s">
        <v>216</v>
      </c>
      <c r="AB167" t="s">
        <v>137</v>
      </c>
    </row>
    <row r="168" spans="1:28">
      <c r="A168" t="s">
        <v>890</v>
      </c>
      <c r="B168" t="s">
        <v>891</v>
      </c>
      <c r="C168" t="s">
        <v>204</v>
      </c>
      <c r="D168" t="s">
        <v>879</v>
      </c>
      <c r="E168" t="s">
        <v>127</v>
      </c>
      <c r="F168" t="s">
        <v>128</v>
      </c>
      <c r="G168" t="s">
        <v>128</v>
      </c>
      <c r="H168" t="s">
        <v>128</v>
      </c>
      <c r="I168" t="s">
        <v>141</v>
      </c>
      <c r="J168">
        <v>2699.5</v>
      </c>
      <c r="K168" t="s">
        <v>128</v>
      </c>
      <c r="L168" t="s">
        <v>128</v>
      </c>
      <c r="M168" t="s">
        <v>892</v>
      </c>
      <c r="N168" t="s">
        <v>893</v>
      </c>
      <c r="O168">
        <v>64788</v>
      </c>
      <c r="P168">
        <v>1515.09</v>
      </c>
      <c r="Q168" t="s">
        <v>888</v>
      </c>
      <c r="R168" t="s">
        <v>894</v>
      </c>
      <c r="S168" s="1" t="e">
        <f ca="1">[1]!S_DQ_CLOSE(A168,Q168,1)</f>
        <v>#NAME?</v>
      </c>
      <c r="T168" s="2" t="e">
        <f t="shared" ca="1" si="6"/>
        <v>#NAME?</v>
      </c>
      <c r="U168" s="3">
        <f t="shared" si="7"/>
        <v>1</v>
      </c>
      <c r="V168" s="1">
        <f t="shared" si="8"/>
        <v>10000</v>
      </c>
      <c r="W168" t="s">
        <v>128</v>
      </c>
      <c r="X168" t="s">
        <v>146</v>
      </c>
      <c r="Y168">
        <v>287.08</v>
      </c>
      <c r="Z168" t="s">
        <v>135</v>
      </c>
      <c r="AA168" t="s">
        <v>176</v>
      </c>
      <c r="AB168" t="s">
        <v>137</v>
      </c>
    </row>
    <row r="169" spans="1:28">
      <c r="A169" t="s">
        <v>895</v>
      </c>
      <c r="B169" t="s">
        <v>896</v>
      </c>
      <c r="C169" t="s">
        <v>204</v>
      </c>
      <c r="D169" t="s">
        <v>889</v>
      </c>
      <c r="E169" t="s">
        <v>127</v>
      </c>
      <c r="F169" t="s">
        <v>128</v>
      </c>
      <c r="G169" t="s">
        <v>128</v>
      </c>
      <c r="H169" t="s">
        <v>128</v>
      </c>
      <c r="I169" t="s">
        <v>141</v>
      </c>
      <c r="J169">
        <v>4080</v>
      </c>
      <c r="K169" t="s">
        <v>128</v>
      </c>
      <c r="L169" t="s">
        <v>128</v>
      </c>
      <c r="M169" t="s">
        <v>897</v>
      </c>
      <c r="N169" t="s">
        <v>898</v>
      </c>
      <c r="O169">
        <v>51000</v>
      </c>
      <c r="P169">
        <v>1833.38</v>
      </c>
      <c r="Q169" t="s">
        <v>899</v>
      </c>
      <c r="R169" t="s">
        <v>900</v>
      </c>
      <c r="S169" s="1" t="e">
        <f ca="1">[1]!S_DQ_CLOSE(A169,Q169,1)</f>
        <v>#NAME?</v>
      </c>
      <c r="T169" s="2" t="e">
        <f t="shared" ca="1" si="6"/>
        <v>#NAME?</v>
      </c>
      <c r="U169" s="3">
        <f t="shared" si="7"/>
        <v>1.0001</v>
      </c>
      <c r="V169" s="1">
        <f t="shared" si="8"/>
        <v>10001</v>
      </c>
      <c r="W169" t="s">
        <v>128</v>
      </c>
      <c r="X169" t="s">
        <v>146</v>
      </c>
      <c r="Y169">
        <v>122.31</v>
      </c>
      <c r="Z169" t="s">
        <v>224</v>
      </c>
      <c r="AA169" t="s">
        <v>225</v>
      </c>
      <c r="AB169" t="s">
        <v>137</v>
      </c>
    </row>
    <row r="170" spans="1:28">
      <c r="A170" t="s">
        <v>902</v>
      </c>
      <c r="B170" t="s">
        <v>903</v>
      </c>
      <c r="C170" t="s">
        <v>204</v>
      </c>
      <c r="D170" t="s">
        <v>889</v>
      </c>
      <c r="E170" t="s">
        <v>127</v>
      </c>
      <c r="F170" t="s">
        <v>128</v>
      </c>
      <c r="G170" t="s">
        <v>128</v>
      </c>
      <c r="H170" t="s">
        <v>128</v>
      </c>
      <c r="I170" t="s">
        <v>141</v>
      </c>
      <c r="J170">
        <v>5000</v>
      </c>
      <c r="K170" t="s">
        <v>128</v>
      </c>
      <c r="L170" t="s">
        <v>128</v>
      </c>
      <c r="M170" t="s">
        <v>640</v>
      </c>
      <c r="N170" t="s">
        <v>904</v>
      </c>
      <c r="O170">
        <v>150000</v>
      </c>
      <c r="P170">
        <v>4580</v>
      </c>
      <c r="Q170" t="s">
        <v>905</v>
      </c>
      <c r="R170" t="s">
        <v>906</v>
      </c>
      <c r="S170" s="1" t="e">
        <f ca="1">[1]!S_DQ_CLOSE(A170,Q170,1)</f>
        <v>#NAME?</v>
      </c>
      <c r="T170" s="2" t="e">
        <f t="shared" ca="1" si="6"/>
        <v>#NAME?</v>
      </c>
      <c r="U170" s="3">
        <f t="shared" si="7"/>
        <v>1</v>
      </c>
      <c r="V170" s="1">
        <f t="shared" si="8"/>
        <v>10000</v>
      </c>
      <c r="W170" t="s">
        <v>128</v>
      </c>
      <c r="X170" t="s">
        <v>146</v>
      </c>
      <c r="Y170">
        <v>218.45</v>
      </c>
      <c r="Z170" t="s">
        <v>437</v>
      </c>
      <c r="AA170" t="s">
        <v>176</v>
      </c>
      <c r="AB170" t="s">
        <v>137</v>
      </c>
    </row>
    <row r="171" spans="1:28">
      <c r="A171" t="s">
        <v>913</v>
      </c>
      <c r="B171" t="s">
        <v>914</v>
      </c>
      <c r="C171" t="s">
        <v>204</v>
      </c>
      <c r="D171" t="s">
        <v>911</v>
      </c>
      <c r="E171" t="s">
        <v>127</v>
      </c>
      <c r="F171" t="s">
        <v>128</v>
      </c>
      <c r="G171" t="s">
        <v>128</v>
      </c>
      <c r="H171" t="s">
        <v>128</v>
      </c>
      <c r="I171" t="s">
        <v>141</v>
      </c>
      <c r="J171">
        <v>1931.43</v>
      </c>
      <c r="K171" t="s">
        <v>128</v>
      </c>
      <c r="L171" t="s">
        <v>128</v>
      </c>
      <c r="M171" t="s">
        <v>915</v>
      </c>
      <c r="N171" t="s">
        <v>916</v>
      </c>
      <c r="O171">
        <v>39999.919999999998</v>
      </c>
      <c r="P171">
        <v>1369</v>
      </c>
      <c r="Q171" t="s">
        <v>917</v>
      </c>
      <c r="R171" t="s">
        <v>918</v>
      </c>
      <c r="S171" s="1" t="e">
        <f ca="1">[1]!S_DQ_CLOSE(A171,Q171,1)</f>
        <v>#NAME?</v>
      </c>
      <c r="T171" s="2" t="e">
        <f t="shared" ca="1" si="6"/>
        <v>#NAME?</v>
      </c>
      <c r="U171" s="3">
        <f t="shared" si="7"/>
        <v>1.0004999999999999</v>
      </c>
      <c r="V171" s="1">
        <f t="shared" si="8"/>
        <v>10005</v>
      </c>
      <c r="W171">
        <v>7.61</v>
      </c>
      <c r="X171" t="s">
        <v>146</v>
      </c>
      <c r="Y171">
        <v>80.2</v>
      </c>
      <c r="Z171" t="s">
        <v>165</v>
      </c>
      <c r="AA171" t="s">
        <v>490</v>
      </c>
      <c r="AB171" t="s">
        <v>137</v>
      </c>
    </row>
    <row r="172" spans="1:28">
      <c r="A172" t="s">
        <v>924</v>
      </c>
      <c r="B172" t="s">
        <v>925</v>
      </c>
      <c r="C172" t="s">
        <v>204</v>
      </c>
      <c r="D172" t="s">
        <v>911</v>
      </c>
      <c r="E172" t="s">
        <v>127</v>
      </c>
      <c r="F172" t="s">
        <v>128</v>
      </c>
      <c r="G172" t="s">
        <v>128</v>
      </c>
      <c r="H172" t="s">
        <v>128</v>
      </c>
      <c r="I172" t="s">
        <v>141</v>
      </c>
      <c r="J172">
        <v>7306.3809000000001</v>
      </c>
      <c r="K172" t="s">
        <v>128</v>
      </c>
      <c r="L172" t="s">
        <v>128</v>
      </c>
      <c r="M172" t="s">
        <v>926</v>
      </c>
      <c r="N172" t="s">
        <v>927</v>
      </c>
      <c r="O172">
        <v>150000</v>
      </c>
      <c r="P172">
        <v>2570.3000000000002</v>
      </c>
      <c r="Q172" t="s">
        <v>923</v>
      </c>
      <c r="R172" t="s">
        <v>918</v>
      </c>
      <c r="S172" s="1" t="e">
        <f ca="1">[1]!S_DQ_CLOSE(A172,Q172,1)</f>
        <v>#NAME?</v>
      </c>
      <c r="T172" s="2" t="e">
        <f t="shared" ca="1" si="6"/>
        <v>#NAME?</v>
      </c>
      <c r="U172" s="3">
        <f t="shared" si="7"/>
        <v>1.0004</v>
      </c>
      <c r="V172" s="1">
        <f t="shared" si="8"/>
        <v>10004</v>
      </c>
      <c r="W172">
        <v>5</v>
      </c>
      <c r="X172" t="s">
        <v>146</v>
      </c>
      <c r="Y172">
        <v>237.89</v>
      </c>
      <c r="Z172" t="s">
        <v>239</v>
      </c>
      <c r="AA172" t="s">
        <v>155</v>
      </c>
      <c r="AB172" t="s">
        <v>137</v>
      </c>
    </row>
    <row r="173" spans="1:28">
      <c r="A173" t="s">
        <v>928</v>
      </c>
      <c r="B173" t="s">
        <v>929</v>
      </c>
      <c r="C173" t="s">
        <v>204</v>
      </c>
      <c r="D173" t="s">
        <v>930</v>
      </c>
      <c r="E173" t="s">
        <v>127</v>
      </c>
      <c r="F173" t="s">
        <v>128</v>
      </c>
      <c r="G173" t="s">
        <v>128</v>
      </c>
      <c r="H173" t="s">
        <v>128</v>
      </c>
      <c r="I173" t="s">
        <v>141</v>
      </c>
      <c r="J173">
        <v>4800</v>
      </c>
      <c r="K173" t="s">
        <v>128</v>
      </c>
      <c r="L173" t="s">
        <v>128</v>
      </c>
      <c r="M173" t="s">
        <v>931</v>
      </c>
      <c r="N173" t="s">
        <v>932</v>
      </c>
      <c r="O173">
        <v>42432</v>
      </c>
      <c r="P173">
        <v>1074.6400000000001</v>
      </c>
      <c r="Q173" t="s">
        <v>933</v>
      </c>
      <c r="R173" t="s">
        <v>934</v>
      </c>
      <c r="S173" s="1" t="e">
        <f ca="1">[1]!S_DQ_CLOSE(A173,Q173,1)</f>
        <v>#NAME?</v>
      </c>
      <c r="T173" s="2" t="e">
        <f t="shared" ca="1" si="6"/>
        <v>#NAME?</v>
      </c>
      <c r="U173" s="3">
        <f t="shared" si="7"/>
        <v>1.0001</v>
      </c>
      <c r="V173" s="1">
        <f t="shared" si="8"/>
        <v>10001</v>
      </c>
      <c r="W173">
        <v>4.01</v>
      </c>
      <c r="X173" t="s">
        <v>146</v>
      </c>
      <c r="Y173">
        <v>133.94</v>
      </c>
      <c r="Z173" t="s">
        <v>287</v>
      </c>
      <c r="AA173" t="s">
        <v>155</v>
      </c>
      <c r="AB173" t="s">
        <v>137</v>
      </c>
    </row>
    <row r="174" spans="1:28">
      <c r="A174" t="s">
        <v>935</v>
      </c>
      <c r="B174" t="s">
        <v>936</v>
      </c>
      <c r="C174" t="s">
        <v>204</v>
      </c>
      <c r="D174" t="s">
        <v>930</v>
      </c>
      <c r="E174" t="s">
        <v>127</v>
      </c>
      <c r="F174" t="s">
        <v>128</v>
      </c>
      <c r="G174" t="s">
        <v>128</v>
      </c>
      <c r="H174" t="s">
        <v>128</v>
      </c>
      <c r="I174" t="s">
        <v>141</v>
      </c>
      <c r="J174">
        <v>9962</v>
      </c>
      <c r="K174" t="s">
        <v>128</v>
      </c>
      <c r="L174" t="s">
        <v>128</v>
      </c>
      <c r="M174" t="s">
        <v>937</v>
      </c>
      <c r="N174" t="s">
        <v>938</v>
      </c>
      <c r="O174">
        <v>159989.72</v>
      </c>
      <c r="P174">
        <v>730</v>
      </c>
      <c r="Q174" t="s">
        <v>939</v>
      </c>
      <c r="R174" t="s">
        <v>934</v>
      </c>
      <c r="S174" s="1" t="e">
        <f ca="1">[1]!S_DQ_CLOSE(A174,Q174,1)</f>
        <v>#NAME?</v>
      </c>
      <c r="T174" s="2" t="e">
        <f t="shared" ca="1" si="6"/>
        <v>#NAME?</v>
      </c>
      <c r="U174" s="3">
        <f t="shared" si="7"/>
        <v>1.0002</v>
      </c>
      <c r="V174" s="1">
        <f t="shared" si="8"/>
        <v>10002</v>
      </c>
      <c r="W174">
        <v>4.04</v>
      </c>
      <c r="X174" t="s">
        <v>146</v>
      </c>
      <c r="Y174">
        <v>217.03</v>
      </c>
      <c r="Z174" t="s">
        <v>469</v>
      </c>
      <c r="AA174" t="s">
        <v>176</v>
      </c>
      <c r="AB174" t="s">
        <v>137</v>
      </c>
    </row>
    <row r="175" spans="1:28">
      <c r="A175" t="s">
        <v>955</v>
      </c>
      <c r="B175" t="s">
        <v>956</v>
      </c>
      <c r="C175" t="s">
        <v>204</v>
      </c>
      <c r="D175" t="s">
        <v>957</v>
      </c>
      <c r="E175" t="s">
        <v>127</v>
      </c>
      <c r="F175" t="s">
        <v>128</v>
      </c>
      <c r="G175" t="s">
        <v>128</v>
      </c>
      <c r="H175" t="s">
        <v>128</v>
      </c>
      <c r="I175" t="s">
        <v>141</v>
      </c>
      <c r="J175">
        <v>5090</v>
      </c>
      <c r="K175" t="s">
        <v>128</v>
      </c>
      <c r="L175" t="s">
        <v>128</v>
      </c>
      <c r="M175" t="s">
        <v>958</v>
      </c>
      <c r="N175" t="s">
        <v>959</v>
      </c>
      <c r="O175">
        <v>49932.9</v>
      </c>
      <c r="P175">
        <v>1545.32</v>
      </c>
      <c r="Q175" t="s">
        <v>960</v>
      </c>
      <c r="R175" t="s">
        <v>961</v>
      </c>
      <c r="S175" s="1" t="e">
        <f ca="1">[1]!S_DQ_CLOSE(A175,Q175,1)</f>
        <v>#NAME?</v>
      </c>
      <c r="T175" s="2" t="e">
        <f t="shared" ca="1" si="6"/>
        <v>#NAME?</v>
      </c>
      <c r="U175" s="3">
        <f t="shared" si="7"/>
        <v>1.0001</v>
      </c>
      <c r="V175" s="1">
        <f t="shared" si="8"/>
        <v>10001</v>
      </c>
      <c r="W175">
        <v>7.28</v>
      </c>
      <c r="X175" t="s">
        <v>146</v>
      </c>
      <c r="Y175">
        <v>141.56</v>
      </c>
      <c r="Z175" t="s">
        <v>203</v>
      </c>
      <c r="AA175" t="s">
        <v>166</v>
      </c>
      <c r="AB175" t="s">
        <v>137</v>
      </c>
    </row>
    <row r="176" spans="1:28">
      <c r="A176" t="s">
        <v>968</v>
      </c>
      <c r="B176" t="s">
        <v>969</v>
      </c>
      <c r="C176" t="s">
        <v>204</v>
      </c>
      <c r="D176" t="s">
        <v>964</v>
      </c>
      <c r="E176" t="s">
        <v>127</v>
      </c>
      <c r="F176" t="s">
        <v>128</v>
      </c>
      <c r="G176">
        <v>12005.31</v>
      </c>
      <c r="H176" t="s">
        <v>204</v>
      </c>
      <c r="I176" t="s">
        <v>141</v>
      </c>
      <c r="J176">
        <v>24757.804</v>
      </c>
      <c r="K176" t="s">
        <v>128</v>
      </c>
      <c r="L176" t="s">
        <v>128</v>
      </c>
      <c r="M176" t="s">
        <v>970</v>
      </c>
      <c r="N176" t="s">
        <v>971</v>
      </c>
      <c r="O176">
        <v>230000</v>
      </c>
      <c r="P176" t="s">
        <v>128</v>
      </c>
      <c r="Q176" t="s">
        <v>957</v>
      </c>
      <c r="R176" t="s">
        <v>144</v>
      </c>
      <c r="S176" s="1" t="e">
        <f ca="1">[1]!S_DQ_CLOSE(A176,Q176,1)</f>
        <v>#NAME?</v>
      </c>
      <c r="T176" s="2" t="e">
        <f t="shared" ca="1" si="6"/>
        <v>#NAME?</v>
      </c>
      <c r="U176" s="3">
        <f t="shared" si="7"/>
        <v>1</v>
      </c>
      <c r="V176" s="1">
        <f t="shared" si="8"/>
        <v>10000</v>
      </c>
      <c r="W176">
        <v>15.25</v>
      </c>
      <c r="X176" t="s">
        <v>206</v>
      </c>
      <c r="Y176">
        <v>100</v>
      </c>
      <c r="Z176" t="s">
        <v>539</v>
      </c>
      <c r="AA176" t="s">
        <v>540</v>
      </c>
      <c r="AB176" t="s">
        <v>137</v>
      </c>
    </row>
    <row r="177" spans="1:28">
      <c r="A177" t="s">
        <v>972</v>
      </c>
      <c r="B177" t="s">
        <v>973</v>
      </c>
      <c r="C177" t="s">
        <v>204</v>
      </c>
      <c r="D177" t="s">
        <v>964</v>
      </c>
      <c r="E177" t="s">
        <v>127</v>
      </c>
      <c r="F177" t="s">
        <v>128</v>
      </c>
      <c r="G177" t="s">
        <v>128</v>
      </c>
      <c r="H177" t="s">
        <v>128</v>
      </c>
      <c r="I177" t="s">
        <v>141</v>
      </c>
      <c r="J177">
        <v>3200</v>
      </c>
      <c r="K177" t="s">
        <v>128</v>
      </c>
      <c r="L177" t="s">
        <v>128</v>
      </c>
      <c r="M177" t="s">
        <v>974</v>
      </c>
      <c r="N177" t="s">
        <v>975</v>
      </c>
      <c r="O177">
        <v>105600</v>
      </c>
      <c r="P177">
        <v>2476</v>
      </c>
      <c r="Q177" t="s">
        <v>976</v>
      </c>
      <c r="R177" t="s">
        <v>977</v>
      </c>
      <c r="S177" s="1" t="e">
        <f ca="1">[1]!S_DQ_CLOSE(A177,Q177,1)</f>
        <v>#NAME?</v>
      </c>
      <c r="T177" s="2" t="e">
        <f t="shared" ca="1" si="6"/>
        <v>#NAME?</v>
      </c>
      <c r="U177" s="3">
        <f t="shared" si="7"/>
        <v>1</v>
      </c>
      <c r="V177" s="1">
        <f t="shared" si="8"/>
        <v>10000</v>
      </c>
      <c r="W177">
        <v>14.35</v>
      </c>
      <c r="X177" t="s">
        <v>146</v>
      </c>
      <c r="Y177">
        <v>409.43</v>
      </c>
      <c r="Z177" t="s">
        <v>215</v>
      </c>
      <c r="AA177" t="s">
        <v>155</v>
      </c>
      <c r="AB177" t="s">
        <v>137</v>
      </c>
    </row>
    <row r="178" spans="1:28">
      <c r="A178" t="s">
        <v>997</v>
      </c>
      <c r="B178" t="s">
        <v>998</v>
      </c>
      <c r="C178" t="s">
        <v>204</v>
      </c>
      <c r="D178" t="s">
        <v>999</v>
      </c>
      <c r="E178" t="s">
        <v>127</v>
      </c>
      <c r="F178" t="s">
        <v>128</v>
      </c>
      <c r="G178">
        <v>32000</v>
      </c>
      <c r="H178" t="s">
        <v>204</v>
      </c>
      <c r="I178" t="s">
        <v>141</v>
      </c>
      <c r="J178">
        <v>2405</v>
      </c>
      <c r="K178" t="s">
        <v>128</v>
      </c>
      <c r="L178" t="s">
        <v>128</v>
      </c>
      <c r="M178" t="s">
        <v>1000</v>
      </c>
      <c r="N178" t="s">
        <v>1001</v>
      </c>
      <c r="O178">
        <v>71909.5</v>
      </c>
      <c r="P178">
        <v>2040.21</v>
      </c>
      <c r="Q178" t="s">
        <v>992</v>
      </c>
      <c r="R178" t="s">
        <v>977</v>
      </c>
      <c r="S178" s="1" t="e">
        <f ca="1">[1]!S_DQ_CLOSE(A178,Q178,1)</f>
        <v>#NAME?</v>
      </c>
      <c r="T178" s="2" t="e">
        <f t="shared" ca="1" si="6"/>
        <v>#NAME?</v>
      </c>
      <c r="U178" s="3">
        <f t="shared" si="7"/>
        <v>1.0004</v>
      </c>
      <c r="V178" s="1">
        <f t="shared" si="8"/>
        <v>10004</v>
      </c>
      <c r="W178">
        <v>3.6</v>
      </c>
      <c r="X178" t="s">
        <v>146</v>
      </c>
      <c r="Y178">
        <v>232.42</v>
      </c>
      <c r="Z178" t="s">
        <v>239</v>
      </c>
      <c r="AA178" t="s">
        <v>166</v>
      </c>
      <c r="AB178" t="s">
        <v>137</v>
      </c>
    </row>
    <row r="179" spans="1:28">
      <c r="A179" t="s">
        <v>1002</v>
      </c>
      <c r="B179" t="s">
        <v>1003</v>
      </c>
      <c r="C179" t="s">
        <v>204</v>
      </c>
      <c r="D179" t="s">
        <v>1004</v>
      </c>
      <c r="E179" t="s">
        <v>127</v>
      </c>
      <c r="F179" t="s">
        <v>128</v>
      </c>
      <c r="G179" t="s">
        <v>128</v>
      </c>
      <c r="H179" t="s">
        <v>128</v>
      </c>
      <c r="I179" t="s">
        <v>141</v>
      </c>
      <c r="J179">
        <v>7219</v>
      </c>
      <c r="K179" t="s">
        <v>128</v>
      </c>
      <c r="L179" t="s">
        <v>128</v>
      </c>
      <c r="M179" t="s">
        <v>1005</v>
      </c>
      <c r="N179" t="s">
        <v>1006</v>
      </c>
      <c r="O179">
        <v>130663.9</v>
      </c>
      <c r="P179">
        <v>1752.22</v>
      </c>
      <c r="Q179" t="s">
        <v>1007</v>
      </c>
      <c r="R179" t="s">
        <v>1008</v>
      </c>
      <c r="S179" s="1" t="e">
        <f ca="1">[1]!S_DQ_CLOSE(A179,Q179,1)</f>
        <v>#NAME?</v>
      </c>
      <c r="T179" s="2" t="e">
        <f t="shared" ca="1" si="6"/>
        <v>#NAME?</v>
      </c>
      <c r="U179" s="3">
        <f t="shared" si="7"/>
        <v>1.0002</v>
      </c>
      <c r="V179" s="1">
        <f t="shared" si="8"/>
        <v>10002</v>
      </c>
      <c r="W179">
        <v>7.41</v>
      </c>
      <c r="X179" t="s">
        <v>146</v>
      </c>
      <c r="Y179">
        <v>355.32</v>
      </c>
      <c r="Z179" t="s">
        <v>233</v>
      </c>
      <c r="AA179" t="s">
        <v>188</v>
      </c>
      <c r="AB179" t="s">
        <v>137</v>
      </c>
    </row>
    <row r="180" spans="1:28">
      <c r="A180" t="s">
        <v>1009</v>
      </c>
      <c r="B180" t="s">
        <v>1010</v>
      </c>
      <c r="C180" t="s">
        <v>204</v>
      </c>
      <c r="D180" t="s">
        <v>1004</v>
      </c>
      <c r="E180" t="s">
        <v>127</v>
      </c>
      <c r="F180" t="s">
        <v>128</v>
      </c>
      <c r="G180" t="s">
        <v>128</v>
      </c>
      <c r="H180" t="s">
        <v>128</v>
      </c>
      <c r="I180" t="s">
        <v>141</v>
      </c>
      <c r="J180">
        <v>1485</v>
      </c>
      <c r="K180" t="s">
        <v>128</v>
      </c>
      <c r="L180" t="s">
        <v>128</v>
      </c>
      <c r="M180" t="s">
        <v>1011</v>
      </c>
      <c r="N180" t="s">
        <v>1012</v>
      </c>
      <c r="O180">
        <v>31185</v>
      </c>
      <c r="P180">
        <v>1193.9000000000001</v>
      </c>
      <c r="Q180" t="s">
        <v>1007</v>
      </c>
      <c r="R180" t="s">
        <v>1008</v>
      </c>
      <c r="S180" s="1" t="e">
        <f ca="1">[1]!S_DQ_CLOSE(A180,Q180,1)</f>
        <v>#NAME?</v>
      </c>
      <c r="T180" s="2" t="e">
        <f t="shared" ca="1" si="6"/>
        <v>#NAME?</v>
      </c>
      <c r="U180" s="3">
        <f t="shared" si="7"/>
        <v>1.0002</v>
      </c>
      <c r="V180" s="1">
        <f t="shared" si="8"/>
        <v>10002</v>
      </c>
      <c r="W180">
        <v>19.760000000000002</v>
      </c>
      <c r="X180" t="s">
        <v>146</v>
      </c>
      <c r="Y180">
        <v>390.33</v>
      </c>
      <c r="Z180" t="s">
        <v>175</v>
      </c>
      <c r="AA180" t="s">
        <v>188</v>
      </c>
      <c r="AB180" t="s">
        <v>137</v>
      </c>
    </row>
    <row r="181" spans="1:28">
      <c r="A181" t="s">
        <v>1013</v>
      </c>
      <c r="B181" t="s">
        <v>1014</v>
      </c>
      <c r="C181" t="s">
        <v>204</v>
      </c>
      <c r="D181" t="s">
        <v>995</v>
      </c>
      <c r="E181" t="s">
        <v>127</v>
      </c>
      <c r="F181" t="s">
        <v>128</v>
      </c>
      <c r="G181" t="s">
        <v>128</v>
      </c>
      <c r="H181" t="s">
        <v>128</v>
      </c>
      <c r="I181" t="s">
        <v>141</v>
      </c>
      <c r="J181">
        <v>1700</v>
      </c>
      <c r="K181" t="s">
        <v>128</v>
      </c>
      <c r="L181" t="s">
        <v>128</v>
      </c>
      <c r="M181" t="s">
        <v>1015</v>
      </c>
      <c r="N181" t="s">
        <v>1016</v>
      </c>
      <c r="O181">
        <v>30685</v>
      </c>
      <c r="P181">
        <v>644.70000000000005</v>
      </c>
      <c r="Q181" t="s">
        <v>1017</v>
      </c>
      <c r="R181" t="s">
        <v>194</v>
      </c>
      <c r="S181" s="1" t="e">
        <f ca="1">[1]!S_DQ_CLOSE(A181,Q181,1)</f>
        <v>#NAME?</v>
      </c>
      <c r="T181" s="2" t="e">
        <f t="shared" ca="1" si="6"/>
        <v>#NAME?</v>
      </c>
      <c r="U181" s="3">
        <f t="shared" si="7"/>
        <v>1.0002</v>
      </c>
      <c r="V181" s="1">
        <f t="shared" si="8"/>
        <v>10002</v>
      </c>
      <c r="W181">
        <v>15.5</v>
      </c>
      <c r="X181" t="s">
        <v>146</v>
      </c>
      <c r="Y181">
        <v>204.42</v>
      </c>
      <c r="Z181" t="s">
        <v>207</v>
      </c>
      <c r="AA181" t="s">
        <v>446</v>
      </c>
      <c r="AB181" t="s">
        <v>167</v>
      </c>
    </row>
    <row r="182" spans="1:28">
      <c r="A182" t="s">
        <v>1018</v>
      </c>
      <c r="B182" t="s">
        <v>1019</v>
      </c>
      <c r="C182" t="s">
        <v>204</v>
      </c>
      <c r="D182" t="s">
        <v>1020</v>
      </c>
      <c r="E182" t="s">
        <v>127</v>
      </c>
      <c r="F182" t="s">
        <v>128</v>
      </c>
      <c r="G182" t="s">
        <v>128</v>
      </c>
      <c r="H182" t="s">
        <v>128</v>
      </c>
      <c r="I182" t="s">
        <v>141</v>
      </c>
      <c r="J182">
        <v>4300</v>
      </c>
      <c r="K182" t="s">
        <v>128</v>
      </c>
      <c r="L182" t="s">
        <v>128</v>
      </c>
      <c r="M182" t="s">
        <v>1021</v>
      </c>
      <c r="N182" t="s">
        <v>1022</v>
      </c>
      <c r="O182">
        <v>30229</v>
      </c>
      <c r="P182">
        <v>1102.1600000000001</v>
      </c>
      <c r="Q182" t="s">
        <v>1023</v>
      </c>
      <c r="R182" t="s">
        <v>1024</v>
      </c>
      <c r="S182" s="1" t="e">
        <f ca="1">[1]!S_DQ_CLOSE(A182,Q182,1)</f>
        <v>#NAME?</v>
      </c>
      <c r="T182" s="2" t="e">
        <f t="shared" ca="1" si="6"/>
        <v>#NAME?</v>
      </c>
      <c r="U182" s="3">
        <f t="shared" si="7"/>
        <v>1</v>
      </c>
      <c r="V182" s="1">
        <f t="shared" si="8"/>
        <v>10000</v>
      </c>
      <c r="W182">
        <v>5.68</v>
      </c>
      <c r="X182" t="s">
        <v>146</v>
      </c>
      <c r="Y182">
        <v>191.55</v>
      </c>
      <c r="Z182" t="s">
        <v>280</v>
      </c>
      <c r="AA182" t="s">
        <v>176</v>
      </c>
      <c r="AB182" t="s">
        <v>137</v>
      </c>
    </row>
    <row r="183" spans="1:28">
      <c r="A183" t="s">
        <v>1025</v>
      </c>
      <c r="B183" t="s">
        <v>1026</v>
      </c>
      <c r="C183" t="s">
        <v>204</v>
      </c>
      <c r="D183" t="s">
        <v>1027</v>
      </c>
      <c r="E183" t="s">
        <v>127</v>
      </c>
      <c r="F183" t="s">
        <v>128</v>
      </c>
      <c r="G183" t="s">
        <v>128</v>
      </c>
      <c r="H183" t="s">
        <v>128</v>
      </c>
      <c r="I183" t="s">
        <v>141</v>
      </c>
      <c r="J183">
        <v>5400</v>
      </c>
      <c r="K183" t="s">
        <v>128</v>
      </c>
      <c r="L183" t="s">
        <v>128</v>
      </c>
      <c r="M183" t="s">
        <v>1028</v>
      </c>
      <c r="N183" t="s">
        <v>1029</v>
      </c>
      <c r="O183">
        <v>125280</v>
      </c>
      <c r="P183">
        <v>2400</v>
      </c>
      <c r="Q183" t="s">
        <v>1030</v>
      </c>
      <c r="R183" t="s">
        <v>191</v>
      </c>
      <c r="S183" s="1" t="e">
        <f ca="1">[1]!S_DQ_CLOSE(A183,Q183,1)</f>
        <v>#NAME?</v>
      </c>
      <c r="T183" s="2" t="e">
        <f t="shared" ca="1" si="6"/>
        <v>#NAME?</v>
      </c>
      <c r="U183" s="3">
        <f t="shared" si="7"/>
        <v>1</v>
      </c>
      <c r="V183" s="1">
        <f t="shared" si="8"/>
        <v>10000</v>
      </c>
      <c r="W183">
        <v>20.29</v>
      </c>
      <c r="X183" t="s">
        <v>146</v>
      </c>
      <c r="Y183">
        <v>177.23</v>
      </c>
      <c r="Z183" t="s">
        <v>165</v>
      </c>
      <c r="AA183" t="s">
        <v>166</v>
      </c>
      <c r="AB183" t="s">
        <v>137</v>
      </c>
    </row>
    <row r="184" spans="1:28">
      <c r="A184" t="s">
        <v>1031</v>
      </c>
      <c r="B184" t="s">
        <v>1032</v>
      </c>
      <c r="C184" t="s">
        <v>204</v>
      </c>
      <c r="D184" t="s">
        <v>1033</v>
      </c>
      <c r="E184" t="s">
        <v>127</v>
      </c>
      <c r="F184" t="s">
        <v>128</v>
      </c>
      <c r="G184" t="s">
        <v>128</v>
      </c>
      <c r="H184" t="s">
        <v>128</v>
      </c>
      <c r="I184" t="s">
        <v>141</v>
      </c>
      <c r="J184">
        <v>1700</v>
      </c>
      <c r="K184" t="s">
        <v>128</v>
      </c>
      <c r="L184" t="s">
        <v>128</v>
      </c>
      <c r="M184" t="s">
        <v>1034</v>
      </c>
      <c r="N184" t="s">
        <v>1035</v>
      </c>
      <c r="O184">
        <v>25687</v>
      </c>
      <c r="P184">
        <v>666.7</v>
      </c>
      <c r="Q184" t="s">
        <v>1036</v>
      </c>
      <c r="R184" t="s">
        <v>1037</v>
      </c>
      <c r="S184" s="1" t="e">
        <f ca="1">[1]!S_DQ_CLOSE(A184,Q184,1)</f>
        <v>#NAME?</v>
      </c>
      <c r="T184" s="2" t="e">
        <f t="shared" ca="1" si="6"/>
        <v>#NAME?</v>
      </c>
      <c r="U184" s="3">
        <f t="shared" si="7"/>
        <v>1</v>
      </c>
      <c r="V184" s="1">
        <f t="shared" si="8"/>
        <v>10000</v>
      </c>
      <c r="W184">
        <v>30.47</v>
      </c>
      <c r="X184" t="s">
        <v>146</v>
      </c>
      <c r="Y184">
        <v>163.65</v>
      </c>
      <c r="Z184" t="s">
        <v>175</v>
      </c>
      <c r="AA184" t="s">
        <v>188</v>
      </c>
      <c r="AB184" t="s">
        <v>137</v>
      </c>
    </row>
    <row r="185" spans="1:28">
      <c r="A185" t="s">
        <v>1038</v>
      </c>
      <c r="B185" t="s">
        <v>1039</v>
      </c>
      <c r="C185" t="s">
        <v>204</v>
      </c>
      <c r="D185" t="s">
        <v>1033</v>
      </c>
      <c r="E185" t="s">
        <v>127</v>
      </c>
      <c r="F185" t="s">
        <v>128</v>
      </c>
      <c r="G185" t="s">
        <v>128</v>
      </c>
      <c r="H185" t="s">
        <v>128</v>
      </c>
      <c r="I185" t="s">
        <v>141</v>
      </c>
      <c r="J185">
        <v>5300</v>
      </c>
      <c r="K185" t="s">
        <v>128</v>
      </c>
      <c r="L185" t="s">
        <v>128</v>
      </c>
      <c r="M185" t="s">
        <v>1040</v>
      </c>
      <c r="N185" t="s">
        <v>1041</v>
      </c>
      <c r="O185">
        <v>28938</v>
      </c>
      <c r="P185">
        <v>639.67999999999995</v>
      </c>
      <c r="Q185" t="s">
        <v>1036</v>
      </c>
      <c r="R185" t="s">
        <v>1042</v>
      </c>
      <c r="S185" s="1" t="e">
        <f ca="1">[1]!S_DQ_CLOSE(A185,Q185,1)</f>
        <v>#NAME?</v>
      </c>
      <c r="T185" s="2" t="e">
        <f t="shared" ca="1" si="6"/>
        <v>#NAME?</v>
      </c>
      <c r="U185" s="3">
        <f t="shared" si="7"/>
        <v>3.0002</v>
      </c>
      <c r="V185" s="1">
        <f t="shared" si="8"/>
        <v>30002</v>
      </c>
      <c r="W185" t="s">
        <v>128</v>
      </c>
      <c r="X185" t="s">
        <v>146</v>
      </c>
      <c r="Y185">
        <v>91.87</v>
      </c>
      <c r="Z185" t="s">
        <v>271</v>
      </c>
      <c r="AA185" t="s">
        <v>188</v>
      </c>
      <c r="AB185" t="s">
        <v>137</v>
      </c>
    </row>
    <row r="186" spans="1:28">
      <c r="A186" t="s">
        <v>1052</v>
      </c>
      <c r="B186" t="s">
        <v>1053</v>
      </c>
      <c r="C186" t="s">
        <v>204</v>
      </c>
      <c r="D186" t="s">
        <v>1054</v>
      </c>
      <c r="E186" t="s">
        <v>127</v>
      </c>
      <c r="F186" t="s">
        <v>128</v>
      </c>
      <c r="G186" t="s">
        <v>128</v>
      </c>
      <c r="H186" t="s">
        <v>128</v>
      </c>
      <c r="I186" t="s">
        <v>141</v>
      </c>
      <c r="J186">
        <v>8000</v>
      </c>
      <c r="K186" t="s">
        <v>128</v>
      </c>
      <c r="L186" t="s">
        <v>128</v>
      </c>
      <c r="M186" t="s">
        <v>1055</v>
      </c>
      <c r="N186" t="s">
        <v>1056</v>
      </c>
      <c r="O186">
        <v>101600</v>
      </c>
      <c r="P186">
        <v>4315.6000000000004</v>
      </c>
      <c r="Q186" t="s">
        <v>1057</v>
      </c>
      <c r="R186" t="s">
        <v>201</v>
      </c>
      <c r="S186" s="1" t="e">
        <f ca="1">[1]!S_DQ_CLOSE(A186,Q186,1)</f>
        <v>#NAME?</v>
      </c>
      <c r="T186" s="2" t="e">
        <f t="shared" ca="1" si="6"/>
        <v>#NAME?</v>
      </c>
      <c r="U186" s="3">
        <f t="shared" si="7"/>
        <v>1.0004999999999999</v>
      </c>
      <c r="V186" s="1">
        <f t="shared" si="8"/>
        <v>10005</v>
      </c>
      <c r="W186">
        <v>11.19</v>
      </c>
      <c r="X186" t="s">
        <v>146</v>
      </c>
      <c r="Y186">
        <v>155.26</v>
      </c>
      <c r="Z186" t="s">
        <v>175</v>
      </c>
      <c r="AA186" t="s">
        <v>460</v>
      </c>
      <c r="AB186" t="s">
        <v>137</v>
      </c>
    </row>
    <row r="187" spans="1:28">
      <c r="A187" t="s">
        <v>1058</v>
      </c>
      <c r="B187" t="s">
        <v>1059</v>
      </c>
      <c r="C187" t="s">
        <v>204</v>
      </c>
      <c r="D187" t="s">
        <v>1060</v>
      </c>
      <c r="E187" t="s">
        <v>127</v>
      </c>
      <c r="F187" t="s">
        <v>128</v>
      </c>
      <c r="G187" t="s">
        <v>128</v>
      </c>
      <c r="H187" t="s">
        <v>128</v>
      </c>
      <c r="I187" t="s">
        <v>141</v>
      </c>
      <c r="J187">
        <v>1850</v>
      </c>
      <c r="K187" t="s">
        <v>128</v>
      </c>
      <c r="L187" t="s">
        <v>128</v>
      </c>
      <c r="M187" t="s">
        <v>688</v>
      </c>
      <c r="N187" t="s">
        <v>1061</v>
      </c>
      <c r="O187">
        <v>24050</v>
      </c>
      <c r="P187">
        <v>858.5</v>
      </c>
      <c r="Q187" t="s">
        <v>1062</v>
      </c>
      <c r="R187" t="s">
        <v>205</v>
      </c>
      <c r="S187" s="1" t="e">
        <f ca="1">[1]!S_DQ_CLOSE(A187,Q187,1)</f>
        <v>#NAME?</v>
      </c>
      <c r="T187" s="2" t="e">
        <f t="shared" ca="1" si="6"/>
        <v>#NAME?</v>
      </c>
      <c r="U187" s="3">
        <f t="shared" si="7"/>
        <v>1.0004</v>
      </c>
      <c r="V187" s="1">
        <f t="shared" si="8"/>
        <v>10004</v>
      </c>
      <c r="W187">
        <v>8.25</v>
      </c>
      <c r="X187" t="s">
        <v>146</v>
      </c>
      <c r="Y187">
        <v>358.13</v>
      </c>
      <c r="Z187" t="s">
        <v>175</v>
      </c>
      <c r="AA187" t="s">
        <v>188</v>
      </c>
      <c r="AB187" t="s">
        <v>137</v>
      </c>
    </row>
    <row r="188" spans="1:28">
      <c r="A188" t="s">
        <v>713</v>
      </c>
      <c r="B188" t="s">
        <v>714</v>
      </c>
      <c r="C188" t="s">
        <v>204</v>
      </c>
      <c r="D188" t="s">
        <v>1063</v>
      </c>
      <c r="E188" t="s">
        <v>127</v>
      </c>
      <c r="F188" t="s">
        <v>128</v>
      </c>
      <c r="G188">
        <v>61122.75</v>
      </c>
      <c r="H188" t="s">
        <v>715</v>
      </c>
      <c r="I188" t="s">
        <v>141</v>
      </c>
      <c r="J188">
        <v>303100</v>
      </c>
      <c r="K188" t="s">
        <v>128</v>
      </c>
      <c r="L188" t="s">
        <v>128</v>
      </c>
      <c r="M188" t="s">
        <v>590</v>
      </c>
      <c r="N188" t="s">
        <v>1064</v>
      </c>
      <c r="O188">
        <v>1757980</v>
      </c>
      <c r="P188" t="s">
        <v>128</v>
      </c>
      <c r="Q188" t="s">
        <v>1065</v>
      </c>
      <c r="R188" t="s">
        <v>643</v>
      </c>
      <c r="S188" s="1" t="e">
        <f ca="1">[1]!S_DQ_CLOSE(A188,Q188,1)</f>
        <v>#NAME?</v>
      </c>
      <c r="T188" s="2" t="e">
        <f t="shared" ca="1" si="6"/>
        <v>#NAME?</v>
      </c>
      <c r="U188" s="3">
        <f t="shared" si="7"/>
        <v>1.06</v>
      </c>
      <c r="V188" s="1">
        <f t="shared" si="8"/>
        <v>10600</v>
      </c>
      <c r="W188" t="s">
        <v>128</v>
      </c>
      <c r="X188" t="s">
        <v>206</v>
      </c>
      <c r="Y188">
        <v>100</v>
      </c>
      <c r="Z188" t="s">
        <v>539</v>
      </c>
      <c r="AA188" t="s">
        <v>540</v>
      </c>
      <c r="AB188" t="s">
        <v>137</v>
      </c>
    </row>
    <row r="189" spans="1:28">
      <c r="A189" t="s">
        <v>1066</v>
      </c>
      <c r="B189" t="s">
        <v>1067</v>
      </c>
      <c r="C189" t="s">
        <v>204</v>
      </c>
      <c r="D189" t="s">
        <v>1068</v>
      </c>
      <c r="E189" t="s">
        <v>127</v>
      </c>
      <c r="F189" t="s">
        <v>128</v>
      </c>
      <c r="G189" t="s">
        <v>128</v>
      </c>
      <c r="H189" t="s">
        <v>128</v>
      </c>
      <c r="I189" t="s">
        <v>141</v>
      </c>
      <c r="J189">
        <v>17307.692299999999</v>
      </c>
      <c r="K189" t="s">
        <v>128</v>
      </c>
      <c r="L189" t="s">
        <v>128</v>
      </c>
      <c r="M189" t="s">
        <v>1069</v>
      </c>
      <c r="N189" t="s">
        <v>1070</v>
      </c>
      <c r="O189">
        <v>450000</v>
      </c>
      <c r="P189">
        <v>4341.22</v>
      </c>
      <c r="Q189" t="s">
        <v>1071</v>
      </c>
      <c r="R189" t="s">
        <v>231</v>
      </c>
      <c r="S189" s="1" t="e">
        <f ca="1">[1]!S_DQ_CLOSE(A189,Q189,1)</f>
        <v>#NAME?</v>
      </c>
      <c r="T189" s="2" t="e">
        <f t="shared" ca="1" si="6"/>
        <v>#NAME?</v>
      </c>
      <c r="U189" s="3">
        <f t="shared" si="7"/>
        <v>1</v>
      </c>
      <c r="V189" s="1">
        <f t="shared" si="8"/>
        <v>10000</v>
      </c>
      <c r="W189">
        <v>8.1199999999999992</v>
      </c>
      <c r="X189" t="s">
        <v>146</v>
      </c>
      <c r="Y189">
        <v>208</v>
      </c>
      <c r="Z189" t="s">
        <v>437</v>
      </c>
      <c r="AA189" t="s">
        <v>176</v>
      </c>
      <c r="AB189" t="s">
        <v>137</v>
      </c>
    </row>
    <row r="190" spans="1:28">
      <c r="A190" t="s">
        <v>1086</v>
      </c>
      <c r="B190" t="s">
        <v>1087</v>
      </c>
      <c r="C190" t="s">
        <v>204</v>
      </c>
      <c r="D190" t="s">
        <v>1088</v>
      </c>
      <c r="E190" t="s">
        <v>127</v>
      </c>
      <c r="F190" t="s">
        <v>128</v>
      </c>
      <c r="G190" t="s">
        <v>128</v>
      </c>
      <c r="H190" t="s">
        <v>128</v>
      </c>
      <c r="I190" t="s">
        <v>141</v>
      </c>
      <c r="J190">
        <v>5000</v>
      </c>
      <c r="K190" t="s">
        <v>128</v>
      </c>
      <c r="L190" t="s">
        <v>128</v>
      </c>
      <c r="M190" t="s">
        <v>1089</v>
      </c>
      <c r="N190" t="s">
        <v>1090</v>
      </c>
      <c r="O190">
        <v>28500</v>
      </c>
      <c r="P190">
        <v>976.5</v>
      </c>
      <c r="Q190" t="s">
        <v>1091</v>
      </c>
      <c r="R190" t="s">
        <v>274</v>
      </c>
      <c r="S190" s="1" t="e">
        <f ca="1">[1]!S_DQ_CLOSE(A190,Q190,1)</f>
        <v>#NAME?</v>
      </c>
      <c r="T190" s="2" t="e">
        <f t="shared" ca="1" si="6"/>
        <v>#NAME?</v>
      </c>
      <c r="U190" s="3">
        <f t="shared" si="7"/>
        <v>1.0003</v>
      </c>
      <c r="V190" s="1">
        <f t="shared" si="8"/>
        <v>10003</v>
      </c>
      <c r="W190">
        <v>6.9</v>
      </c>
      <c r="X190" t="s">
        <v>146</v>
      </c>
      <c r="Y190">
        <v>157.46</v>
      </c>
      <c r="Z190" t="s">
        <v>175</v>
      </c>
      <c r="AA190" t="s">
        <v>188</v>
      </c>
      <c r="AB190" t="s">
        <v>137</v>
      </c>
    </row>
    <row r="191" spans="1:28">
      <c r="A191" t="s">
        <v>1092</v>
      </c>
      <c r="B191" t="s">
        <v>1093</v>
      </c>
      <c r="C191" t="s">
        <v>204</v>
      </c>
      <c r="D191" t="s">
        <v>1094</v>
      </c>
      <c r="E191" t="s">
        <v>127</v>
      </c>
      <c r="F191" t="s">
        <v>128</v>
      </c>
      <c r="G191" t="s">
        <v>128</v>
      </c>
      <c r="H191" t="s">
        <v>128</v>
      </c>
      <c r="I191" t="s">
        <v>141</v>
      </c>
      <c r="J191">
        <v>850</v>
      </c>
      <c r="K191" t="s">
        <v>128</v>
      </c>
      <c r="L191" t="s">
        <v>128</v>
      </c>
      <c r="M191" t="s">
        <v>1095</v>
      </c>
      <c r="N191" t="s">
        <v>1096</v>
      </c>
      <c r="O191">
        <v>40630</v>
      </c>
      <c r="P191">
        <v>400</v>
      </c>
      <c r="Q191" t="s">
        <v>1088</v>
      </c>
      <c r="R191" t="s">
        <v>1097</v>
      </c>
      <c r="S191" s="1" t="e">
        <f ca="1">[1]!S_DQ_CLOSE(A191,Q191,1)</f>
        <v>#NAME?</v>
      </c>
      <c r="T191" s="2" t="e">
        <f t="shared" ca="1" si="6"/>
        <v>#NAME?</v>
      </c>
      <c r="U191" s="3">
        <f t="shared" si="7"/>
        <v>0.99950000000000006</v>
      </c>
      <c r="V191" s="1">
        <f t="shared" si="8"/>
        <v>9995</v>
      </c>
      <c r="W191">
        <v>22</v>
      </c>
      <c r="X191" t="s">
        <v>1098</v>
      </c>
      <c r="Y191">
        <v>158.80000000000001</v>
      </c>
      <c r="Z191" t="s">
        <v>215</v>
      </c>
      <c r="AA191" t="s">
        <v>155</v>
      </c>
      <c r="AB191" t="s">
        <v>137</v>
      </c>
    </row>
    <row r="192" spans="1:28">
      <c r="A192" t="s">
        <v>1099</v>
      </c>
      <c r="B192" t="s">
        <v>1100</v>
      </c>
      <c r="C192" t="s">
        <v>204</v>
      </c>
      <c r="D192" t="s">
        <v>1101</v>
      </c>
      <c r="E192" t="s">
        <v>127</v>
      </c>
      <c r="F192" t="s">
        <v>128</v>
      </c>
      <c r="G192" t="s">
        <v>128</v>
      </c>
      <c r="H192" t="s">
        <v>128</v>
      </c>
      <c r="I192" t="s">
        <v>141</v>
      </c>
      <c r="J192">
        <v>1890</v>
      </c>
      <c r="K192" t="s">
        <v>128</v>
      </c>
      <c r="L192" t="s">
        <v>128</v>
      </c>
      <c r="M192" t="s">
        <v>1005</v>
      </c>
      <c r="N192" t="s">
        <v>1102</v>
      </c>
      <c r="O192">
        <v>34209</v>
      </c>
      <c r="P192">
        <v>1209</v>
      </c>
      <c r="Q192" t="s">
        <v>1103</v>
      </c>
      <c r="R192" t="s">
        <v>1097</v>
      </c>
      <c r="S192" s="1" t="e">
        <f ca="1">[1]!S_DQ_CLOSE(A192,Q192,1)</f>
        <v>#NAME?</v>
      </c>
      <c r="T192" s="2" t="e">
        <f t="shared" ca="1" si="6"/>
        <v>#NAME?</v>
      </c>
      <c r="U192" s="3">
        <f t="shared" si="7"/>
        <v>0.99980000000000002</v>
      </c>
      <c r="V192" s="1">
        <f t="shared" si="8"/>
        <v>9998</v>
      </c>
      <c r="W192">
        <v>11.32</v>
      </c>
      <c r="X192" t="s">
        <v>146</v>
      </c>
      <c r="Y192">
        <v>246.59</v>
      </c>
      <c r="Z192" t="s">
        <v>203</v>
      </c>
      <c r="AA192" t="s">
        <v>166</v>
      </c>
      <c r="AB192" t="s">
        <v>137</v>
      </c>
    </row>
    <row r="193" spans="1:28">
      <c r="A193" t="s">
        <v>1138</v>
      </c>
      <c r="B193" t="s">
        <v>1139</v>
      </c>
      <c r="C193" t="s">
        <v>204</v>
      </c>
      <c r="D193" t="s">
        <v>1127</v>
      </c>
      <c r="E193" t="s">
        <v>127</v>
      </c>
      <c r="F193" t="s">
        <v>128</v>
      </c>
      <c r="G193">
        <v>800</v>
      </c>
      <c r="H193" t="s">
        <v>715</v>
      </c>
      <c r="I193" t="s">
        <v>141</v>
      </c>
      <c r="J193">
        <v>15000</v>
      </c>
      <c r="K193" t="s">
        <v>128</v>
      </c>
      <c r="L193" t="s">
        <v>128</v>
      </c>
      <c r="M193" t="s">
        <v>1140</v>
      </c>
      <c r="N193" t="s">
        <v>1141</v>
      </c>
      <c r="O193">
        <v>117000</v>
      </c>
      <c r="P193">
        <v>2771.5</v>
      </c>
      <c r="Q193" t="s">
        <v>1127</v>
      </c>
      <c r="R193" t="s">
        <v>1128</v>
      </c>
      <c r="S193" s="1" t="e">
        <f ca="1">[1]!S_DQ_CLOSE(A193,Q193,1)</f>
        <v>#NAME?</v>
      </c>
      <c r="T193" s="2" t="e">
        <f t="shared" ca="1" si="6"/>
        <v>#NAME?</v>
      </c>
      <c r="U193" s="3">
        <f t="shared" si="7"/>
        <v>3.0002</v>
      </c>
      <c r="V193" s="1">
        <f t="shared" si="8"/>
        <v>30002</v>
      </c>
      <c r="W193" t="s">
        <v>128</v>
      </c>
      <c r="X193" t="s">
        <v>146</v>
      </c>
      <c r="Y193">
        <v>95</v>
      </c>
      <c r="Z193" t="s">
        <v>233</v>
      </c>
      <c r="AA193" t="s">
        <v>155</v>
      </c>
      <c r="AB193" t="s">
        <v>137</v>
      </c>
    </row>
    <row r="194" spans="1:28">
      <c r="A194" t="s">
        <v>1142</v>
      </c>
      <c r="B194" t="s">
        <v>1143</v>
      </c>
      <c r="C194" t="s">
        <v>204</v>
      </c>
      <c r="D194" t="s">
        <v>1144</v>
      </c>
      <c r="E194" t="s">
        <v>127</v>
      </c>
      <c r="F194" t="s">
        <v>128</v>
      </c>
      <c r="G194" t="s">
        <v>128</v>
      </c>
      <c r="H194" t="s">
        <v>128</v>
      </c>
      <c r="I194" t="s">
        <v>141</v>
      </c>
      <c r="J194">
        <v>1756</v>
      </c>
      <c r="K194" t="s">
        <v>128</v>
      </c>
      <c r="L194" t="s">
        <v>128</v>
      </c>
      <c r="M194" t="s">
        <v>1145</v>
      </c>
      <c r="N194" t="s">
        <v>1146</v>
      </c>
      <c r="O194">
        <v>23706</v>
      </c>
      <c r="P194">
        <v>706</v>
      </c>
      <c r="Q194" t="s">
        <v>1147</v>
      </c>
      <c r="R194" t="s">
        <v>1148</v>
      </c>
      <c r="S194" s="1" t="e">
        <f ca="1">[1]!S_DQ_CLOSE(A194,Q194,1)</f>
        <v>#NAME?</v>
      </c>
      <c r="T194" s="2" t="e">
        <f t="shared" ca="1" si="6"/>
        <v>#NAME?</v>
      </c>
      <c r="U194" s="3">
        <f t="shared" si="7"/>
        <v>1.0002</v>
      </c>
      <c r="V194" s="1">
        <f t="shared" si="8"/>
        <v>10002</v>
      </c>
      <c r="W194">
        <v>16.05</v>
      </c>
      <c r="X194" t="s">
        <v>146</v>
      </c>
      <c r="Y194">
        <v>238.94</v>
      </c>
      <c r="Z194" t="s">
        <v>215</v>
      </c>
      <c r="AA194" t="s">
        <v>1149</v>
      </c>
      <c r="AB194" t="s">
        <v>137</v>
      </c>
    </row>
    <row r="195" spans="1:28">
      <c r="A195" t="s">
        <v>1155</v>
      </c>
      <c r="B195" t="s">
        <v>1156</v>
      </c>
      <c r="C195" t="s">
        <v>204</v>
      </c>
      <c r="D195" t="s">
        <v>1157</v>
      </c>
      <c r="E195" t="s">
        <v>127</v>
      </c>
      <c r="F195" t="s">
        <v>128</v>
      </c>
      <c r="G195">
        <v>288.94</v>
      </c>
      <c r="H195" t="s">
        <v>715</v>
      </c>
      <c r="I195" t="s">
        <v>141</v>
      </c>
      <c r="J195">
        <v>1010.63</v>
      </c>
      <c r="K195" t="s">
        <v>128</v>
      </c>
      <c r="L195" t="s">
        <v>128</v>
      </c>
      <c r="M195" t="s">
        <v>1158</v>
      </c>
      <c r="N195" t="s">
        <v>1159</v>
      </c>
      <c r="O195">
        <v>6862.18</v>
      </c>
      <c r="P195" t="s">
        <v>128</v>
      </c>
      <c r="Q195" t="s">
        <v>1160</v>
      </c>
      <c r="R195" t="s">
        <v>1161</v>
      </c>
      <c r="S195" s="1" t="e">
        <f ca="1">[1]!S_DQ_CLOSE(A195,Q195,1)</f>
        <v>#NAME?</v>
      </c>
      <c r="T195" s="2" t="e">
        <f t="shared" ref="T195:T243" ca="1" si="9">(S195-M195)/S195</f>
        <v>#NAME?</v>
      </c>
      <c r="U195" s="3">
        <f t="shared" ref="U195:U243" si="10">V195/10000</f>
        <v>3.0002</v>
      </c>
      <c r="V195" s="1">
        <f t="shared" ref="V195:V243" si="11">R195-Q195</f>
        <v>30002</v>
      </c>
      <c r="W195" t="s">
        <v>128</v>
      </c>
      <c r="X195" t="s">
        <v>146</v>
      </c>
      <c r="Y195">
        <v>100</v>
      </c>
      <c r="Z195" t="s">
        <v>271</v>
      </c>
      <c r="AA195" t="s">
        <v>372</v>
      </c>
      <c r="AB195" t="s">
        <v>137</v>
      </c>
    </row>
    <row r="196" spans="1:28">
      <c r="A196" t="s">
        <v>1171</v>
      </c>
      <c r="B196" t="s">
        <v>1172</v>
      </c>
      <c r="C196" t="s">
        <v>204</v>
      </c>
      <c r="D196" t="s">
        <v>1168</v>
      </c>
      <c r="E196" t="s">
        <v>127</v>
      </c>
      <c r="F196" t="s">
        <v>128</v>
      </c>
      <c r="G196" t="s">
        <v>128</v>
      </c>
      <c r="H196" t="s">
        <v>128</v>
      </c>
      <c r="I196" t="s">
        <v>141</v>
      </c>
      <c r="J196">
        <v>4400.0002000000004</v>
      </c>
      <c r="K196" t="s">
        <v>128</v>
      </c>
      <c r="L196" t="s">
        <v>128</v>
      </c>
      <c r="M196" t="s">
        <v>1173</v>
      </c>
      <c r="N196" t="s">
        <v>1174</v>
      </c>
      <c r="O196">
        <v>26400</v>
      </c>
      <c r="P196">
        <v>1001.99</v>
      </c>
      <c r="Q196" t="s">
        <v>1168</v>
      </c>
      <c r="R196" t="s">
        <v>1169</v>
      </c>
      <c r="S196" s="1" t="e">
        <f ca="1">[1]!S_DQ_CLOSE(A196,Q196,1)</f>
        <v>#NAME?</v>
      </c>
      <c r="T196" s="2" t="e">
        <f t="shared" ca="1" si="9"/>
        <v>#NAME?</v>
      </c>
      <c r="U196" s="3">
        <f t="shared" si="10"/>
        <v>1.0001</v>
      </c>
      <c r="V196" s="1">
        <f t="shared" si="11"/>
        <v>10001</v>
      </c>
      <c r="W196">
        <v>8.68</v>
      </c>
      <c r="X196" t="s">
        <v>206</v>
      </c>
      <c r="Y196">
        <v>169.01</v>
      </c>
      <c r="Z196" t="s">
        <v>215</v>
      </c>
      <c r="AA196" t="s">
        <v>155</v>
      </c>
      <c r="AB196" t="s">
        <v>137</v>
      </c>
    </row>
    <row r="197" spans="1:28">
      <c r="A197" t="s">
        <v>263</v>
      </c>
      <c r="B197" t="s">
        <v>264</v>
      </c>
      <c r="C197" t="s">
        <v>204</v>
      </c>
      <c r="D197" t="s">
        <v>1175</v>
      </c>
      <c r="E197" t="s">
        <v>127</v>
      </c>
      <c r="F197" t="s">
        <v>128</v>
      </c>
      <c r="G197">
        <v>12868.89</v>
      </c>
      <c r="H197" t="s">
        <v>204</v>
      </c>
      <c r="I197" t="s">
        <v>141</v>
      </c>
      <c r="J197">
        <v>9124.9627</v>
      </c>
      <c r="K197" t="s">
        <v>128</v>
      </c>
      <c r="L197" t="s">
        <v>128</v>
      </c>
      <c r="M197" t="s">
        <v>1178</v>
      </c>
      <c r="N197" t="s">
        <v>1179</v>
      </c>
      <c r="O197">
        <v>41153.58</v>
      </c>
      <c r="P197">
        <v>257</v>
      </c>
      <c r="Q197" t="s">
        <v>1170</v>
      </c>
      <c r="R197" t="s">
        <v>254</v>
      </c>
      <c r="S197" s="1" t="e">
        <f ca="1">[1]!S_DQ_CLOSE(A197,Q197,1)</f>
        <v>#NAME?</v>
      </c>
      <c r="T197" s="2" t="e">
        <f t="shared" ca="1" si="9"/>
        <v>#NAME?</v>
      </c>
      <c r="U197" s="3">
        <f t="shared" si="10"/>
        <v>1.0270999999999999</v>
      </c>
      <c r="V197" s="1">
        <f t="shared" si="11"/>
        <v>10271</v>
      </c>
      <c r="W197">
        <v>16.16</v>
      </c>
      <c r="X197" t="s">
        <v>146</v>
      </c>
      <c r="Y197">
        <v>110</v>
      </c>
      <c r="Z197" t="s">
        <v>271</v>
      </c>
      <c r="AA197" t="s">
        <v>176</v>
      </c>
      <c r="AB197" t="s">
        <v>137</v>
      </c>
    </row>
    <row r="198" spans="1:28">
      <c r="A198" t="s">
        <v>1180</v>
      </c>
      <c r="B198" t="s">
        <v>1181</v>
      </c>
      <c r="C198" t="s">
        <v>204</v>
      </c>
      <c r="D198" t="s">
        <v>1182</v>
      </c>
      <c r="E198" t="s">
        <v>127</v>
      </c>
      <c r="F198" t="s">
        <v>128</v>
      </c>
      <c r="G198" t="s">
        <v>128</v>
      </c>
      <c r="H198" t="s">
        <v>128</v>
      </c>
      <c r="I198" t="s">
        <v>141</v>
      </c>
      <c r="J198">
        <v>3400</v>
      </c>
      <c r="K198" t="s">
        <v>128</v>
      </c>
      <c r="L198" t="s">
        <v>128</v>
      </c>
      <c r="M198" t="s">
        <v>1117</v>
      </c>
      <c r="N198" t="s">
        <v>1183</v>
      </c>
      <c r="O198">
        <v>21080</v>
      </c>
      <c r="P198">
        <v>1159.4000000000001</v>
      </c>
      <c r="Q198" t="s">
        <v>1182</v>
      </c>
      <c r="R198" t="s">
        <v>382</v>
      </c>
      <c r="S198" s="1" t="e">
        <f ca="1">[1]!S_DQ_CLOSE(A198,Q198,1)</f>
        <v>#NAME?</v>
      </c>
      <c r="T198" s="2" t="e">
        <f t="shared" ca="1" si="9"/>
        <v>#NAME?</v>
      </c>
      <c r="U198" s="3">
        <f t="shared" si="10"/>
        <v>1</v>
      </c>
      <c r="V198" s="1">
        <f t="shared" si="11"/>
        <v>10000</v>
      </c>
      <c r="W198">
        <v>12.85</v>
      </c>
      <c r="X198" t="s">
        <v>146</v>
      </c>
      <c r="Y198">
        <v>114.39</v>
      </c>
      <c r="Z198" t="s">
        <v>215</v>
      </c>
      <c r="AA198" t="s">
        <v>155</v>
      </c>
      <c r="AB198" t="s">
        <v>137</v>
      </c>
    </row>
    <row r="199" spans="1:28">
      <c r="A199" t="s">
        <v>1190</v>
      </c>
      <c r="B199" t="s">
        <v>1191</v>
      </c>
      <c r="C199" t="s">
        <v>204</v>
      </c>
      <c r="D199" t="s">
        <v>1192</v>
      </c>
      <c r="E199" t="s">
        <v>127</v>
      </c>
      <c r="F199" t="s">
        <v>128</v>
      </c>
      <c r="G199" t="s">
        <v>128</v>
      </c>
      <c r="H199" t="s">
        <v>128</v>
      </c>
      <c r="I199" t="s">
        <v>141</v>
      </c>
      <c r="J199">
        <v>2100</v>
      </c>
      <c r="K199" t="s">
        <v>128</v>
      </c>
      <c r="L199" t="s">
        <v>128</v>
      </c>
      <c r="M199" t="s">
        <v>1193</v>
      </c>
      <c r="N199" t="s">
        <v>1096</v>
      </c>
      <c r="O199">
        <v>43260</v>
      </c>
      <c r="P199">
        <v>1367.96</v>
      </c>
      <c r="Q199" t="s">
        <v>1189</v>
      </c>
      <c r="R199" t="s">
        <v>387</v>
      </c>
      <c r="S199" s="1" t="e">
        <f ca="1">[1]!S_DQ_CLOSE(A199,Q199,1)</f>
        <v>#NAME?</v>
      </c>
      <c r="T199" s="2" t="e">
        <f t="shared" ca="1" si="9"/>
        <v>#NAME?</v>
      </c>
      <c r="U199" s="3">
        <f t="shared" si="10"/>
        <v>1</v>
      </c>
      <c r="V199" s="1">
        <f t="shared" si="11"/>
        <v>10000</v>
      </c>
      <c r="W199">
        <v>19.37</v>
      </c>
      <c r="X199" t="s">
        <v>1098</v>
      </c>
      <c r="Y199">
        <v>105.21</v>
      </c>
      <c r="Z199" t="s">
        <v>203</v>
      </c>
      <c r="AA199" t="s">
        <v>166</v>
      </c>
      <c r="AB199" t="s">
        <v>137</v>
      </c>
    </row>
    <row r="200" spans="1:28">
      <c r="A200" t="s">
        <v>1206</v>
      </c>
      <c r="B200" t="s">
        <v>1207</v>
      </c>
      <c r="C200" t="s">
        <v>204</v>
      </c>
      <c r="D200" t="s">
        <v>1208</v>
      </c>
      <c r="E200" t="s">
        <v>127</v>
      </c>
      <c r="F200" t="s">
        <v>128</v>
      </c>
      <c r="G200" t="s">
        <v>128</v>
      </c>
      <c r="H200" t="s">
        <v>128</v>
      </c>
      <c r="I200" t="s">
        <v>141</v>
      </c>
      <c r="J200">
        <v>3000</v>
      </c>
      <c r="K200" t="s">
        <v>128</v>
      </c>
      <c r="L200" t="s">
        <v>128</v>
      </c>
      <c r="M200" t="s">
        <v>1209</v>
      </c>
      <c r="N200" t="s">
        <v>1210</v>
      </c>
      <c r="O200">
        <v>20700</v>
      </c>
      <c r="P200">
        <v>272</v>
      </c>
      <c r="Q200" t="s">
        <v>1211</v>
      </c>
      <c r="R200" t="s">
        <v>1212</v>
      </c>
      <c r="S200" s="1" t="e">
        <f ca="1">[1]!S_DQ_CLOSE(A200,Q200,1)</f>
        <v>#NAME?</v>
      </c>
      <c r="T200" s="2" t="e">
        <f t="shared" ca="1" si="9"/>
        <v>#NAME?</v>
      </c>
      <c r="U200" s="3">
        <f t="shared" si="10"/>
        <v>1.0004</v>
      </c>
      <c r="V200" s="1">
        <f t="shared" si="11"/>
        <v>10004</v>
      </c>
      <c r="W200">
        <v>10.7</v>
      </c>
      <c r="X200" t="s">
        <v>146</v>
      </c>
      <c r="Y200">
        <v>108.27</v>
      </c>
      <c r="Z200" t="s">
        <v>207</v>
      </c>
      <c r="AA200" t="s">
        <v>155</v>
      </c>
      <c r="AB200" t="s">
        <v>137</v>
      </c>
    </row>
    <row r="201" spans="1:28">
      <c r="A201" t="s">
        <v>1218</v>
      </c>
      <c r="B201" t="s">
        <v>1219</v>
      </c>
      <c r="C201" t="s">
        <v>204</v>
      </c>
      <c r="D201" t="s">
        <v>1220</v>
      </c>
      <c r="E201" t="s">
        <v>127</v>
      </c>
      <c r="F201" t="s">
        <v>128</v>
      </c>
      <c r="G201" t="s">
        <v>128</v>
      </c>
      <c r="H201" t="s">
        <v>128</v>
      </c>
      <c r="I201" t="s">
        <v>141</v>
      </c>
      <c r="J201">
        <v>6500</v>
      </c>
      <c r="K201" t="s">
        <v>128</v>
      </c>
      <c r="L201" t="s">
        <v>128</v>
      </c>
      <c r="M201" t="s">
        <v>1221</v>
      </c>
      <c r="N201" t="s">
        <v>1222</v>
      </c>
      <c r="O201">
        <v>45825</v>
      </c>
      <c r="P201">
        <v>783.5</v>
      </c>
      <c r="Q201" t="s">
        <v>1223</v>
      </c>
      <c r="R201" t="s">
        <v>1224</v>
      </c>
      <c r="S201" s="1" t="e">
        <f ca="1">[1]!S_DQ_CLOSE(A201,Q201,1)</f>
        <v>#NAME?</v>
      </c>
      <c r="T201" s="2" t="e">
        <f t="shared" ca="1" si="9"/>
        <v>#NAME?</v>
      </c>
      <c r="U201" s="3">
        <f t="shared" si="10"/>
        <v>1.0002</v>
      </c>
      <c r="V201" s="1">
        <f t="shared" si="11"/>
        <v>10002</v>
      </c>
      <c r="W201">
        <v>8.9</v>
      </c>
      <c r="X201" t="s">
        <v>146</v>
      </c>
      <c r="Y201">
        <v>125.66</v>
      </c>
      <c r="Z201" t="s">
        <v>271</v>
      </c>
      <c r="AA201" t="s">
        <v>188</v>
      </c>
      <c r="AB201" t="s">
        <v>137</v>
      </c>
    </row>
    <row r="202" spans="1:28">
      <c r="A202" t="s">
        <v>1228</v>
      </c>
      <c r="B202" t="s">
        <v>1229</v>
      </c>
      <c r="C202" t="s">
        <v>204</v>
      </c>
      <c r="D202" t="s">
        <v>1230</v>
      </c>
      <c r="E202" t="s">
        <v>127</v>
      </c>
      <c r="F202" t="s">
        <v>128</v>
      </c>
      <c r="G202" t="s">
        <v>128</v>
      </c>
      <c r="H202" t="s">
        <v>128</v>
      </c>
      <c r="I202" t="s">
        <v>141</v>
      </c>
      <c r="J202">
        <v>16500</v>
      </c>
      <c r="K202" t="s">
        <v>128</v>
      </c>
      <c r="L202" t="s">
        <v>128</v>
      </c>
      <c r="M202" t="s">
        <v>1231</v>
      </c>
      <c r="N202" t="s">
        <v>1232</v>
      </c>
      <c r="O202">
        <v>183150</v>
      </c>
      <c r="P202">
        <v>4600.26</v>
      </c>
      <c r="Q202" t="s">
        <v>1233</v>
      </c>
      <c r="R202" t="s">
        <v>1234</v>
      </c>
      <c r="S202" s="1" t="e">
        <f ca="1">[1]!S_DQ_CLOSE(A202,Q202,1)</f>
        <v>#NAME?</v>
      </c>
      <c r="T202" s="2" t="e">
        <f t="shared" ca="1" si="9"/>
        <v>#NAME?</v>
      </c>
      <c r="U202" s="3">
        <f t="shared" si="10"/>
        <v>1.0001</v>
      </c>
      <c r="V202" s="1">
        <f t="shared" si="11"/>
        <v>10001</v>
      </c>
      <c r="W202">
        <v>16.13</v>
      </c>
      <c r="X202" t="s">
        <v>146</v>
      </c>
      <c r="Y202">
        <v>185.3</v>
      </c>
      <c r="Z202" t="s">
        <v>271</v>
      </c>
      <c r="AA202" t="s">
        <v>188</v>
      </c>
      <c r="AB202" t="s">
        <v>137</v>
      </c>
    </row>
    <row r="203" spans="1:28">
      <c r="A203" t="s">
        <v>1235</v>
      </c>
      <c r="B203" t="s">
        <v>1236</v>
      </c>
      <c r="C203" t="s">
        <v>204</v>
      </c>
      <c r="D203" t="s">
        <v>1237</v>
      </c>
      <c r="E203" t="s">
        <v>127</v>
      </c>
      <c r="F203" t="s">
        <v>128</v>
      </c>
      <c r="G203" t="s">
        <v>128</v>
      </c>
      <c r="H203" t="s">
        <v>128</v>
      </c>
      <c r="I203" t="s">
        <v>141</v>
      </c>
      <c r="J203">
        <v>3500</v>
      </c>
      <c r="K203" t="s">
        <v>128</v>
      </c>
      <c r="L203" t="s">
        <v>128</v>
      </c>
      <c r="M203" t="s">
        <v>1238</v>
      </c>
      <c r="N203" t="s">
        <v>1239</v>
      </c>
      <c r="O203">
        <v>23800</v>
      </c>
      <c r="P203">
        <v>648.41999999999996</v>
      </c>
      <c r="Q203" t="s">
        <v>1233</v>
      </c>
      <c r="R203" t="s">
        <v>1234</v>
      </c>
      <c r="S203" s="1" t="e">
        <f ca="1">[1]!S_DQ_CLOSE(A203,Q203,1)</f>
        <v>#NAME?</v>
      </c>
      <c r="T203" s="2" t="e">
        <f t="shared" ca="1" si="9"/>
        <v>#NAME?</v>
      </c>
      <c r="U203" s="3">
        <f t="shared" si="10"/>
        <v>1.0001</v>
      </c>
      <c r="V203" s="1">
        <f t="shared" si="11"/>
        <v>10001</v>
      </c>
      <c r="W203">
        <v>11.33</v>
      </c>
      <c r="X203" t="s">
        <v>146</v>
      </c>
      <c r="Y203">
        <v>143.46</v>
      </c>
      <c r="Z203" t="s">
        <v>233</v>
      </c>
      <c r="AA203" t="s">
        <v>166</v>
      </c>
      <c r="AB203" t="s">
        <v>137</v>
      </c>
    </row>
    <row r="204" spans="1:28">
      <c r="A204" t="s">
        <v>1240</v>
      </c>
      <c r="B204" t="s">
        <v>1241</v>
      </c>
      <c r="C204" t="s">
        <v>204</v>
      </c>
      <c r="D204" t="s">
        <v>1242</v>
      </c>
      <c r="E204" t="s">
        <v>127</v>
      </c>
      <c r="F204" t="s">
        <v>128</v>
      </c>
      <c r="G204" t="s">
        <v>128</v>
      </c>
      <c r="H204" t="s">
        <v>128</v>
      </c>
      <c r="I204" t="s">
        <v>141</v>
      </c>
      <c r="J204">
        <v>1450</v>
      </c>
      <c r="K204" t="s">
        <v>128</v>
      </c>
      <c r="L204" t="s">
        <v>128</v>
      </c>
      <c r="M204" t="s">
        <v>683</v>
      </c>
      <c r="N204" t="s">
        <v>1243</v>
      </c>
      <c r="O204">
        <v>14500</v>
      </c>
      <c r="P204">
        <v>525</v>
      </c>
      <c r="Q204" t="s">
        <v>1244</v>
      </c>
      <c r="R204" t="s">
        <v>440</v>
      </c>
      <c r="S204" s="1" t="e">
        <f ca="1">[1]!S_DQ_CLOSE(A204,Q204,1)</f>
        <v>#NAME?</v>
      </c>
      <c r="T204" s="2" t="e">
        <f t="shared" ca="1" si="9"/>
        <v>#NAME?</v>
      </c>
      <c r="U204" s="3">
        <f t="shared" si="10"/>
        <v>1</v>
      </c>
      <c r="V204" s="1">
        <f t="shared" si="11"/>
        <v>10000</v>
      </c>
      <c r="W204">
        <v>13.03</v>
      </c>
      <c r="X204" t="s">
        <v>1098</v>
      </c>
      <c r="Y204">
        <v>98.62</v>
      </c>
      <c r="Z204" t="s">
        <v>203</v>
      </c>
      <c r="AA204" t="s">
        <v>166</v>
      </c>
      <c r="AB204" t="s">
        <v>137</v>
      </c>
    </row>
    <row r="205" spans="1:28">
      <c r="A205" t="s">
        <v>1250</v>
      </c>
      <c r="B205" t="s">
        <v>1251</v>
      </c>
      <c r="C205" t="s">
        <v>204</v>
      </c>
      <c r="D205" t="s">
        <v>1252</v>
      </c>
      <c r="E205" t="s">
        <v>127</v>
      </c>
      <c r="F205" t="s">
        <v>128</v>
      </c>
      <c r="G205" t="s">
        <v>128</v>
      </c>
      <c r="H205" t="s">
        <v>128</v>
      </c>
      <c r="I205" t="s">
        <v>141</v>
      </c>
      <c r="J205">
        <v>8000</v>
      </c>
      <c r="K205" t="s">
        <v>128</v>
      </c>
      <c r="L205" t="s">
        <v>128</v>
      </c>
      <c r="M205" t="s">
        <v>1253</v>
      </c>
      <c r="N205" t="s">
        <v>1254</v>
      </c>
      <c r="O205">
        <v>60000</v>
      </c>
      <c r="P205">
        <v>1374.3</v>
      </c>
      <c r="Q205" t="s">
        <v>1255</v>
      </c>
      <c r="R205" t="s">
        <v>463</v>
      </c>
      <c r="S205" s="1" t="e">
        <f ca="1">[1]!S_DQ_CLOSE(A205,Q205,1)</f>
        <v>#NAME?</v>
      </c>
      <c r="T205" s="2" t="e">
        <f t="shared" ca="1" si="9"/>
        <v>#NAME?</v>
      </c>
      <c r="U205" s="3">
        <f t="shared" si="10"/>
        <v>1.0001</v>
      </c>
      <c r="V205" s="1">
        <f t="shared" si="11"/>
        <v>10001</v>
      </c>
      <c r="W205">
        <v>34.299999999999997</v>
      </c>
      <c r="X205" t="s">
        <v>146</v>
      </c>
      <c r="Y205">
        <v>128.41999999999999</v>
      </c>
      <c r="Z205" t="s">
        <v>175</v>
      </c>
      <c r="AA205" t="s">
        <v>188</v>
      </c>
      <c r="AB205" t="s">
        <v>137</v>
      </c>
    </row>
    <row r="206" spans="1:28">
      <c r="A206" t="s">
        <v>1261</v>
      </c>
      <c r="B206" t="s">
        <v>1262</v>
      </c>
      <c r="C206" t="s">
        <v>204</v>
      </c>
      <c r="D206" t="s">
        <v>1258</v>
      </c>
      <c r="E206" t="s">
        <v>127</v>
      </c>
      <c r="F206" t="s">
        <v>128</v>
      </c>
      <c r="G206" t="s">
        <v>128</v>
      </c>
      <c r="H206" t="s">
        <v>128</v>
      </c>
      <c r="I206" t="s">
        <v>141</v>
      </c>
      <c r="J206">
        <v>3800</v>
      </c>
      <c r="K206" t="s">
        <v>128</v>
      </c>
      <c r="L206" t="s">
        <v>128</v>
      </c>
      <c r="M206" t="s">
        <v>1263</v>
      </c>
      <c r="N206" t="s">
        <v>1264</v>
      </c>
      <c r="O206">
        <v>25764</v>
      </c>
      <c r="P206">
        <v>643.75</v>
      </c>
      <c r="Q206" t="s">
        <v>1265</v>
      </c>
      <c r="R206" t="s">
        <v>1266</v>
      </c>
      <c r="S206" s="1" t="e">
        <f ca="1">[1]!S_DQ_CLOSE(A206,Q206,1)</f>
        <v>#NAME?</v>
      </c>
      <c r="T206" s="2" t="e">
        <f t="shared" ca="1" si="9"/>
        <v>#NAME?</v>
      </c>
      <c r="U206" s="3">
        <f t="shared" si="10"/>
        <v>1.0002</v>
      </c>
      <c r="V206" s="1">
        <f t="shared" si="11"/>
        <v>10002</v>
      </c>
      <c r="W206">
        <v>20.21</v>
      </c>
      <c r="X206" t="s">
        <v>146</v>
      </c>
      <c r="Y206">
        <v>90</v>
      </c>
      <c r="Z206" t="s">
        <v>175</v>
      </c>
      <c r="AA206" t="s">
        <v>188</v>
      </c>
      <c r="AB206" t="s">
        <v>137</v>
      </c>
    </row>
    <row r="207" spans="1:28">
      <c r="A207" t="s">
        <v>1267</v>
      </c>
      <c r="B207" t="s">
        <v>1268</v>
      </c>
      <c r="C207" t="s">
        <v>204</v>
      </c>
      <c r="D207" t="s">
        <v>1265</v>
      </c>
      <c r="E207" t="s">
        <v>127</v>
      </c>
      <c r="F207" t="s">
        <v>128</v>
      </c>
      <c r="G207" t="s">
        <v>128</v>
      </c>
      <c r="H207" t="s">
        <v>128</v>
      </c>
      <c r="I207" t="s">
        <v>141</v>
      </c>
      <c r="J207">
        <v>3488</v>
      </c>
      <c r="K207" t="s">
        <v>128</v>
      </c>
      <c r="L207" t="s">
        <v>128</v>
      </c>
      <c r="M207" t="s">
        <v>754</v>
      </c>
      <c r="N207" t="s">
        <v>1146</v>
      </c>
      <c r="O207">
        <v>29996.799999999999</v>
      </c>
      <c r="P207">
        <v>977.91</v>
      </c>
      <c r="Q207" t="s">
        <v>1269</v>
      </c>
      <c r="R207" t="s">
        <v>496</v>
      </c>
      <c r="S207" s="1" t="e">
        <f ca="1">[1]!S_DQ_CLOSE(A207,Q207,1)</f>
        <v>#NAME?</v>
      </c>
      <c r="T207" s="2" t="e">
        <f t="shared" ca="1" si="9"/>
        <v>#NAME?</v>
      </c>
      <c r="U207" s="3">
        <f t="shared" si="10"/>
        <v>1</v>
      </c>
      <c r="V207" s="1">
        <f t="shared" si="11"/>
        <v>10000</v>
      </c>
      <c r="W207">
        <v>13.33</v>
      </c>
      <c r="X207" t="s">
        <v>146</v>
      </c>
      <c r="Y207">
        <v>148.02000000000001</v>
      </c>
      <c r="Z207" t="s">
        <v>233</v>
      </c>
      <c r="AA207" t="s">
        <v>188</v>
      </c>
      <c r="AB207" t="s">
        <v>137</v>
      </c>
    </row>
    <row r="208" spans="1:28">
      <c r="A208" t="s">
        <v>1286</v>
      </c>
      <c r="B208" t="s">
        <v>1287</v>
      </c>
      <c r="C208" t="s">
        <v>204</v>
      </c>
      <c r="D208" t="s">
        <v>1288</v>
      </c>
      <c r="E208" t="s">
        <v>127</v>
      </c>
      <c r="F208" t="s">
        <v>128</v>
      </c>
      <c r="G208" t="s">
        <v>128</v>
      </c>
      <c r="H208" t="s">
        <v>128</v>
      </c>
      <c r="I208" t="s">
        <v>141</v>
      </c>
      <c r="J208">
        <v>8000</v>
      </c>
      <c r="K208" t="s">
        <v>128</v>
      </c>
      <c r="L208" t="s">
        <v>128</v>
      </c>
      <c r="M208" t="s">
        <v>1289</v>
      </c>
      <c r="N208" t="s">
        <v>1290</v>
      </c>
      <c r="O208">
        <v>64080</v>
      </c>
      <c r="P208">
        <v>809</v>
      </c>
      <c r="Q208" t="s">
        <v>1291</v>
      </c>
      <c r="R208" t="s">
        <v>537</v>
      </c>
      <c r="S208" s="1" t="e">
        <f ca="1">[1]!S_DQ_CLOSE(A208,Q208,1)</f>
        <v>#NAME?</v>
      </c>
      <c r="T208" s="2" t="e">
        <f t="shared" ca="1" si="9"/>
        <v>#NAME?</v>
      </c>
      <c r="U208" s="3">
        <f t="shared" si="10"/>
        <v>1</v>
      </c>
      <c r="V208" s="1">
        <f t="shared" si="11"/>
        <v>10000</v>
      </c>
      <c r="W208">
        <v>14.95</v>
      </c>
      <c r="X208" t="s">
        <v>146</v>
      </c>
      <c r="Y208">
        <v>93.57</v>
      </c>
      <c r="Z208" t="s">
        <v>203</v>
      </c>
      <c r="AA208" t="s">
        <v>323</v>
      </c>
      <c r="AB208" t="s">
        <v>137</v>
      </c>
    </row>
    <row r="209" spans="1:28">
      <c r="A209" t="s">
        <v>1309</v>
      </c>
      <c r="B209" t="s">
        <v>1310</v>
      </c>
      <c r="C209" t="s">
        <v>204</v>
      </c>
      <c r="D209" t="s">
        <v>1308</v>
      </c>
      <c r="E209" t="s">
        <v>127</v>
      </c>
      <c r="F209" t="s">
        <v>128</v>
      </c>
      <c r="G209" t="s">
        <v>128</v>
      </c>
      <c r="H209" t="s">
        <v>128</v>
      </c>
      <c r="I209" t="s">
        <v>141</v>
      </c>
      <c r="J209">
        <v>2000</v>
      </c>
      <c r="K209" t="s">
        <v>128</v>
      </c>
      <c r="L209" t="s">
        <v>128</v>
      </c>
      <c r="M209" t="s">
        <v>1311</v>
      </c>
      <c r="N209" t="s">
        <v>1312</v>
      </c>
      <c r="O209">
        <v>28780</v>
      </c>
      <c r="P209">
        <v>608.6</v>
      </c>
      <c r="Q209" t="s">
        <v>1313</v>
      </c>
      <c r="R209" t="s">
        <v>554</v>
      </c>
      <c r="S209" s="1" t="e">
        <f ca="1">[1]!S_DQ_CLOSE(A209,Q209,1)</f>
        <v>#NAME?</v>
      </c>
      <c r="T209" s="2" t="e">
        <f t="shared" ca="1" si="9"/>
        <v>#NAME?</v>
      </c>
      <c r="U209" s="3">
        <f t="shared" si="10"/>
        <v>1</v>
      </c>
      <c r="V209" s="1">
        <f t="shared" si="11"/>
        <v>10000</v>
      </c>
      <c r="W209">
        <v>20.14</v>
      </c>
      <c r="X209" t="s">
        <v>146</v>
      </c>
      <c r="Y209">
        <v>100</v>
      </c>
      <c r="Z209" t="s">
        <v>147</v>
      </c>
      <c r="AA209" t="s">
        <v>148</v>
      </c>
      <c r="AB209" t="s">
        <v>137</v>
      </c>
    </row>
    <row r="210" spans="1:28">
      <c r="A210" t="s">
        <v>1364</v>
      </c>
      <c r="B210" t="s">
        <v>1365</v>
      </c>
      <c r="C210" t="s">
        <v>715</v>
      </c>
      <c r="D210" t="s">
        <v>1350</v>
      </c>
      <c r="E210" t="s">
        <v>127</v>
      </c>
      <c r="F210" t="s">
        <v>128</v>
      </c>
      <c r="G210" t="s">
        <v>128</v>
      </c>
      <c r="H210" t="s">
        <v>128</v>
      </c>
      <c r="I210" t="s">
        <v>141</v>
      </c>
      <c r="J210">
        <v>3675</v>
      </c>
      <c r="K210" t="s">
        <v>128</v>
      </c>
      <c r="L210" t="s">
        <v>128</v>
      </c>
      <c r="M210" t="s">
        <v>1366</v>
      </c>
      <c r="N210" t="s">
        <v>1367</v>
      </c>
      <c r="O210">
        <v>44100</v>
      </c>
      <c r="P210">
        <v>938</v>
      </c>
      <c r="Q210" t="s">
        <v>1368</v>
      </c>
      <c r="R210" t="s">
        <v>594</v>
      </c>
      <c r="S210" s="1" t="e">
        <f ca="1">[1]!S_DQ_CLOSE(A210,Q210,1)</f>
        <v>#NAME?</v>
      </c>
      <c r="T210" s="2" t="e">
        <f t="shared" ca="1" si="9"/>
        <v>#NAME?</v>
      </c>
      <c r="U210" s="3">
        <f t="shared" si="10"/>
        <v>1.0001</v>
      </c>
      <c r="V210" s="1">
        <f t="shared" si="11"/>
        <v>10001</v>
      </c>
      <c r="W210">
        <v>46.94</v>
      </c>
      <c r="X210" t="s">
        <v>146</v>
      </c>
      <c r="Y210">
        <v>97.48</v>
      </c>
      <c r="Z210" t="s">
        <v>482</v>
      </c>
      <c r="AA210" t="s">
        <v>460</v>
      </c>
      <c r="AB210" t="s">
        <v>137</v>
      </c>
    </row>
    <row r="211" spans="1:28">
      <c r="A211" t="s">
        <v>1373</v>
      </c>
      <c r="B211" t="s">
        <v>1374</v>
      </c>
      <c r="C211" t="s">
        <v>715</v>
      </c>
      <c r="D211" t="s">
        <v>1375</v>
      </c>
      <c r="E211" t="s">
        <v>127</v>
      </c>
      <c r="F211" t="s">
        <v>128</v>
      </c>
      <c r="G211" t="s">
        <v>128</v>
      </c>
      <c r="H211" t="s">
        <v>128</v>
      </c>
      <c r="I211" t="s">
        <v>141</v>
      </c>
      <c r="J211">
        <v>9600</v>
      </c>
      <c r="K211" t="s">
        <v>128</v>
      </c>
      <c r="L211" t="s">
        <v>128</v>
      </c>
      <c r="M211" t="s">
        <v>1259</v>
      </c>
      <c r="N211" t="s">
        <v>1146</v>
      </c>
      <c r="O211">
        <v>91200</v>
      </c>
      <c r="P211">
        <v>2482</v>
      </c>
      <c r="Q211" t="s">
        <v>1350</v>
      </c>
      <c r="R211" t="s">
        <v>648</v>
      </c>
      <c r="S211" s="1" t="e">
        <f ca="1">[1]!S_DQ_CLOSE(A211,Q211,1)</f>
        <v>#NAME?</v>
      </c>
      <c r="T211" s="2" t="e">
        <f t="shared" ca="1" si="9"/>
        <v>#NAME?</v>
      </c>
      <c r="U211" s="3">
        <f t="shared" si="10"/>
        <v>1.8873</v>
      </c>
      <c r="V211" s="1">
        <f t="shared" si="11"/>
        <v>18873</v>
      </c>
      <c r="W211">
        <v>24.38</v>
      </c>
      <c r="X211" t="s">
        <v>146</v>
      </c>
      <c r="Y211">
        <v>90.48</v>
      </c>
      <c r="Z211" t="s">
        <v>179</v>
      </c>
      <c r="AA211" t="s">
        <v>180</v>
      </c>
      <c r="AB211" t="s">
        <v>137</v>
      </c>
    </row>
    <row r="212" spans="1:28">
      <c r="A212" t="s">
        <v>1376</v>
      </c>
      <c r="B212" t="s">
        <v>1377</v>
      </c>
      <c r="C212" t="s">
        <v>715</v>
      </c>
      <c r="D212" t="s">
        <v>1368</v>
      </c>
      <c r="E212" t="s">
        <v>127</v>
      </c>
      <c r="F212" t="s">
        <v>128</v>
      </c>
      <c r="G212" t="s">
        <v>128</v>
      </c>
      <c r="H212" t="s">
        <v>128</v>
      </c>
      <c r="I212" t="s">
        <v>141</v>
      </c>
      <c r="J212">
        <v>6000</v>
      </c>
      <c r="K212" t="s">
        <v>128</v>
      </c>
      <c r="L212" t="s">
        <v>128</v>
      </c>
      <c r="M212" t="s">
        <v>1378</v>
      </c>
      <c r="N212" t="s">
        <v>910</v>
      </c>
      <c r="O212">
        <v>33960</v>
      </c>
      <c r="P212">
        <v>903</v>
      </c>
      <c r="Q212" t="s">
        <v>1375</v>
      </c>
      <c r="R212" t="s">
        <v>648</v>
      </c>
      <c r="S212" s="1" t="e">
        <f ca="1">[1]!S_DQ_CLOSE(A212,Q212,1)</f>
        <v>#NAME?</v>
      </c>
      <c r="T212" s="2" t="e">
        <f t="shared" ca="1" si="9"/>
        <v>#NAME?</v>
      </c>
      <c r="U212" s="3">
        <f t="shared" si="10"/>
        <v>1.8874</v>
      </c>
      <c r="V212" s="1">
        <f t="shared" si="11"/>
        <v>18874</v>
      </c>
      <c r="W212">
        <v>13.05</v>
      </c>
      <c r="X212" t="s">
        <v>146</v>
      </c>
      <c r="Y212">
        <v>93</v>
      </c>
      <c r="Z212" t="s">
        <v>135</v>
      </c>
      <c r="AA212" t="s">
        <v>1379</v>
      </c>
      <c r="AB212" t="s">
        <v>137</v>
      </c>
    </row>
    <row r="213" spans="1:28">
      <c r="A213" t="s">
        <v>1389</v>
      </c>
      <c r="B213" t="s">
        <v>1390</v>
      </c>
      <c r="C213" t="s">
        <v>715</v>
      </c>
      <c r="D213" t="s">
        <v>1386</v>
      </c>
      <c r="E213" t="s">
        <v>127</v>
      </c>
      <c r="F213" t="s">
        <v>128</v>
      </c>
      <c r="G213" t="s">
        <v>128</v>
      </c>
      <c r="H213" t="s">
        <v>128</v>
      </c>
      <c r="I213" t="s">
        <v>141</v>
      </c>
      <c r="J213">
        <v>5200</v>
      </c>
      <c r="K213" t="s">
        <v>128</v>
      </c>
      <c r="L213" t="s">
        <v>128</v>
      </c>
      <c r="M213" t="s">
        <v>1391</v>
      </c>
      <c r="N213" t="s">
        <v>1392</v>
      </c>
      <c r="O213">
        <v>44460</v>
      </c>
      <c r="P213">
        <v>952</v>
      </c>
      <c r="Q213" t="s">
        <v>1368</v>
      </c>
      <c r="R213" t="s">
        <v>660</v>
      </c>
      <c r="S213" s="1" t="e">
        <f ca="1">[1]!S_DQ_CLOSE(A213,Q213,1)</f>
        <v>#NAME?</v>
      </c>
      <c r="T213" s="2" t="e">
        <f t="shared" ca="1" si="9"/>
        <v>#NAME?</v>
      </c>
      <c r="U213" s="3">
        <f t="shared" si="10"/>
        <v>0.99970000000000003</v>
      </c>
      <c r="V213" s="1">
        <f t="shared" si="11"/>
        <v>9997</v>
      </c>
      <c r="W213">
        <v>23.8</v>
      </c>
      <c r="X213" t="s">
        <v>146</v>
      </c>
      <c r="Y213">
        <v>90</v>
      </c>
      <c r="Z213" t="s">
        <v>215</v>
      </c>
      <c r="AA213" t="s">
        <v>216</v>
      </c>
      <c r="AB213" t="s">
        <v>137</v>
      </c>
    </row>
    <row r="214" spans="1:28">
      <c r="A214" t="s">
        <v>1406</v>
      </c>
      <c r="B214" t="s">
        <v>1407</v>
      </c>
      <c r="C214" t="s">
        <v>715</v>
      </c>
      <c r="D214" t="s">
        <v>1402</v>
      </c>
      <c r="E214" t="s">
        <v>127</v>
      </c>
      <c r="F214" t="s">
        <v>128</v>
      </c>
      <c r="G214" t="s">
        <v>128</v>
      </c>
      <c r="H214" t="s">
        <v>128</v>
      </c>
      <c r="I214" t="s">
        <v>141</v>
      </c>
      <c r="J214">
        <v>6000</v>
      </c>
      <c r="K214" t="s">
        <v>128</v>
      </c>
      <c r="L214" t="s">
        <v>128</v>
      </c>
      <c r="M214" t="s">
        <v>1408</v>
      </c>
      <c r="N214" t="s">
        <v>1409</v>
      </c>
      <c r="O214">
        <v>33600</v>
      </c>
      <c r="P214">
        <v>1000</v>
      </c>
      <c r="Q214" t="s">
        <v>1398</v>
      </c>
      <c r="R214" t="s">
        <v>1399</v>
      </c>
      <c r="S214" s="1" t="e">
        <f ca="1">[1]!S_DQ_CLOSE(A214,Q214,1)</f>
        <v>#NAME?</v>
      </c>
      <c r="T214" s="2" t="e">
        <f t="shared" ca="1" si="9"/>
        <v>#NAME?</v>
      </c>
      <c r="U214" s="3">
        <f t="shared" si="10"/>
        <v>1</v>
      </c>
      <c r="V214" s="1">
        <f t="shared" si="11"/>
        <v>10000</v>
      </c>
      <c r="W214">
        <v>13.58</v>
      </c>
      <c r="X214" t="s">
        <v>146</v>
      </c>
      <c r="Y214">
        <v>92.3</v>
      </c>
      <c r="Z214" t="s">
        <v>215</v>
      </c>
      <c r="AA214" t="s">
        <v>216</v>
      </c>
      <c r="AB214" t="s">
        <v>137</v>
      </c>
    </row>
    <row r="215" spans="1:28">
      <c r="A215" t="s">
        <v>1413</v>
      </c>
      <c r="B215" t="s">
        <v>1414</v>
      </c>
      <c r="C215" t="s">
        <v>715</v>
      </c>
      <c r="D215" t="s">
        <v>1415</v>
      </c>
      <c r="E215" t="s">
        <v>127</v>
      </c>
      <c r="F215" t="s">
        <v>128</v>
      </c>
      <c r="G215" t="s">
        <v>128</v>
      </c>
      <c r="H215" t="s">
        <v>128</v>
      </c>
      <c r="I215" t="s">
        <v>141</v>
      </c>
      <c r="J215">
        <v>3000</v>
      </c>
      <c r="K215" t="s">
        <v>128</v>
      </c>
      <c r="L215" t="s">
        <v>128</v>
      </c>
      <c r="M215" t="s">
        <v>1416</v>
      </c>
      <c r="N215" t="s">
        <v>1417</v>
      </c>
      <c r="O215">
        <v>30720</v>
      </c>
      <c r="P215">
        <v>971.6</v>
      </c>
      <c r="Q215" t="s">
        <v>1418</v>
      </c>
      <c r="R215" t="s">
        <v>684</v>
      </c>
      <c r="S215" s="1" t="e">
        <f ca="1">[1]!S_DQ_CLOSE(A215,Q215,1)</f>
        <v>#NAME?</v>
      </c>
      <c r="T215" s="2" t="e">
        <f t="shared" ca="1" si="9"/>
        <v>#NAME?</v>
      </c>
      <c r="U215" s="3">
        <f t="shared" si="10"/>
        <v>1.0073000000000001</v>
      </c>
      <c r="V215" s="1">
        <f t="shared" si="11"/>
        <v>10073</v>
      </c>
      <c r="W215">
        <v>18.57</v>
      </c>
      <c r="X215" t="s">
        <v>146</v>
      </c>
      <c r="Y215">
        <v>90</v>
      </c>
      <c r="Z215" t="s">
        <v>215</v>
      </c>
      <c r="AA215" t="s">
        <v>216</v>
      </c>
      <c r="AB215" t="s">
        <v>137</v>
      </c>
    </row>
    <row r="216" spans="1:28">
      <c r="A216" t="s">
        <v>1420</v>
      </c>
      <c r="B216" t="s">
        <v>1421</v>
      </c>
      <c r="C216" t="s">
        <v>715</v>
      </c>
      <c r="D216" t="s">
        <v>1419</v>
      </c>
      <c r="E216" t="s">
        <v>127</v>
      </c>
      <c r="F216" t="s">
        <v>128</v>
      </c>
      <c r="G216" t="s">
        <v>128</v>
      </c>
      <c r="H216" t="s">
        <v>128</v>
      </c>
      <c r="I216" t="s">
        <v>141</v>
      </c>
      <c r="J216">
        <v>3000</v>
      </c>
      <c r="K216" t="s">
        <v>128</v>
      </c>
      <c r="L216" t="s">
        <v>128</v>
      </c>
      <c r="M216" t="s">
        <v>1422</v>
      </c>
      <c r="N216" t="s">
        <v>1423</v>
      </c>
      <c r="O216">
        <v>36660</v>
      </c>
      <c r="P216">
        <v>1227.8</v>
      </c>
      <c r="Q216" t="s">
        <v>1424</v>
      </c>
      <c r="R216" t="s">
        <v>1425</v>
      </c>
      <c r="S216" s="1" t="e">
        <f ca="1">[1]!S_DQ_CLOSE(A216,Q216,1)</f>
        <v>#NAME?</v>
      </c>
      <c r="T216" s="2" t="e">
        <f t="shared" ca="1" si="9"/>
        <v>#NAME?</v>
      </c>
      <c r="U216" s="3">
        <f t="shared" si="10"/>
        <v>1.0005999999999999</v>
      </c>
      <c r="V216" s="1">
        <f t="shared" si="11"/>
        <v>10006</v>
      </c>
      <c r="W216">
        <v>64.069999999999993</v>
      </c>
      <c r="X216" t="s">
        <v>817</v>
      </c>
      <c r="Y216">
        <v>110</v>
      </c>
      <c r="Z216" t="s">
        <v>249</v>
      </c>
      <c r="AA216" t="s">
        <v>225</v>
      </c>
      <c r="AB216" t="s">
        <v>137</v>
      </c>
    </row>
    <row r="217" spans="1:28">
      <c r="A217" t="s">
        <v>1426</v>
      </c>
      <c r="B217" t="s">
        <v>1427</v>
      </c>
      <c r="C217" t="s">
        <v>715</v>
      </c>
      <c r="D217" t="s">
        <v>1428</v>
      </c>
      <c r="E217" t="s">
        <v>127</v>
      </c>
      <c r="F217" t="s">
        <v>128</v>
      </c>
      <c r="G217" t="s">
        <v>128</v>
      </c>
      <c r="H217" t="s">
        <v>128</v>
      </c>
      <c r="I217" t="s">
        <v>141</v>
      </c>
      <c r="J217">
        <v>8000</v>
      </c>
      <c r="K217" t="s">
        <v>128</v>
      </c>
      <c r="L217" t="s">
        <v>128</v>
      </c>
      <c r="M217" t="s">
        <v>1253</v>
      </c>
      <c r="N217" t="s">
        <v>1429</v>
      </c>
      <c r="O217">
        <v>60000</v>
      </c>
      <c r="P217" t="s">
        <v>128</v>
      </c>
      <c r="Q217" t="s">
        <v>1430</v>
      </c>
      <c r="R217" t="s">
        <v>708</v>
      </c>
      <c r="S217" s="1" t="e">
        <f ca="1">[1]!S_DQ_CLOSE(A217,Q217,1)</f>
        <v>#NAME?</v>
      </c>
      <c r="T217" s="2" t="e">
        <f t="shared" ca="1" si="9"/>
        <v>#NAME?</v>
      </c>
      <c r="U217" s="3">
        <f t="shared" si="10"/>
        <v>1</v>
      </c>
      <c r="V217" s="1">
        <f t="shared" si="11"/>
        <v>10000</v>
      </c>
      <c r="W217">
        <v>18.22</v>
      </c>
      <c r="X217" t="s">
        <v>146</v>
      </c>
      <c r="Y217">
        <v>98.8</v>
      </c>
      <c r="Z217" t="s">
        <v>175</v>
      </c>
      <c r="AA217" t="s">
        <v>188</v>
      </c>
      <c r="AB217" t="s">
        <v>137</v>
      </c>
    </row>
    <row r="218" spans="1:28">
      <c r="A218" t="s">
        <v>1446</v>
      </c>
      <c r="B218" t="s">
        <v>1447</v>
      </c>
      <c r="C218" t="s">
        <v>715</v>
      </c>
      <c r="D218" t="s">
        <v>1448</v>
      </c>
      <c r="E218" t="s">
        <v>127</v>
      </c>
      <c r="F218" t="s">
        <v>128</v>
      </c>
      <c r="G218" t="s">
        <v>128</v>
      </c>
      <c r="H218" t="s">
        <v>128</v>
      </c>
      <c r="I218" t="s">
        <v>141</v>
      </c>
      <c r="J218">
        <v>4500</v>
      </c>
      <c r="K218" t="s">
        <v>128</v>
      </c>
      <c r="L218" t="s">
        <v>128</v>
      </c>
      <c r="M218" t="s">
        <v>1173</v>
      </c>
      <c r="N218" t="s">
        <v>1449</v>
      </c>
      <c r="O218">
        <v>27000</v>
      </c>
      <c r="P218">
        <v>889.7</v>
      </c>
      <c r="Q218" t="s">
        <v>1450</v>
      </c>
      <c r="R218" t="s">
        <v>751</v>
      </c>
      <c r="S218" s="1" t="e">
        <f ca="1">[1]!S_DQ_CLOSE(A218,Q218,1)</f>
        <v>#NAME?</v>
      </c>
      <c r="T218" s="2" t="e">
        <f t="shared" ca="1" si="9"/>
        <v>#NAME?</v>
      </c>
      <c r="U218" s="3">
        <f t="shared" si="10"/>
        <v>1</v>
      </c>
      <c r="V218" s="1">
        <f t="shared" si="11"/>
        <v>10000</v>
      </c>
      <c r="W218">
        <v>10.6</v>
      </c>
      <c r="X218" t="s">
        <v>146</v>
      </c>
      <c r="Y218">
        <v>121</v>
      </c>
      <c r="Z218" t="s">
        <v>233</v>
      </c>
      <c r="AA218" t="s">
        <v>188</v>
      </c>
      <c r="AB218" t="s">
        <v>137</v>
      </c>
    </row>
    <row r="219" spans="1:28">
      <c r="A219" t="s">
        <v>1464</v>
      </c>
      <c r="B219" t="s">
        <v>1465</v>
      </c>
      <c r="C219" t="s">
        <v>715</v>
      </c>
      <c r="D219" t="s">
        <v>1466</v>
      </c>
      <c r="E219" t="s">
        <v>127</v>
      </c>
      <c r="F219" t="s">
        <v>128</v>
      </c>
      <c r="G219" t="s">
        <v>128</v>
      </c>
      <c r="H219" t="s">
        <v>128</v>
      </c>
      <c r="I219" t="s">
        <v>141</v>
      </c>
      <c r="J219">
        <v>6000</v>
      </c>
      <c r="K219" t="s">
        <v>128</v>
      </c>
      <c r="L219" t="s">
        <v>128</v>
      </c>
      <c r="M219" t="s">
        <v>1140</v>
      </c>
      <c r="N219" t="s">
        <v>932</v>
      </c>
      <c r="O219">
        <v>46800</v>
      </c>
      <c r="P219">
        <v>1900</v>
      </c>
      <c r="Q219" t="s">
        <v>1467</v>
      </c>
      <c r="R219" t="s">
        <v>783</v>
      </c>
      <c r="S219" s="1" t="e">
        <f ca="1">[1]!S_DQ_CLOSE(A219,Q219,1)</f>
        <v>#NAME?</v>
      </c>
      <c r="T219" s="2" t="e">
        <f t="shared" ca="1" si="9"/>
        <v>#NAME?</v>
      </c>
      <c r="U219" s="3">
        <f t="shared" si="10"/>
        <v>1</v>
      </c>
      <c r="V219" s="1">
        <f t="shared" si="11"/>
        <v>10000</v>
      </c>
      <c r="W219">
        <v>15.31</v>
      </c>
      <c r="X219" t="s">
        <v>146</v>
      </c>
      <c r="Y219">
        <v>93.53</v>
      </c>
      <c r="Z219" t="s">
        <v>437</v>
      </c>
      <c r="AA219" t="s">
        <v>176</v>
      </c>
      <c r="AB219" t="s">
        <v>137</v>
      </c>
    </row>
    <row r="220" spans="1:28">
      <c r="A220" t="s">
        <v>1479</v>
      </c>
      <c r="B220" t="s">
        <v>1480</v>
      </c>
      <c r="C220" t="s">
        <v>715</v>
      </c>
      <c r="D220" t="s">
        <v>1481</v>
      </c>
      <c r="E220" t="s">
        <v>127</v>
      </c>
      <c r="F220" t="s">
        <v>128</v>
      </c>
      <c r="G220" t="s">
        <v>128</v>
      </c>
      <c r="H220" t="s">
        <v>128</v>
      </c>
      <c r="I220" t="s">
        <v>141</v>
      </c>
      <c r="J220">
        <v>11300</v>
      </c>
      <c r="K220" t="s">
        <v>128</v>
      </c>
      <c r="L220" t="s">
        <v>128</v>
      </c>
      <c r="M220" t="s">
        <v>1482</v>
      </c>
      <c r="N220" t="s">
        <v>1483</v>
      </c>
      <c r="O220">
        <v>51980</v>
      </c>
      <c r="P220">
        <v>1986.4</v>
      </c>
      <c r="Q220" t="s">
        <v>1484</v>
      </c>
      <c r="R220" t="s">
        <v>818</v>
      </c>
      <c r="S220" s="1" t="e">
        <f ca="1">[1]!S_DQ_CLOSE(A220,Q220,1)</f>
        <v>#NAME?</v>
      </c>
      <c r="T220" s="2" t="e">
        <f t="shared" ca="1" si="9"/>
        <v>#NAME?</v>
      </c>
      <c r="U220" s="3">
        <f t="shared" si="10"/>
        <v>1.0005999999999999</v>
      </c>
      <c r="V220" s="1">
        <f t="shared" si="11"/>
        <v>10006</v>
      </c>
      <c r="W220">
        <v>15.4</v>
      </c>
      <c r="X220" t="s">
        <v>146</v>
      </c>
      <c r="Y220">
        <v>117</v>
      </c>
      <c r="Z220" t="s">
        <v>437</v>
      </c>
      <c r="AA220" t="s">
        <v>176</v>
      </c>
      <c r="AB220" t="s">
        <v>137</v>
      </c>
    </row>
    <row r="221" spans="1:28">
      <c r="A221" t="s">
        <v>8</v>
      </c>
      <c r="B221" t="s">
        <v>9</v>
      </c>
      <c r="C221" t="s">
        <v>715</v>
      </c>
      <c r="D221" t="s">
        <v>4</v>
      </c>
      <c r="E221" t="s">
        <v>127</v>
      </c>
      <c r="F221" t="s">
        <v>128</v>
      </c>
      <c r="G221" t="s">
        <v>128</v>
      </c>
      <c r="H221" t="s">
        <v>128</v>
      </c>
      <c r="I221" t="s">
        <v>141</v>
      </c>
      <c r="J221">
        <v>1500</v>
      </c>
      <c r="K221" t="s">
        <v>128</v>
      </c>
      <c r="L221" t="s">
        <v>128</v>
      </c>
      <c r="M221" t="s">
        <v>10</v>
      </c>
      <c r="N221" t="s">
        <v>1222</v>
      </c>
      <c r="O221">
        <v>13590</v>
      </c>
      <c r="P221">
        <v>364.04</v>
      </c>
      <c r="Q221" t="s">
        <v>1</v>
      </c>
      <c r="R221" t="s">
        <v>867</v>
      </c>
      <c r="S221" s="1" t="e">
        <f ca="1">[1]!S_DQ_CLOSE(A221,Q221,1)</f>
        <v>#NAME?</v>
      </c>
      <c r="T221" s="2" t="e">
        <f t="shared" ca="1" si="9"/>
        <v>#NAME?</v>
      </c>
      <c r="U221" s="3">
        <f t="shared" si="10"/>
        <v>0.9919</v>
      </c>
      <c r="V221" s="1">
        <f t="shared" si="11"/>
        <v>9919</v>
      </c>
      <c r="W221">
        <v>22.99</v>
      </c>
      <c r="X221" t="s">
        <v>146</v>
      </c>
      <c r="Y221">
        <v>129</v>
      </c>
      <c r="Z221" t="s">
        <v>469</v>
      </c>
      <c r="AA221" t="s">
        <v>372</v>
      </c>
      <c r="AB221" t="s">
        <v>137</v>
      </c>
    </row>
    <row r="222" spans="1:28">
      <c r="A222" t="s">
        <v>11</v>
      </c>
      <c r="B222" t="s">
        <v>12</v>
      </c>
      <c r="C222" t="s">
        <v>715</v>
      </c>
      <c r="D222" t="s">
        <v>4</v>
      </c>
      <c r="E222" t="s">
        <v>127</v>
      </c>
      <c r="F222" t="s">
        <v>128</v>
      </c>
      <c r="G222" t="s">
        <v>128</v>
      </c>
      <c r="H222" t="s">
        <v>128</v>
      </c>
      <c r="I222" t="s">
        <v>141</v>
      </c>
      <c r="J222">
        <v>6500</v>
      </c>
      <c r="K222" t="s">
        <v>128</v>
      </c>
      <c r="L222" t="s">
        <v>128</v>
      </c>
      <c r="M222" t="s">
        <v>13</v>
      </c>
      <c r="N222" t="s">
        <v>14</v>
      </c>
      <c r="O222">
        <v>33020</v>
      </c>
      <c r="P222">
        <v>1267.4100000000001</v>
      </c>
      <c r="Q222" t="s">
        <v>15</v>
      </c>
      <c r="R222" t="s">
        <v>863</v>
      </c>
      <c r="S222" s="1" t="e">
        <f ca="1">[1]!S_DQ_CLOSE(A222,Q222,1)</f>
        <v>#NAME?</v>
      </c>
      <c r="T222" s="2" t="e">
        <f t="shared" ca="1" si="9"/>
        <v>#NAME?</v>
      </c>
      <c r="U222" s="3">
        <f t="shared" si="10"/>
        <v>1.008</v>
      </c>
      <c r="V222" s="1">
        <f t="shared" si="11"/>
        <v>10080</v>
      </c>
      <c r="W222">
        <v>16.18</v>
      </c>
      <c r="X222" t="s">
        <v>146</v>
      </c>
      <c r="Y222">
        <v>102.42</v>
      </c>
      <c r="Z222" t="s">
        <v>280</v>
      </c>
      <c r="AA222" t="s">
        <v>155</v>
      </c>
      <c r="AB222" t="s">
        <v>137</v>
      </c>
    </row>
    <row r="223" spans="1:28">
      <c r="A223" t="s">
        <v>16</v>
      </c>
      <c r="B223" t="s">
        <v>17</v>
      </c>
      <c r="C223" t="s">
        <v>715</v>
      </c>
      <c r="D223" t="s">
        <v>18</v>
      </c>
      <c r="E223" t="s">
        <v>127</v>
      </c>
      <c r="F223" t="s">
        <v>128</v>
      </c>
      <c r="G223" t="s">
        <v>128</v>
      </c>
      <c r="H223" t="s">
        <v>128</v>
      </c>
      <c r="I223" t="s">
        <v>141</v>
      </c>
      <c r="J223">
        <v>4100</v>
      </c>
      <c r="K223" t="s">
        <v>128</v>
      </c>
      <c r="L223" t="s">
        <v>128</v>
      </c>
      <c r="M223" t="s">
        <v>1117</v>
      </c>
      <c r="N223" t="s">
        <v>19</v>
      </c>
      <c r="O223">
        <v>25420</v>
      </c>
      <c r="P223">
        <v>170</v>
      </c>
      <c r="Q223" t="s">
        <v>20</v>
      </c>
      <c r="R223" t="s">
        <v>879</v>
      </c>
      <c r="S223" s="1" t="e">
        <f ca="1">[1]!S_DQ_CLOSE(A223,Q223,1)</f>
        <v>#NAME?</v>
      </c>
      <c r="T223" s="2" t="e">
        <f t="shared" ca="1" si="9"/>
        <v>#NAME?</v>
      </c>
      <c r="U223" s="3">
        <f t="shared" si="10"/>
        <v>1.0003</v>
      </c>
      <c r="V223" s="1">
        <f t="shared" si="11"/>
        <v>10003</v>
      </c>
      <c r="W223">
        <v>21.4</v>
      </c>
      <c r="X223" t="s">
        <v>146</v>
      </c>
      <c r="Y223">
        <v>100.65</v>
      </c>
      <c r="Z223" t="s">
        <v>179</v>
      </c>
      <c r="AA223" t="s">
        <v>180</v>
      </c>
      <c r="AB223" t="s">
        <v>137</v>
      </c>
    </row>
    <row r="224" spans="1:28">
      <c r="A224" t="s">
        <v>886</v>
      </c>
      <c r="B224" t="s">
        <v>887</v>
      </c>
      <c r="C224" t="s">
        <v>715</v>
      </c>
      <c r="D224" t="s">
        <v>27</v>
      </c>
      <c r="E224" t="s">
        <v>127</v>
      </c>
      <c r="F224" t="s">
        <v>128</v>
      </c>
      <c r="G224" t="s">
        <v>128</v>
      </c>
      <c r="H224" t="s">
        <v>128</v>
      </c>
      <c r="I224" t="s">
        <v>141</v>
      </c>
      <c r="J224">
        <v>2106.3418000000001</v>
      </c>
      <c r="K224" t="s">
        <v>128</v>
      </c>
      <c r="L224" t="s">
        <v>128</v>
      </c>
      <c r="M224" t="s">
        <v>28</v>
      </c>
      <c r="N224" t="s">
        <v>29</v>
      </c>
      <c r="O224">
        <v>30541.96</v>
      </c>
      <c r="P224">
        <v>1124.26</v>
      </c>
      <c r="Q224" t="s">
        <v>30</v>
      </c>
      <c r="R224" t="s">
        <v>939</v>
      </c>
      <c r="S224" s="1" t="e">
        <f ca="1">[1]!S_DQ_CLOSE(A224,Q224,1)</f>
        <v>#NAME?</v>
      </c>
      <c r="T224" s="2" t="e">
        <f t="shared" ca="1" si="9"/>
        <v>#NAME?</v>
      </c>
      <c r="U224" s="3">
        <f t="shared" si="10"/>
        <v>1.0074000000000001</v>
      </c>
      <c r="V224" s="1">
        <f t="shared" si="11"/>
        <v>10074</v>
      </c>
      <c r="W224">
        <v>205.59</v>
      </c>
      <c r="X224" t="s">
        <v>146</v>
      </c>
      <c r="Y224">
        <v>104.47</v>
      </c>
      <c r="Z224" t="s">
        <v>215</v>
      </c>
      <c r="AA224" t="s">
        <v>155</v>
      </c>
      <c r="AB224" t="s">
        <v>137</v>
      </c>
    </row>
    <row r="225" spans="1:28">
      <c r="A225" t="s">
        <v>31</v>
      </c>
      <c r="B225" t="s">
        <v>32</v>
      </c>
      <c r="C225" t="s">
        <v>715</v>
      </c>
      <c r="D225" t="s">
        <v>33</v>
      </c>
      <c r="E225" t="s">
        <v>127</v>
      </c>
      <c r="F225" t="s">
        <v>128</v>
      </c>
      <c r="G225" t="s">
        <v>128</v>
      </c>
      <c r="H225" t="s">
        <v>128</v>
      </c>
      <c r="I225" t="s">
        <v>141</v>
      </c>
      <c r="J225">
        <v>6000</v>
      </c>
      <c r="K225" t="s">
        <v>128</v>
      </c>
      <c r="L225" t="s">
        <v>128</v>
      </c>
      <c r="M225" t="s">
        <v>34</v>
      </c>
      <c r="N225" t="s">
        <v>35</v>
      </c>
      <c r="O225">
        <v>62520</v>
      </c>
      <c r="P225">
        <v>1805</v>
      </c>
      <c r="Q225" t="s">
        <v>36</v>
      </c>
      <c r="R225" t="s">
        <v>957</v>
      </c>
      <c r="S225" s="1" t="e">
        <f ca="1">[1]!S_DQ_CLOSE(A225,Q225,1)</f>
        <v>#NAME?</v>
      </c>
      <c r="T225" s="2" t="e">
        <f t="shared" ca="1" si="9"/>
        <v>#NAME?</v>
      </c>
      <c r="U225" s="3">
        <f t="shared" si="10"/>
        <v>1.0002</v>
      </c>
      <c r="V225" s="1">
        <f t="shared" si="11"/>
        <v>10002</v>
      </c>
      <c r="W225">
        <v>31.39</v>
      </c>
      <c r="X225" t="s">
        <v>146</v>
      </c>
      <c r="Y225">
        <v>95</v>
      </c>
      <c r="Z225" t="s">
        <v>437</v>
      </c>
      <c r="AA225" t="s">
        <v>176</v>
      </c>
      <c r="AB225" t="s">
        <v>137</v>
      </c>
    </row>
    <row r="226" spans="1:28">
      <c r="A226" t="s">
        <v>37</v>
      </c>
      <c r="B226" t="s">
        <v>38</v>
      </c>
      <c r="C226" t="s">
        <v>715</v>
      </c>
      <c r="D226" t="s">
        <v>39</v>
      </c>
      <c r="E226" t="s">
        <v>127</v>
      </c>
      <c r="F226" t="s">
        <v>128</v>
      </c>
      <c r="G226" t="s">
        <v>128</v>
      </c>
      <c r="H226" t="s">
        <v>128</v>
      </c>
      <c r="I226" t="s">
        <v>141</v>
      </c>
      <c r="J226">
        <v>33300</v>
      </c>
      <c r="K226" t="s">
        <v>128</v>
      </c>
      <c r="L226" t="s">
        <v>128</v>
      </c>
      <c r="M226" t="s">
        <v>1273</v>
      </c>
      <c r="N226" t="s">
        <v>40</v>
      </c>
      <c r="O226">
        <v>115884</v>
      </c>
      <c r="P226">
        <v>5792.26</v>
      </c>
      <c r="Q226" t="s">
        <v>36</v>
      </c>
      <c r="R226" t="s">
        <v>960</v>
      </c>
      <c r="S226" s="1" t="e">
        <f ca="1">[1]!S_DQ_CLOSE(A226,Q226,1)</f>
        <v>#NAME?</v>
      </c>
      <c r="T226" s="2" t="e">
        <f t="shared" ca="1" si="9"/>
        <v>#NAME?</v>
      </c>
      <c r="U226" s="3">
        <f t="shared" si="10"/>
        <v>1.0003</v>
      </c>
      <c r="V226" s="1">
        <f t="shared" si="11"/>
        <v>10003</v>
      </c>
      <c r="W226">
        <v>17.5</v>
      </c>
      <c r="X226" t="s">
        <v>146</v>
      </c>
      <c r="Y226">
        <v>116</v>
      </c>
      <c r="Z226" t="s">
        <v>207</v>
      </c>
      <c r="AA226" t="s">
        <v>176</v>
      </c>
      <c r="AB226" t="s">
        <v>137</v>
      </c>
    </row>
    <row r="227" spans="1:28">
      <c r="A227" t="s">
        <v>46</v>
      </c>
      <c r="B227" t="s">
        <v>47</v>
      </c>
      <c r="C227" t="s">
        <v>715</v>
      </c>
      <c r="D227" t="s">
        <v>48</v>
      </c>
      <c r="E227" t="s">
        <v>127</v>
      </c>
      <c r="F227" t="s">
        <v>128</v>
      </c>
      <c r="G227" t="s">
        <v>128</v>
      </c>
      <c r="H227" t="s">
        <v>128</v>
      </c>
      <c r="I227" t="s">
        <v>141</v>
      </c>
      <c r="J227">
        <v>10000</v>
      </c>
      <c r="K227" t="s">
        <v>128</v>
      </c>
      <c r="L227" t="s">
        <v>128</v>
      </c>
      <c r="M227" t="s">
        <v>49</v>
      </c>
      <c r="N227" t="s">
        <v>50</v>
      </c>
      <c r="O227">
        <v>25800</v>
      </c>
      <c r="P227">
        <v>1572.51</v>
      </c>
      <c r="Q227" t="s">
        <v>51</v>
      </c>
      <c r="R227" t="s">
        <v>52</v>
      </c>
      <c r="S227" s="1" t="e">
        <f ca="1">[1]!S_DQ_CLOSE(A227,Q227,1)</f>
        <v>#NAME?</v>
      </c>
      <c r="T227" s="2" t="e">
        <f t="shared" ca="1" si="9"/>
        <v>#NAME?</v>
      </c>
      <c r="U227" s="3">
        <f t="shared" si="10"/>
        <v>1.0003</v>
      </c>
      <c r="V227" s="1">
        <f t="shared" si="11"/>
        <v>10003</v>
      </c>
      <c r="W227">
        <v>8</v>
      </c>
      <c r="X227" t="s">
        <v>146</v>
      </c>
      <c r="Y227">
        <v>91.49</v>
      </c>
      <c r="Z227" t="s">
        <v>215</v>
      </c>
      <c r="AA227" t="s">
        <v>166</v>
      </c>
      <c r="AB227" t="s">
        <v>137</v>
      </c>
    </row>
    <row r="228" spans="1:28">
      <c r="A228" t="s">
        <v>53</v>
      </c>
      <c r="B228" t="s">
        <v>54</v>
      </c>
      <c r="C228" t="s">
        <v>715</v>
      </c>
      <c r="D228" t="s">
        <v>55</v>
      </c>
      <c r="E228" t="s">
        <v>127</v>
      </c>
      <c r="F228" t="s">
        <v>128</v>
      </c>
      <c r="G228" t="s">
        <v>128</v>
      </c>
      <c r="H228" t="s">
        <v>128</v>
      </c>
      <c r="I228" t="s">
        <v>141</v>
      </c>
      <c r="J228">
        <v>4808</v>
      </c>
      <c r="K228" t="s">
        <v>128</v>
      </c>
      <c r="L228" t="s">
        <v>128</v>
      </c>
      <c r="M228" t="s">
        <v>1408</v>
      </c>
      <c r="N228" t="s">
        <v>56</v>
      </c>
      <c r="O228">
        <v>26924.799999999999</v>
      </c>
      <c r="P228">
        <v>946.46</v>
      </c>
      <c r="Q228" t="s">
        <v>57</v>
      </c>
      <c r="R228" t="s">
        <v>58</v>
      </c>
      <c r="S228" s="1" t="e">
        <f ca="1">[1]!S_DQ_CLOSE(A228,Q228,1)</f>
        <v>#NAME?</v>
      </c>
      <c r="T228" s="2" t="e">
        <f t="shared" ca="1" si="9"/>
        <v>#NAME?</v>
      </c>
      <c r="U228" s="3">
        <f t="shared" si="10"/>
        <v>1.0002</v>
      </c>
      <c r="V228" s="1">
        <f t="shared" si="11"/>
        <v>10002</v>
      </c>
      <c r="W228">
        <v>10.3</v>
      </c>
      <c r="X228" t="s">
        <v>1352</v>
      </c>
      <c r="Y228">
        <v>91.5</v>
      </c>
      <c r="Z228" t="s">
        <v>215</v>
      </c>
      <c r="AA228" t="s">
        <v>155</v>
      </c>
      <c r="AB228" t="s">
        <v>137</v>
      </c>
    </row>
    <row r="229" spans="1:28">
      <c r="A229" t="s">
        <v>59</v>
      </c>
      <c r="B229" t="s">
        <v>60</v>
      </c>
      <c r="C229" t="s">
        <v>715</v>
      </c>
      <c r="D229" t="s">
        <v>61</v>
      </c>
      <c r="E229" t="s">
        <v>127</v>
      </c>
      <c r="F229" t="s">
        <v>128</v>
      </c>
      <c r="G229" t="s">
        <v>128</v>
      </c>
      <c r="H229" t="s">
        <v>128</v>
      </c>
      <c r="I229" t="s">
        <v>141</v>
      </c>
      <c r="J229">
        <v>5000</v>
      </c>
      <c r="K229" t="s">
        <v>128</v>
      </c>
      <c r="L229" t="s">
        <v>128</v>
      </c>
      <c r="M229" t="s">
        <v>62</v>
      </c>
      <c r="N229" t="s">
        <v>63</v>
      </c>
      <c r="O229">
        <v>53000</v>
      </c>
      <c r="P229">
        <v>869</v>
      </c>
      <c r="Q229" t="s">
        <v>61</v>
      </c>
      <c r="R229" t="s">
        <v>64</v>
      </c>
      <c r="S229" s="1" t="e">
        <f ca="1">[1]!S_DQ_CLOSE(A229,Q229,1)</f>
        <v>#NAME?</v>
      </c>
      <c r="T229" s="2" t="e">
        <f t="shared" ca="1" si="9"/>
        <v>#NAME?</v>
      </c>
      <c r="U229" s="3">
        <f t="shared" si="10"/>
        <v>0.99990000000000001</v>
      </c>
      <c r="V229" s="1">
        <f t="shared" si="11"/>
        <v>9999</v>
      </c>
      <c r="W229">
        <v>26.89</v>
      </c>
      <c r="X229" t="s">
        <v>146</v>
      </c>
      <c r="Y229">
        <v>110.3</v>
      </c>
      <c r="Z229" t="s">
        <v>215</v>
      </c>
      <c r="AA229" t="s">
        <v>155</v>
      </c>
      <c r="AB229" t="s">
        <v>137</v>
      </c>
    </row>
    <row r="230" spans="1:28">
      <c r="A230" t="s">
        <v>65</v>
      </c>
      <c r="B230" t="s">
        <v>66</v>
      </c>
      <c r="C230" t="s">
        <v>715</v>
      </c>
      <c r="D230" t="s">
        <v>67</v>
      </c>
      <c r="E230" t="s">
        <v>127</v>
      </c>
      <c r="F230" t="s">
        <v>128</v>
      </c>
      <c r="G230" t="s">
        <v>128</v>
      </c>
      <c r="H230" t="s">
        <v>128</v>
      </c>
      <c r="I230" t="s">
        <v>141</v>
      </c>
      <c r="J230">
        <v>23500</v>
      </c>
      <c r="K230" t="s">
        <v>128</v>
      </c>
      <c r="L230" t="s">
        <v>128</v>
      </c>
      <c r="M230" t="s">
        <v>68</v>
      </c>
      <c r="N230" t="s">
        <v>69</v>
      </c>
      <c r="O230">
        <v>61100</v>
      </c>
      <c r="P230">
        <v>865.4</v>
      </c>
      <c r="Q230" t="s">
        <v>70</v>
      </c>
      <c r="R230" t="s">
        <v>1071</v>
      </c>
      <c r="S230" s="1" t="e">
        <f ca="1">[1]!S_DQ_CLOSE(A230,Q230,1)</f>
        <v>#NAME?</v>
      </c>
      <c r="T230" s="2" t="e">
        <f t="shared" ca="1" si="9"/>
        <v>#NAME?</v>
      </c>
      <c r="U230" s="3">
        <f t="shared" si="10"/>
        <v>1</v>
      </c>
      <c r="V230" s="1">
        <f t="shared" si="11"/>
        <v>10000</v>
      </c>
      <c r="W230">
        <v>5.37</v>
      </c>
      <c r="X230" t="s">
        <v>206</v>
      </c>
      <c r="Y230">
        <v>100</v>
      </c>
      <c r="Z230" t="s">
        <v>175</v>
      </c>
      <c r="AA230" t="s">
        <v>188</v>
      </c>
      <c r="AB230" t="s">
        <v>137</v>
      </c>
    </row>
    <row r="231" spans="1:28">
      <c r="A231" t="s">
        <v>350</v>
      </c>
      <c r="B231" t="s">
        <v>351</v>
      </c>
      <c r="C231" t="s">
        <v>715</v>
      </c>
      <c r="D231" t="s">
        <v>76</v>
      </c>
      <c r="E231" t="s">
        <v>127</v>
      </c>
      <c r="F231" t="s">
        <v>128</v>
      </c>
      <c r="G231" t="s">
        <v>128</v>
      </c>
      <c r="H231" t="s">
        <v>128</v>
      </c>
      <c r="I231" t="s">
        <v>141</v>
      </c>
      <c r="J231">
        <v>2500</v>
      </c>
      <c r="K231" t="s">
        <v>128</v>
      </c>
      <c r="L231" t="s">
        <v>128</v>
      </c>
      <c r="M231" t="s">
        <v>77</v>
      </c>
      <c r="N231" t="s">
        <v>78</v>
      </c>
      <c r="O231">
        <v>120000</v>
      </c>
      <c r="P231" t="s">
        <v>128</v>
      </c>
      <c r="Q231" t="s">
        <v>79</v>
      </c>
      <c r="R231" t="s">
        <v>80</v>
      </c>
      <c r="S231" s="1" t="e">
        <f ca="1">[1]!S_DQ_CLOSE(A231,Q231,1)</f>
        <v>#NAME?</v>
      </c>
      <c r="T231" s="2" t="e">
        <f t="shared" ca="1" si="9"/>
        <v>#NAME?</v>
      </c>
      <c r="U231" s="3">
        <f t="shared" si="10"/>
        <v>0.99980000000000002</v>
      </c>
      <c r="V231" s="1">
        <f t="shared" si="11"/>
        <v>9998</v>
      </c>
      <c r="W231">
        <v>52.88</v>
      </c>
      <c r="X231" t="s">
        <v>146</v>
      </c>
      <c r="Y231">
        <v>150.94</v>
      </c>
      <c r="Z231" t="s">
        <v>239</v>
      </c>
      <c r="AA231" t="s">
        <v>136</v>
      </c>
      <c r="AB231" t="s">
        <v>137</v>
      </c>
    </row>
    <row r="232" spans="1:28">
      <c r="A232" t="s">
        <v>93</v>
      </c>
      <c r="B232" t="s">
        <v>94</v>
      </c>
      <c r="C232" t="s">
        <v>715</v>
      </c>
      <c r="D232" t="s">
        <v>95</v>
      </c>
      <c r="E232" t="s">
        <v>127</v>
      </c>
      <c r="F232" t="s">
        <v>128</v>
      </c>
      <c r="G232" t="s">
        <v>128</v>
      </c>
      <c r="H232" t="s">
        <v>128</v>
      </c>
      <c r="I232" t="s">
        <v>141</v>
      </c>
      <c r="J232">
        <v>4643.9628000000002</v>
      </c>
      <c r="K232" t="s">
        <v>128</v>
      </c>
      <c r="L232" t="s">
        <v>128</v>
      </c>
      <c r="M232" t="s">
        <v>96</v>
      </c>
      <c r="N232" t="s">
        <v>97</v>
      </c>
      <c r="O232">
        <v>60000</v>
      </c>
      <c r="P232" t="s">
        <v>128</v>
      </c>
      <c r="Q232" t="s">
        <v>98</v>
      </c>
      <c r="R232" t="s">
        <v>1147</v>
      </c>
      <c r="S232" s="1" t="e">
        <f ca="1">[1]!S_DQ_CLOSE(A232,Q232,1)</f>
        <v>#NAME?</v>
      </c>
      <c r="T232" s="2" t="e">
        <f t="shared" ca="1" si="9"/>
        <v>#NAME?</v>
      </c>
      <c r="U232" s="3">
        <f t="shared" si="10"/>
        <v>0.99980000000000002</v>
      </c>
      <c r="V232" s="1">
        <f t="shared" si="11"/>
        <v>9998</v>
      </c>
      <c r="W232">
        <v>26.23</v>
      </c>
      <c r="X232" t="s">
        <v>146</v>
      </c>
      <c r="Y232">
        <v>123.8</v>
      </c>
      <c r="Z232" t="s">
        <v>239</v>
      </c>
      <c r="AA232" t="s">
        <v>240</v>
      </c>
      <c r="AB232" t="s">
        <v>137</v>
      </c>
    </row>
    <row r="233" spans="1:28">
      <c r="A233" t="s">
        <v>241</v>
      </c>
      <c r="B233" t="s">
        <v>242</v>
      </c>
      <c r="C233" t="s">
        <v>125</v>
      </c>
      <c r="D233" t="s">
        <v>243</v>
      </c>
      <c r="E233" t="s">
        <v>127</v>
      </c>
      <c r="F233" t="s">
        <v>128</v>
      </c>
      <c r="G233" t="s">
        <v>128</v>
      </c>
      <c r="H233" t="s">
        <v>128</v>
      </c>
      <c r="I233" t="s">
        <v>244</v>
      </c>
      <c r="J233">
        <v>4000</v>
      </c>
      <c r="K233" t="s">
        <v>128</v>
      </c>
      <c r="L233" t="s">
        <v>128</v>
      </c>
      <c r="M233" t="s">
        <v>245</v>
      </c>
      <c r="N233" t="s">
        <v>246</v>
      </c>
      <c r="O233">
        <v>40280</v>
      </c>
      <c r="P233">
        <v>1301</v>
      </c>
      <c r="Q233" t="s">
        <v>247</v>
      </c>
      <c r="R233" t="s">
        <v>248</v>
      </c>
      <c r="S233" s="1" t="e">
        <f ca="1">[1]!S_DQ_CLOSE(A233,Q233,1)</f>
        <v>#NAME?</v>
      </c>
      <c r="T233" s="2" t="e">
        <f t="shared" ca="1" si="9"/>
        <v>#NAME?</v>
      </c>
      <c r="U233" s="3">
        <f t="shared" si="10"/>
        <v>1</v>
      </c>
      <c r="V233" s="1">
        <f t="shared" si="11"/>
        <v>10000</v>
      </c>
      <c r="W233" t="s">
        <v>128</v>
      </c>
      <c r="X233" t="s">
        <v>146</v>
      </c>
      <c r="Y233">
        <v>105.75</v>
      </c>
      <c r="Z233" t="s">
        <v>249</v>
      </c>
      <c r="AA233" t="s">
        <v>225</v>
      </c>
      <c r="AB233" t="s">
        <v>137</v>
      </c>
    </row>
    <row r="234" spans="1:28">
      <c r="A234" t="s">
        <v>354</v>
      </c>
      <c r="B234" t="s">
        <v>355</v>
      </c>
      <c r="C234" t="s">
        <v>125</v>
      </c>
      <c r="D234" t="s">
        <v>356</v>
      </c>
      <c r="E234" t="s">
        <v>127</v>
      </c>
      <c r="F234" t="s">
        <v>128</v>
      </c>
      <c r="G234" t="s">
        <v>128</v>
      </c>
      <c r="H234" t="s">
        <v>128</v>
      </c>
      <c r="I234" t="s">
        <v>244</v>
      </c>
      <c r="J234">
        <v>40335</v>
      </c>
      <c r="K234" t="s">
        <v>128</v>
      </c>
      <c r="L234" t="s">
        <v>128</v>
      </c>
      <c r="M234" t="s">
        <v>357</v>
      </c>
      <c r="N234" t="s">
        <v>358</v>
      </c>
      <c r="O234">
        <v>346477.65</v>
      </c>
      <c r="P234" t="s">
        <v>128</v>
      </c>
      <c r="Q234" t="s">
        <v>359</v>
      </c>
      <c r="R234" t="s">
        <v>360</v>
      </c>
      <c r="S234" s="1" t="e">
        <f ca="1">[1]!S_DQ_CLOSE(A234,Q234,1)</f>
        <v>#NAME?</v>
      </c>
      <c r="T234" s="2" t="e">
        <f t="shared" ca="1" si="9"/>
        <v>#NAME?</v>
      </c>
      <c r="U234" s="3">
        <f t="shared" si="10"/>
        <v>3</v>
      </c>
      <c r="V234" s="1">
        <f t="shared" si="11"/>
        <v>30000</v>
      </c>
      <c r="W234" t="s">
        <v>128</v>
      </c>
      <c r="X234" t="s">
        <v>206</v>
      </c>
      <c r="Y234">
        <v>100</v>
      </c>
      <c r="Z234" t="s">
        <v>165</v>
      </c>
      <c r="AA234" t="s">
        <v>176</v>
      </c>
      <c r="AB234" t="s">
        <v>137</v>
      </c>
    </row>
    <row r="235" spans="1:28">
      <c r="A235" t="s">
        <v>438</v>
      </c>
      <c r="B235" t="s">
        <v>439</v>
      </c>
      <c r="C235" t="s">
        <v>125</v>
      </c>
      <c r="D235" t="s">
        <v>440</v>
      </c>
      <c r="E235" t="s">
        <v>127</v>
      </c>
      <c r="F235" t="s">
        <v>128</v>
      </c>
      <c r="G235" t="s">
        <v>128</v>
      </c>
      <c r="H235" t="s">
        <v>128</v>
      </c>
      <c r="I235" t="s">
        <v>441</v>
      </c>
      <c r="J235">
        <v>2300</v>
      </c>
      <c r="K235" t="s">
        <v>128</v>
      </c>
      <c r="L235" t="s">
        <v>128</v>
      </c>
      <c r="M235" t="s">
        <v>442</v>
      </c>
      <c r="N235" t="s">
        <v>443</v>
      </c>
      <c r="O235">
        <v>36064</v>
      </c>
      <c r="P235">
        <v>1057</v>
      </c>
      <c r="Q235" t="s">
        <v>444</v>
      </c>
      <c r="R235" t="s">
        <v>445</v>
      </c>
      <c r="S235" s="1" t="e">
        <f ca="1">[1]!S_DQ_CLOSE(A235,Q235,1)</f>
        <v>#NAME?</v>
      </c>
      <c r="T235" s="2" t="e">
        <f t="shared" ca="1" si="9"/>
        <v>#NAME?</v>
      </c>
      <c r="U235" s="3">
        <f t="shared" si="10"/>
        <v>1</v>
      </c>
      <c r="V235" s="1">
        <f t="shared" si="11"/>
        <v>10000</v>
      </c>
      <c r="W235" t="s">
        <v>128</v>
      </c>
      <c r="X235" t="s">
        <v>146</v>
      </c>
      <c r="Y235">
        <v>90.58</v>
      </c>
      <c r="Z235" t="s">
        <v>207</v>
      </c>
      <c r="AA235" t="s">
        <v>446</v>
      </c>
      <c r="AB235" t="s">
        <v>137</v>
      </c>
    </row>
    <row r="236" spans="1:28">
      <c r="A236" t="s">
        <v>454</v>
      </c>
      <c r="B236" t="s">
        <v>455</v>
      </c>
      <c r="C236" t="s">
        <v>125</v>
      </c>
      <c r="D236" t="s">
        <v>456</v>
      </c>
      <c r="E236" t="s">
        <v>127</v>
      </c>
      <c r="F236" t="s">
        <v>128</v>
      </c>
      <c r="G236" t="s">
        <v>128</v>
      </c>
      <c r="H236" t="s">
        <v>128</v>
      </c>
      <c r="I236" t="s">
        <v>441</v>
      </c>
      <c r="J236">
        <v>3601.7347</v>
      </c>
      <c r="K236" t="s">
        <v>128</v>
      </c>
      <c r="L236" t="s">
        <v>128</v>
      </c>
      <c r="M236" t="s">
        <v>457</v>
      </c>
      <c r="N236" t="s">
        <v>458</v>
      </c>
      <c r="O236">
        <v>43580.99</v>
      </c>
      <c r="P236">
        <v>1644.07</v>
      </c>
      <c r="Q236" t="s">
        <v>449</v>
      </c>
      <c r="R236" t="s">
        <v>459</v>
      </c>
      <c r="S236" s="1" t="e">
        <f ca="1">[1]!S_DQ_CLOSE(A236,Q236,1)</f>
        <v>#NAME?</v>
      </c>
      <c r="T236" s="2" t="e">
        <f t="shared" ca="1" si="9"/>
        <v>#NAME?</v>
      </c>
      <c r="U236" s="3">
        <f t="shared" si="10"/>
        <v>1</v>
      </c>
      <c r="V236" s="1">
        <f t="shared" si="11"/>
        <v>10000</v>
      </c>
      <c r="W236" t="s">
        <v>128</v>
      </c>
      <c r="X236" t="s">
        <v>146</v>
      </c>
      <c r="Y236">
        <v>144</v>
      </c>
      <c r="Z236" t="s">
        <v>175</v>
      </c>
      <c r="AA236" t="s">
        <v>460</v>
      </c>
      <c r="AB236" t="s">
        <v>137</v>
      </c>
    </row>
    <row r="237" spans="1:28">
      <c r="A237" t="s">
        <v>1184</v>
      </c>
      <c r="B237" t="s">
        <v>1185</v>
      </c>
      <c r="C237" t="s">
        <v>204</v>
      </c>
      <c r="D237" t="s">
        <v>1186</v>
      </c>
      <c r="E237" t="s">
        <v>127</v>
      </c>
      <c r="F237" t="s">
        <v>128</v>
      </c>
      <c r="G237" t="s">
        <v>128</v>
      </c>
      <c r="H237" t="s">
        <v>128</v>
      </c>
      <c r="I237" t="s">
        <v>441</v>
      </c>
      <c r="J237">
        <v>700</v>
      </c>
      <c r="K237" t="s">
        <v>128</v>
      </c>
      <c r="L237" t="s">
        <v>128</v>
      </c>
      <c r="M237" t="s">
        <v>1187</v>
      </c>
      <c r="N237" t="s">
        <v>1188</v>
      </c>
      <c r="O237">
        <v>19950</v>
      </c>
      <c r="P237">
        <v>271.68</v>
      </c>
      <c r="Q237" t="s">
        <v>1189</v>
      </c>
      <c r="R237" t="s">
        <v>387</v>
      </c>
      <c r="S237" s="1" t="e">
        <f ca="1">[1]!S_DQ_CLOSE(A237,Q237,1)</f>
        <v>#NAME?</v>
      </c>
      <c r="T237" s="2" t="e">
        <f t="shared" ca="1" si="9"/>
        <v>#NAME?</v>
      </c>
      <c r="U237" s="3">
        <f t="shared" si="10"/>
        <v>1</v>
      </c>
      <c r="V237" s="1">
        <f t="shared" si="11"/>
        <v>10000</v>
      </c>
      <c r="W237">
        <v>20.48</v>
      </c>
      <c r="X237" t="s">
        <v>146</v>
      </c>
      <c r="Y237">
        <v>205.92</v>
      </c>
      <c r="Z237" t="s">
        <v>469</v>
      </c>
      <c r="AA237" t="s">
        <v>155</v>
      </c>
      <c r="AB237" t="s">
        <v>137</v>
      </c>
    </row>
    <row r="238" spans="1:28">
      <c r="A238" t="s">
        <v>1400</v>
      </c>
      <c r="B238" t="s">
        <v>1401</v>
      </c>
      <c r="C238" t="s">
        <v>715</v>
      </c>
      <c r="D238" t="s">
        <v>1402</v>
      </c>
      <c r="E238" t="s">
        <v>127</v>
      </c>
      <c r="F238" t="s">
        <v>128</v>
      </c>
      <c r="G238" t="s">
        <v>128</v>
      </c>
      <c r="H238" t="s">
        <v>128</v>
      </c>
      <c r="I238" t="s">
        <v>441</v>
      </c>
      <c r="J238">
        <v>3525</v>
      </c>
      <c r="K238" t="s">
        <v>128</v>
      </c>
      <c r="L238" t="s">
        <v>128</v>
      </c>
      <c r="M238" t="s">
        <v>1403</v>
      </c>
      <c r="N238" t="s">
        <v>1404</v>
      </c>
      <c r="O238">
        <v>34897.5</v>
      </c>
      <c r="P238">
        <v>814</v>
      </c>
      <c r="Q238" t="s">
        <v>1405</v>
      </c>
      <c r="R238" t="s">
        <v>682</v>
      </c>
      <c r="S238" s="1" t="e">
        <f ca="1">[1]!S_DQ_CLOSE(A238,Q238,1)</f>
        <v>#NAME?</v>
      </c>
      <c r="T238" s="2" t="e">
        <f t="shared" ca="1" si="9"/>
        <v>#NAME?</v>
      </c>
      <c r="U238" s="3">
        <f t="shared" si="10"/>
        <v>1</v>
      </c>
      <c r="V238" s="1">
        <f t="shared" si="11"/>
        <v>10000</v>
      </c>
      <c r="W238">
        <v>39.49</v>
      </c>
      <c r="X238" t="s">
        <v>146</v>
      </c>
      <c r="Y238">
        <v>107.14</v>
      </c>
      <c r="Z238" t="s">
        <v>371</v>
      </c>
      <c r="AA238" t="s">
        <v>1379</v>
      </c>
      <c r="AB238" t="s">
        <v>137</v>
      </c>
    </row>
    <row r="239" spans="1:28">
      <c r="A239" t="s">
        <v>461</v>
      </c>
      <c r="B239" t="s">
        <v>462</v>
      </c>
      <c r="C239" t="s">
        <v>125</v>
      </c>
      <c r="D239" t="s">
        <v>463</v>
      </c>
      <c r="E239" t="s">
        <v>127</v>
      </c>
      <c r="F239" t="s">
        <v>128</v>
      </c>
      <c r="G239" t="s">
        <v>128</v>
      </c>
      <c r="H239" t="s">
        <v>128</v>
      </c>
      <c r="I239" t="s">
        <v>464</v>
      </c>
      <c r="J239">
        <v>3950</v>
      </c>
      <c r="K239" t="s">
        <v>128</v>
      </c>
      <c r="L239" t="s">
        <v>128</v>
      </c>
      <c r="M239" t="s">
        <v>465</v>
      </c>
      <c r="N239" t="s">
        <v>466</v>
      </c>
      <c r="O239">
        <v>43292</v>
      </c>
      <c r="P239">
        <v>1583.26</v>
      </c>
      <c r="Q239" t="s">
        <v>467</v>
      </c>
      <c r="R239" t="s">
        <v>468</v>
      </c>
      <c r="S239" s="1" t="e">
        <f ca="1">[1]!S_DQ_CLOSE(A239,Q239,1)</f>
        <v>#NAME?</v>
      </c>
      <c r="T239" s="2" t="e">
        <f t="shared" ca="1" si="9"/>
        <v>#NAME?</v>
      </c>
      <c r="U239" s="3">
        <f t="shared" si="10"/>
        <v>1</v>
      </c>
      <c r="V239" s="1">
        <f t="shared" si="11"/>
        <v>10000</v>
      </c>
      <c r="W239" t="s">
        <v>128</v>
      </c>
      <c r="X239" t="s">
        <v>328</v>
      </c>
      <c r="Y239">
        <v>90</v>
      </c>
      <c r="Z239" t="s">
        <v>469</v>
      </c>
      <c r="AA239" t="s">
        <v>188</v>
      </c>
      <c r="AB239" t="s">
        <v>137</v>
      </c>
    </row>
    <row r="240" spans="1:28">
      <c r="A240" t="s">
        <v>483</v>
      </c>
      <c r="B240" t="s">
        <v>484</v>
      </c>
      <c r="C240" t="s">
        <v>125</v>
      </c>
      <c r="D240" t="s">
        <v>480</v>
      </c>
      <c r="E240" t="s">
        <v>127</v>
      </c>
      <c r="F240" t="s">
        <v>128</v>
      </c>
      <c r="G240">
        <v>11749.16</v>
      </c>
      <c r="H240" t="s">
        <v>204</v>
      </c>
      <c r="I240" t="s">
        <v>485</v>
      </c>
      <c r="J240">
        <v>1264</v>
      </c>
      <c r="K240" t="s">
        <v>128</v>
      </c>
      <c r="L240" t="s">
        <v>128</v>
      </c>
      <c r="M240" t="s">
        <v>486</v>
      </c>
      <c r="N240" t="s">
        <v>487</v>
      </c>
      <c r="O240">
        <v>28895.040000000001</v>
      </c>
      <c r="P240" t="s">
        <v>128</v>
      </c>
      <c r="Q240" t="s">
        <v>488</v>
      </c>
      <c r="R240" t="s">
        <v>489</v>
      </c>
      <c r="S240" s="1" t="e">
        <f ca="1">[1]!S_DQ_CLOSE(A240,Q240,1)</f>
        <v>#NAME?</v>
      </c>
      <c r="T240" s="2" t="e">
        <f t="shared" ca="1" si="9"/>
        <v>#NAME?</v>
      </c>
      <c r="U240" s="3">
        <f t="shared" si="10"/>
        <v>3.0072000000000001</v>
      </c>
      <c r="V240" s="1">
        <f t="shared" si="11"/>
        <v>30072</v>
      </c>
      <c r="W240" t="s">
        <v>128</v>
      </c>
      <c r="X240" t="s">
        <v>206</v>
      </c>
      <c r="Y240">
        <v>100</v>
      </c>
      <c r="Z240" t="s">
        <v>165</v>
      </c>
      <c r="AA240" t="s">
        <v>490</v>
      </c>
      <c r="AB240" t="s">
        <v>137</v>
      </c>
    </row>
    <row r="241" spans="1:28">
      <c r="A241" t="s">
        <v>491</v>
      </c>
      <c r="B241" t="s">
        <v>492</v>
      </c>
      <c r="C241" t="s">
        <v>125</v>
      </c>
      <c r="D241" t="s">
        <v>493</v>
      </c>
      <c r="E241" t="s">
        <v>127</v>
      </c>
      <c r="F241" t="s">
        <v>128</v>
      </c>
      <c r="G241">
        <v>12320.25</v>
      </c>
      <c r="H241" t="s">
        <v>204</v>
      </c>
      <c r="I241" t="s">
        <v>485</v>
      </c>
      <c r="J241">
        <v>12900</v>
      </c>
      <c r="K241" t="s">
        <v>128</v>
      </c>
      <c r="L241" t="s">
        <v>128</v>
      </c>
      <c r="M241" t="s">
        <v>494</v>
      </c>
      <c r="N241" t="s">
        <v>495</v>
      </c>
      <c r="O241">
        <v>175827</v>
      </c>
      <c r="P241" t="s">
        <v>128</v>
      </c>
      <c r="Q241" t="s">
        <v>496</v>
      </c>
      <c r="R241" t="s">
        <v>497</v>
      </c>
      <c r="S241" s="1" t="e">
        <f ca="1">[1]!S_DQ_CLOSE(A241,Q241,1)</f>
        <v>#NAME?</v>
      </c>
      <c r="T241" s="2" t="e">
        <f t="shared" ca="1" si="9"/>
        <v>#NAME?</v>
      </c>
      <c r="U241" s="3">
        <f t="shared" si="10"/>
        <v>2.9998</v>
      </c>
      <c r="V241" s="1">
        <f t="shared" si="11"/>
        <v>29998</v>
      </c>
      <c r="W241" t="s">
        <v>128</v>
      </c>
      <c r="X241" t="s">
        <v>146</v>
      </c>
      <c r="Y241">
        <v>100</v>
      </c>
      <c r="Z241" t="s">
        <v>437</v>
      </c>
      <c r="AA241" t="s">
        <v>176</v>
      </c>
      <c r="AB241" t="s">
        <v>137</v>
      </c>
    </row>
    <row r="242" spans="1:28">
      <c r="A242" t="s">
        <v>940</v>
      </c>
      <c r="B242" t="s">
        <v>941</v>
      </c>
      <c r="C242" t="s">
        <v>204</v>
      </c>
      <c r="D242" t="s">
        <v>939</v>
      </c>
      <c r="E242" t="s">
        <v>127</v>
      </c>
      <c r="F242" t="s">
        <v>128</v>
      </c>
      <c r="G242" t="s">
        <v>128</v>
      </c>
      <c r="H242" t="s">
        <v>128</v>
      </c>
      <c r="I242" t="s">
        <v>942</v>
      </c>
      <c r="J242">
        <v>4000</v>
      </c>
      <c r="K242" t="s">
        <v>128</v>
      </c>
      <c r="L242" t="s">
        <v>128</v>
      </c>
      <c r="M242" t="s">
        <v>722</v>
      </c>
      <c r="N242" t="s">
        <v>943</v>
      </c>
      <c r="O242">
        <v>72000</v>
      </c>
      <c r="P242">
        <v>1536.8</v>
      </c>
      <c r="Q242" t="s">
        <v>933</v>
      </c>
      <c r="R242" t="s">
        <v>944</v>
      </c>
      <c r="S242" s="1" t="e">
        <f ca="1">[1]!S_DQ_CLOSE(A242,Q242,1)</f>
        <v>#NAME?</v>
      </c>
      <c r="T242" s="2" t="e">
        <f t="shared" ca="1" si="9"/>
        <v>#NAME?</v>
      </c>
      <c r="U242" s="3">
        <f t="shared" si="10"/>
        <v>3.0002</v>
      </c>
      <c r="V242" s="1">
        <f t="shared" si="11"/>
        <v>30002</v>
      </c>
      <c r="W242" t="s">
        <v>128</v>
      </c>
      <c r="X242" t="s">
        <v>206</v>
      </c>
      <c r="Y242">
        <v>126</v>
      </c>
      <c r="Z242" t="s">
        <v>233</v>
      </c>
      <c r="AA242" t="s">
        <v>372</v>
      </c>
      <c r="AB242" t="s">
        <v>137</v>
      </c>
    </row>
    <row r="243" spans="1:28">
      <c r="A243" t="s">
        <v>1110</v>
      </c>
      <c r="B243" t="s">
        <v>1111</v>
      </c>
      <c r="C243" t="s">
        <v>204</v>
      </c>
      <c r="D243" t="s">
        <v>1112</v>
      </c>
      <c r="E243" t="s">
        <v>127</v>
      </c>
      <c r="F243" t="s">
        <v>128</v>
      </c>
      <c r="G243" t="s">
        <v>128</v>
      </c>
      <c r="H243" t="s">
        <v>128</v>
      </c>
      <c r="I243" t="s">
        <v>942</v>
      </c>
      <c r="J243">
        <v>12000</v>
      </c>
      <c r="K243" t="s">
        <v>128</v>
      </c>
      <c r="L243" t="s">
        <v>128</v>
      </c>
      <c r="M243" t="s">
        <v>1113</v>
      </c>
      <c r="N243" t="s">
        <v>1114</v>
      </c>
      <c r="O243">
        <v>68520</v>
      </c>
      <c r="P243">
        <v>587</v>
      </c>
      <c r="Q243" t="s">
        <v>1109</v>
      </c>
      <c r="R243" t="s">
        <v>1115</v>
      </c>
      <c r="S243" s="1" t="e">
        <f ca="1">[1]!S_DQ_CLOSE(A243,Q243,1)</f>
        <v>#NAME?</v>
      </c>
      <c r="T243" s="2" t="e">
        <f t="shared" ca="1" si="9"/>
        <v>#NAME?</v>
      </c>
      <c r="U243" s="3">
        <f t="shared" si="10"/>
        <v>3.0001000000000002</v>
      </c>
      <c r="V243" s="1">
        <f t="shared" si="11"/>
        <v>30001</v>
      </c>
      <c r="W243" t="s">
        <v>128</v>
      </c>
      <c r="X243" t="s">
        <v>817</v>
      </c>
      <c r="Y243">
        <v>105</v>
      </c>
      <c r="Z243" t="s">
        <v>437</v>
      </c>
      <c r="AA243" t="s">
        <v>176</v>
      </c>
      <c r="AB243" t="s">
        <v>137</v>
      </c>
    </row>
  </sheetData>
  <phoneticPr fontId="1"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AB243"/>
  <sheetViews>
    <sheetView tabSelected="1" zoomScaleNormal="100" workbookViewId="0">
      <pane xSplit="2" ySplit="1" topLeftCell="C158" activePane="bottomRight" state="frozen"/>
      <selection pane="topRight" activeCell="C1" sqref="C1"/>
      <selection pane="bottomLeft" activeCell="A2" sqref="A2"/>
      <selection pane="bottomRight" activeCell="U9" sqref="U9"/>
    </sheetView>
  </sheetViews>
  <sheetFormatPr defaultRowHeight="14.25"/>
  <cols>
    <col min="2" max="2" width="14.875" customWidth="1"/>
    <col min="3" max="3" width="0.5" customWidth="1"/>
    <col min="4" max="7" width="0" hidden="1" customWidth="1"/>
    <col min="8" max="8" width="9.875" hidden="1" customWidth="1"/>
    <col min="9" max="10" width="9" hidden="1" customWidth="1"/>
    <col min="11" max="12" width="0" hidden="1" customWidth="1"/>
    <col min="13" max="13" width="8.875" customWidth="1"/>
    <col min="14" max="14" width="28.625" hidden="1" customWidth="1"/>
    <col min="15" max="15" width="15.5" hidden="1" customWidth="1"/>
    <col min="16" max="16" width="12.625" hidden="1" customWidth="1"/>
    <col min="17" max="17" width="11" hidden="1" customWidth="1"/>
    <col min="18" max="18" width="11.25" hidden="1" customWidth="1"/>
    <col min="19" max="19" width="12.75" customWidth="1"/>
    <col min="20" max="20" width="8" customWidth="1"/>
    <col min="21" max="21" width="10.75" bestFit="1" customWidth="1"/>
    <col min="22" max="22" width="19.375" hidden="1" customWidth="1"/>
    <col min="23" max="23" width="0" hidden="1" customWidth="1"/>
    <col min="24" max="24" width="16.25" hidden="1" customWidth="1"/>
    <col min="25" max="25" width="18.375" customWidth="1"/>
    <col min="26" max="27" width="0" hidden="1" customWidth="1"/>
    <col min="28" max="28" width="19.25" hidden="1" customWidth="1"/>
  </cols>
  <sheetData>
    <row r="1" spans="1:28">
      <c r="A1" t="s">
        <v>99</v>
      </c>
      <c r="B1" t="s">
        <v>100</v>
      </c>
      <c r="C1" t="s">
        <v>101</v>
      </c>
      <c r="D1" t="s">
        <v>102</v>
      </c>
      <c r="E1" t="s">
        <v>103</v>
      </c>
      <c r="F1" t="s">
        <v>104</v>
      </c>
      <c r="G1" t="s">
        <v>105</v>
      </c>
      <c r="H1" t="s">
        <v>1495</v>
      </c>
      <c r="I1" t="s">
        <v>107</v>
      </c>
      <c r="J1" t="s">
        <v>108</v>
      </c>
      <c r="K1" t="s">
        <v>109</v>
      </c>
      <c r="L1" t="s">
        <v>110</v>
      </c>
      <c r="M1" t="s">
        <v>111</v>
      </c>
      <c r="N1" t="s">
        <v>112</v>
      </c>
      <c r="O1" t="s">
        <v>113</v>
      </c>
      <c r="P1" t="s">
        <v>114</v>
      </c>
      <c r="Q1" t="s">
        <v>115</v>
      </c>
      <c r="R1" t="s">
        <v>116</v>
      </c>
      <c r="S1" t="s">
        <v>1490</v>
      </c>
      <c r="T1" s="2" t="s">
        <v>1491</v>
      </c>
      <c r="U1" s="3" t="s">
        <v>1492</v>
      </c>
      <c r="V1" t="s">
        <v>1492</v>
      </c>
      <c r="W1" t="s">
        <v>117</v>
      </c>
      <c r="X1" t="s">
        <v>118</v>
      </c>
      <c r="Y1" t="s">
        <v>119</v>
      </c>
      <c r="Z1" t="s">
        <v>120</v>
      </c>
      <c r="AA1" t="s">
        <v>121</v>
      </c>
      <c r="AB1" t="s">
        <v>122</v>
      </c>
    </row>
    <row r="2" spans="1:28">
      <c r="A2" t="s">
        <v>156</v>
      </c>
      <c r="B2" t="s">
        <v>157</v>
      </c>
      <c r="C2" t="s">
        <v>125</v>
      </c>
      <c r="D2" t="s">
        <v>158</v>
      </c>
      <c r="E2" t="s">
        <v>127</v>
      </c>
      <c r="F2" t="s">
        <v>128</v>
      </c>
      <c r="G2" t="s">
        <v>128</v>
      </c>
      <c r="H2" t="s">
        <v>128</v>
      </c>
      <c r="I2" t="s">
        <v>159</v>
      </c>
      <c r="J2">
        <v>7730</v>
      </c>
      <c r="K2">
        <v>100</v>
      </c>
      <c r="L2" t="s">
        <v>160</v>
      </c>
      <c r="M2" t="s">
        <v>161</v>
      </c>
      <c r="N2" t="s">
        <v>162</v>
      </c>
      <c r="O2">
        <v>69956.5</v>
      </c>
      <c r="P2">
        <v>1637.63</v>
      </c>
      <c r="Q2" t="s">
        <v>163</v>
      </c>
      <c r="R2" t="s">
        <v>164</v>
      </c>
      <c r="S2" s="1">
        <v>6.35</v>
      </c>
      <c r="T2" s="2">
        <v>-0.42519685039370075</v>
      </c>
      <c r="U2" s="3">
        <v>3</v>
      </c>
      <c r="V2" s="1">
        <v>30000</v>
      </c>
      <c r="W2" t="s">
        <v>128</v>
      </c>
      <c r="X2" t="s">
        <v>146</v>
      </c>
      <c r="Y2">
        <v>90</v>
      </c>
      <c r="Z2" t="s">
        <v>165</v>
      </c>
      <c r="AA2" t="s">
        <v>166</v>
      </c>
      <c r="AB2" t="s">
        <v>167</v>
      </c>
    </row>
    <row r="3" spans="1:28">
      <c r="A3" t="s">
        <v>217</v>
      </c>
      <c r="B3" t="s">
        <v>218</v>
      </c>
      <c r="C3" t="s">
        <v>125</v>
      </c>
      <c r="D3" t="s">
        <v>219</v>
      </c>
      <c r="E3" t="s">
        <v>127</v>
      </c>
      <c r="F3" t="s">
        <v>128</v>
      </c>
      <c r="G3" t="s">
        <v>128</v>
      </c>
      <c r="H3" t="s">
        <v>128</v>
      </c>
      <c r="I3" t="s">
        <v>159</v>
      </c>
      <c r="J3">
        <v>3670</v>
      </c>
      <c r="K3">
        <v>100</v>
      </c>
      <c r="L3" t="s">
        <v>160</v>
      </c>
      <c r="M3" t="s">
        <v>220</v>
      </c>
      <c r="N3" t="s">
        <v>221</v>
      </c>
      <c r="O3">
        <v>40296.6</v>
      </c>
      <c r="P3">
        <v>994.94</v>
      </c>
      <c r="Q3" t="s">
        <v>222</v>
      </c>
      <c r="R3" t="s">
        <v>223</v>
      </c>
      <c r="S3" s="1">
        <v>16.600000000000001</v>
      </c>
      <c r="T3" s="2">
        <v>0.33855421686746989</v>
      </c>
      <c r="U3" s="3">
        <v>3.0001000000000002</v>
      </c>
      <c r="V3" s="1">
        <v>30001</v>
      </c>
      <c r="W3" t="s">
        <v>128</v>
      </c>
      <c r="X3" t="s">
        <v>146</v>
      </c>
      <c r="Y3">
        <v>104.24</v>
      </c>
      <c r="Z3" t="s">
        <v>224</v>
      </c>
      <c r="AA3" t="s">
        <v>225</v>
      </c>
      <c r="AB3" t="s">
        <v>137</v>
      </c>
    </row>
    <row r="4" spans="1:28">
      <c r="A4" t="s">
        <v>272</v>
      </c>
      <c r="B4" t="s">
        <v>273</v>
      </c>
      <c r="C4" t="s">
        <v>125</v>
      </c>
      <c r="D4" t="s">
        <v>274</v>
      </c>
      <c r="E4" t="s">
        <v>127</v>
      </c>
      <c r="F4" t="s">
        <v>128</v>
      </c>
      <c r="G4">
        <v>24940</v>
      </c>
      <c r="H4" t="s">
        <v>125</v>
      </c>
      <c r="I4" t="s">
        <v>159</v>
      </c>
      <c r="J4">
        <v>3377</v>
      </c>
      <c r="K4">
        <v>100</v>
      </c>
      <c r="L4" t="s">
        <v>275</v>
      </c>
      <c r="M4" t="s">
        <v>276</v>
      </c>
      <c r="N4" t="s">
        <v>277</v>
      </c>
      <c r="O4">
        <v>59165.04</v>
      </c>
      <c r="P4" t="s">
        <v>128</v>
      </c>
      <c r="Q4" t="s">
        <v>278</v>
      </c>
      <c r="R4" t="s">
        <v>279</v>
      </c>
      <c r="S4" s="1">
        <v>14.71</v>
      </c>
      <c r="T4" s="2">
        <v>-0.19102651257647849</v>
      </c>
      <c r="U4" s="3">
        <v>2.9998999999999998</v>
      </c>
      <c r="V4" s="1">
        <v>29999</v>
      </c>
      <c r="W4" t="s">
        <v>128</v>
      </c>
      <c r="X4" t="s">
        <v>146</v>
      </c>
      <c r="Y4">
        <v>100</v>
      </c>
      <c r="Z4" t="s">
        <v>280</v>
      </c>
      <c r="AA4" t="s">
        <v>155</v>
      </c>
      <c r="AB4" t="s">
        <v>137</v>
      </c>
    </row>
    <row r="5" spans="1:28">
      <c r="A5" t="s">
        <v>281</v>
      </c>
      <c r="B5" t="s">
        <v>282</v>
      </c>
      <c r="C5" t="s">
        <v>125</v>
      </c>
      <c r="D5" t="s">
        <v>274</v>
      </c>
      <c r="E5" t="s">
        <v>127</v>
      </c>
      <c r="F5" t="s">
        <v>128</v>
      </c>
      <c r="G5" t="s">
        <v>128</v>
      </c>
      <c r="H5" t="s">
        <v>128</v>
      </c>
      <c r="I5" t="s">
        <v>159</v>
      </c>
      <c r="J5">
        <v>20000</v>
      </c>
      <c r="K5">
        <v>100</v>
      </c>
      <c r="L5" t="s">
        <v>275</v>
      </c>
      <c r="M5" t="s">
        <v>283</v>
      </c>
      <c r="N5" t="s">
        <v>284</v>
      </c>
      <c r="O5">
        <v>291000</v>
      </c>
      <c r="P5" t="s">
        <v>128</v>
      </c>
      <c r="Q5" t="s">
        <v>285</v>
      </c>
      <c r="R5" t="s">
        <v>286</v>
      </c>
      <c r="S5" s="1">
        <v>10.63</v>
      </c>
      <c r="T5" s="2">
        <v>-0.36876763875823138</v>
      </c>
      <c r="U5" s="3">
        <v>3.0001000000000002</v>
      </c>
      <c r="V5" s="1">
        <v>30001</v>
      </c>
      <c r="W5" t="s">
        <v>128</v>
      </c>
      <c r="X5" t="s">
        <v>146</v>
      </c>
      <c r="Y5">
        <v>100</v>
      </c>
      <c r="Z5" t="s">
        <v>287</v>
      </c>
      <c r="AA5" t="s">
        <v>288</v>
      </c>
      <c r="AB5" t="s">
        <v>137</v>
      </c>
    </row>
    <row r="6" spans="1:28">
      <c r="A6" t="s">
        <v>316</v>
      </c>
      <c r="B6" t="s">
        <v>317</v>
      </c>
      <c r="C6" t="s">
        <v>125</v>
      </c>
      <c r="D6" t="s">
        <v>318</v>
      </c>
      <c r="E6" t="s">
        <v>127</v>
      </c>
      <c r="F6" t="s">
        <v>128</v>
      </c>
      <c r="G6">
        <v>13407.71</v>
      </c>
      <c r="H6" t="s">
        <v>204</v>
      </c>
      <c r="I6" t="s">
        <v>159</v>
      </c>
      <c r="J6">
        <v>2360</v>
      </c>
      <c r="K6">
        <v>100</v>
      </c>
      <c r="L6" t="s">
        <v>275</v>
      </c>
      <c r="M6" t="s">
        <v>319</v>
      </c>
      <c r="N6" t="s">
        <v>320</v>
      </c>
      <c r="O6">
        <v>39860.400000000001</v>
      </c>
      <c r="P6" t="s">
        <v>128</v>
      </c>
      <c r="Q6" t="s">
        <v>314</v>
      </c>
      <c r="R6" t="s">
        <v>321</v>
      </c>
      <c r="S6" s="1">
        <v>15.28</v>
      </c>
      <c r="T6" s="2">
        <v>-0.10536649214659681</v>
      </c>
      <c r="U6" s="3">
        <v>3</v>
      </c>
      <c r="V6" s="1">
        <v>30000</v>
      </c>
      <c r="W6" t="s">
        <v>128</v>
      </c>
      <c r="X6" t="s">
        <v>1494</v>
      </c>
      <c r="Y6">
        <v>100</v>
      </c>
      <c r="Z6" t="s">
        <v>203</v>
      </c>
      <c r="AA6" t="s">
        <v>323</v>
      </c>
      <c r="AB6" t="s">
        <v>137</v>
      </c>
    </row>
    <row r="7" spans="1:28">
      <c r="A7" t="s">
        <v>226</v>
      </c>
      <c r="B7" t="s">
        <v>227</v>
      </c>
      <c r="C7" t="s">
        <v>125</v>
      </c>
      <c r="D7" t="s">
        <v>356</v>
      </c>
      <c r="E7" t="s">
        <v>127</v>
      </c>
      <c r="F7" t="s">
        <v>128</v>
      </c>
      <c r="G7">
        <v>29431.82</v>
      </c>
      <c r="H7" t="s">
        <v>125</v>
      </c>
      <c r="I7" t="s">
        <v>159</v>
      </c>
      <c r="J7">
        <v>12467.422</v>
      </c>
      <c r="K7">
        <v>100</v>
      </c>
      <c r="L7" t="s">
        <v>275</v>
      </c>
      <c r="M7" t="s">
        <v>361</v>
      </c>
      <c r="N7" t="s">
        <v>362</v>
      </c>
      <c r="O7">
        <v>120559.97</v>
      </c>
      <c r="P7" t="s">
        <v>128</v>
      </c>
      <c r="Q7" t="s">
        <v>363</v>
      </c>
      <c r="R7" t="s">
        <v>364</v>
      </c>
      <c r="S7" s="1">
        <v>18.36</v>
      </c>
      <c r="T7" s="2">
        <v>0.47331154684095861</v>
      </c>
      <c r="U7" s="3">
        <v>3.0001000000000002</v>
      </c>
      <c r="V7" s="1">
        <v>30001</v>
      </c>
      <c r="W7" t="s">
        <v>128</v>
      </c>
      <c r="X7" t="s">
        <v>146</v>
      </c>
      <c r="Y7">
        <v>90</v>
      </c>
      <c r="Z7" t="s">
        <v>233</v>
      </c>
      <c r="AA7" t="s">
        <v>188</v>
      </c>
      <c r="AB7" t="s">
        <v>137</v>
      </c>
    </row>
    <row r="8" spans="1:28">
      <c r="A8" t="s">
        <v>365</v>
      </c>
      <c r="B8" t="s">
        <v>366</v>
      </c>
      <c r="C8" t="s">
        <v>125</v>
      </c>
      <c r="D8" t="s">
        <v>356</v>
      </c>
      <c r="E8" t="s">
        <v>127</v>
      </c>
      <c r="F8" t="s">
        <v>128</v>
      </c>
      <c r="G8">
        <v>9314.7800000000007</v>
      </c>
      <c r="H8" t="s">
        <v>125</v>
      </c>
      <c r="I8" t="s">
        <v>159</v>
      </c>
      <c r="J8">
        <v>20563</v>
      </c>
      <c r="K8">
        <v>100</v>
      </c>
      <c r="L8" t="s">
        <v>275</v>
      </c>
      <c r="M8" t="s">
        <v>367</v>
      </c>
      <c r="N8" t="s">
        <v>368</v>
      </c>
      <c r="O8">
        <v>54903.21</v>
      </c>
      <c r="P8" t="s">
        <v>128</v>
      </c>
      <c r="Q8" t="s">
        <v>369</v>
      </c>
      <c r="R8" t="s">
        <v>370</v>
      </c>
      <c r="S8" s="1">
        <v>4.3499999999999996</v>
      </c>
      <c r="T8" s="2">
        <v>0.38620689655172424</v>
      </c>
      <c r="U8" s="3">
        <v>3</v>
      </c>
      <c r="V8" s="1">
        <v>30000</v>
      </c>
      <c r="W8" t="s">
        <v>128</v>
      </c>
      <c r="X8" t="s">
        <v>146</v>
      </c>
      <c r="Y8">
        <v>105</v>
      </c>
      <c r="Z8" t="s">
        <v>371</v>
      </c>
      <c r="AA8" t="s">
        <v>372</v>
      </c>
      <c r="AB8" t="s">
        <v>137</v>
      </c>
    </row>
    <row r="9" spans="1:28">
      <c r="A9" t="s">
        <v>380</v>
      </c>
      <c r="B9" t="s">
        <v>381</v>
      </c>
      <c r="C9" t="s">
        <v>125</v>
      </c>
      <c r="D9" t="s">
        <v>382</v>
      </c>
      <c r="E9" t="s">
        <v>127</v>
      </c>
      <c r="F9" t="s">
        <v>128</v>
      </c>
      <c r="G9">
        <v>26600.31</v>
      </c>
      <c r="H9" t="s">
        <v>125</v>
      </c>
      <c r="I9" t="s">
        <v>159</v>
      </c>
      <c r="J9">
        <v>20000</v>
      </c>
      <c r="K9">
        <v>100</v>
      </c>
      <c r="L9" t="s">
        <v>275</v>
      </c>
      <c r="M9" t="s">
        <v>383</v>
      </c>
      <c r="N9" t="s">
        <v>384</v>
      </c>
      <c r="O9">
        <v>122800</v>
      </c>
      <c r="P9" t="s">
        <v>128</v>
      </c>
      <c r="Q9" t="s">
        <v>385</v>
      </c>
      <c r="R9" t="s">
        <v>386</v>
      </c>
      <c r="S9" s="1">
        <v>20.39</v>
      </c>
      <c r="T9" s="2">
        <v>0.69887199607650807</v>
      </c>
      <c r="U9" s="3">
        <v>3.0003000000000002</v>
      </c>
      <c r="V9" s="1">
        <v>30003</v>
      </c>
      <c r="W9" t="s">
        <v>128</v>
      </c>
      <c r="X9" t="s">
        <v>146</v>
      </c>
      <c r="Y9">
        <v>100</v>
      </c>
      <c r="Z9" t="s">
        <v>249</v>
      </c>
      <c r="AA9" t="s">
        <v>225</v>
      </c>
      <c r="AB9" t="s">
        <v>137</v>
      </c>
    </row>
    <row r="10" spans="1:28">
      <c r="A10" t="s">
        <v>389</v>
      </c>
      <c r="B10" t="s">
        <v>390</v>
      </c>
      <c r="C10" t="s">
        <v>125</v>
      </c>
      <c r="D10" t="s">
        <v>387</v>
      </c>
      <c r="E10" t="s">
        <v>127</v>
      </c>
      <c r="F10" t="s">
        <v>128</v>
      </c>
      <c r="G10" t="s">
        <v>128</v>
      </c>
      <c r="H10" t="s">
        <v>128</v>
      </c>
      <c r="I10" t="s">
        <v>159</v>
      </c>
      <c r="J10">
        <v>8729</v>
      </c>
      <c r="K10">
        <v>100</v>
      </c>
      <c r="L10" t="s">
        <v>275</v>
      </c>
      <c r="M10" t="s">
        <v>391</v>
      </c>
      <c r="N10" t="s">
        <v>392</v>
      </c>
      <c r="O10">
        <v>70879.48</v>
      </c>
      <c r="P10" t="s">
        <v>128</v>
      </c>
      <c r="Q10" t="s">
        <v>393</v>
      </c>
      <c r="R10" t="s">
        <v>394</v>
      </c>
      <c r="S10" s="1">
        <v>12.71</v>
      </c>
      <c r="T10" s="2">
        <v>0.36113296616837148</v>
      </c>
      <c r="U10" s="3">
        <v>3</v>
      </c>
      <c r="V10" s="1">
        <v>30000</v>
      </c>
      <c r="W10" t="s">
        <v>128</v>
      </c>
      <c r="X10" t="s">
        <v>1493</v>
      </c>
      <c r="Y10">
        <v>100</v>
      </c>
      <c r="Z10" t="s">
        <v>179</v>
      </c>
      <c r="AA10" t="s">
        <v>155</v>
      </c>
      <c r="AB10" t="s">
        <v>137</v>
      </c>
    </row>
    <row r="11" spans="1:28">
      <c r="A11" t="s">
        <v>402</v>
      </c>
      <c r="B11" t="s">
        <v>403</v>
      </c>
      <c r="C11" t="s">
        <v>125</v>
      </c>
      <c r="D11" t="s">
        <v>404</v>
      </c>
      <c r="E11" t="s">
        <v>127</v>
      </c>
      <c r="F11" t="s">
        <v>128</v>
      </c>
      <c r="G11" t="s">
        <v>128</v>
      </c>
      <c r="H11" t="s">
        <v>128</v>
      </c>
      <c r="I11" t="s">
        <v>159</v>
      </c>
      <c r="J11">
        <v>1223.799</v>
      </c>
      <c r="K11">
        <v>100</v>
      </c>
      <c r="L11" t="s">
        <v>275</v>
      </c>
      <c r="M11" t="s">
        <v>405</v>
      </c>
      <c r="N11" t="s">
        <v>406</v>
      </c>
      <c r="O11">
        <v>19617.5</v>
      </c>
      <c r="P11">
        <v>439</v>
      </c>
      <c r="Q11" t="s">
        <v>407</v>
      </c>
      <c r="R11" t="s">
        <v>408</v>
      </c>
      <c r="S11" s="1">
        <v>18.170000000000002</v>
      </c>
      <c r="T11" s="2">
        <v>0.11777655476059441</v>
      </c>
      <c r="U11" s="3">
        <v>3.0003000000000002</v>
      </c>
      <c r="V11" s="1">
        <v>30003</v>
      </c>
      <c r="W11" t="s">
        <v>128</v>
      </c>
      <c r="X11" t="s">
        <v>146</v>
      </c>
      <c r="Y11">
        <v>90</v>
      </c>
      <c r="Z11" t="s">
        <v>215</v>
      </c>
      <c r="AA11" t="s">
        <v>155</v>
      </c>
      <c r="AB11" t="s">
        <v>137</v>
      </c>
    </row>
    <row r="12" spans="1:28">
      <c r="A12" t="s">
        <v>409</v>
      </c>
      <c r="B12" t="s">
        <v>410</v>
      </c>
      <c r="C12" t="s">
        <v>125</v>
      </c>
      <c r="D12" t="s">
        <v>404</v>
      </c>
      <c r="E12" t="s">
        <v>127</v>
      </c>
      <c r="F12" t="s">
        <v>128</v>
      </c>
      <c r="G12">
        <v>39600</v>
      </c>
      <c r="H12" t="s">
        <v>204</v>
      </c>
      <c r="I12" t="s">
        <v>159</v>
      </c>
      <c r="J12">
        <v>22592.8678</v>
      </c>
      <c r="K12">
        <v>100</v>
      </c>
      <c r="L12" t="s">
        <v>275</v>
      </c>
      <c r="M12" t="s">
        <v>411</v>
      </c>
      <c r="N12" t="s">
        <v>412</v>
      </c>
      <c r="O12">
        <v>410512.41</v>
      </c>
      <c r="P12" t="s">
        <v>128</v>
      </c>
      <c r="Q12" t="s">
        <v>407</v>
      </c>
      <c r="R12" t="s">
        <v>413</v>
      </c>
      <c r="S12" s="1">
        <v>18.29</v>
      </c>
      <c r="T12" s="2">
        <v>6.5609622744667827E-3</v>
      </c>
      <c r="U12" s="3">
        <v>3</v>
      </c>
      <c r="V12" s="1">
        <v>30000</v>
      </c>
      <c r="W12" t="s">
        <v>128</v>
      </c>
      <c r="X12" t="s">
        <v>146</v>
      </c>
      <c r="Y12">
        <v>100</v>
      </c>
      <c r="Z12" t="s">
        <v>287</v>
      </c>
      <c r="AA12" t="s">
        <v>288</v>
      </c>
      <c r="AB12" t="s">
        <v>137</v>
      </c>
    </row>
    <row r="13" spans="1:28">
      <c r="A13" t="s">
        <v>414</v>
      </c>
      <c r="B13" t="s">
        <v>415</v>
      </c>
      <c r="C13" t="s">
        <v>125</v>
      </c>
      <c r="D13" t="s">
        <v>416</v>
      </c>
      <c r="E13" t="s">
        <v>127</v>
      </c>
      <c r="F13" t="s">
        <v>128</v>
      </c>
      <c r="G13">
        <v>95784.68</v>
      </c>
      <c r="H13" t="s">
        <v>204</v>
      </c>
      <c r="I13" t="s">
        <v>159</v>
      </c>
      <c r="J13">
        <v>37544.910000000003</v>
      </c>
      <c r="K13">
        <v>100</v>
      </c>
      <c r="L13" t="s">
        <v>275</v>
      </c>
      <c r="M13" t="s">
        <v>417</v>
      </c>
      <c r="N13" t="s">
        <v>418</v>
      </c>
      <c r="O13">
        <v>313500</v>
      </c>
      <c r="P13" t="s">
        <v>128</v>
      </c>
      <c r="Q13" t="s">
        <v>419</v>
      </c>
      <c r="R13" t="s">
        <v>420</v>
      </c>
      <c r="S13" s="1">
        <v>8.49</v>
      </c>
      <c r="T13" s="2">
        <v>1.648998822143705E-2</v>
      </c>
      <c r="U13" s="3">
        <v>3</v>
      </c>
      <c r="V13" s="1">
        <v>30000</v>
      </c>
      <c r="W13" t="s">
        <v>128</v>
      </c>
      <c r="X13" t="s">
        <v>1493</v>
      </c>
      <c r="Y13">
        <v>100</v>
      </c>
      <c r="Z13" t="s">
        <v>233</v>
      </c>
      <c r="AA13" t="s">
        <v>188</v>
      </c>
      <c r="AB13" t="s">
        <v>137</v>
      </c>
    </row>
    <row r="14" spans="1:28">
      <c r="A14" t="s">
        <v>447</v>
      </c>
      <c r="B14" t="s">
        <v>448</v>
      </c>
      <c r="C14" t="s">
        <v>125</v>
      </c>
      <c r="D14" t="s">
        <v>449</v>
      </c>
      <c r="E14" t="s">
        <v>127</v>
      </c>
      <c r="F14" t="s">
        <v>128</v>
      </c>
      <c r="G14">
        <v>11826.06</v>
      </c>
      <c r="H14" t="s">
        <v>204</v>
      </c>
      <c r="I14" t="s">
        <v>159</v>
      </c>
      <c r="J14">
        <v>14333.954400000001</v>
      </c>
      <c r="K14">
        <v>100</v>
      </c>
      <c r="L14" t="s">
        <v>275</v>
      </c>
      <c r="M14" t="s">
        <v>450</v>
      </c>
      <c r="N14" t="s">
        <v>451</v>
      </c>
      <c r="O14">
        <v>147926.41</v>
      </c>
      <c r="P14" t="s">
        <v>128</v>
      </c>
      <c r="Q14" t="s">
        <v>452</v>
      </c>
      <c r="R14" t="s">
        <v>453</v>
      </c>
      <c r="S14" s="1">
        <v>18.170000000000002</v>
      </c>
      <c r="T14" s="2">
        <v>0.43203082003302151</v>
      </c>
      <c r="U14" s="3">
        <v>2.9994999999999998</v>
      </c>
      <c r="V14" s="1">
        <v>29995</v>
      </c>
      <c r="W14" t="s">
        <v>128</v>
      </c>
      <c r="X14" t="s">
        <v>146</v>
      </c>
      <c r="Y14">
        <v>100</v>
      </c>
      <c r="Z14" t="s">
        <v>437</v>
      </c>
      <c r="AA14" t="s">
        <v>176</v>
      </c>
      <c r="AB14" t="s">
        <v>137</v>
      </c>
    </row>
    <row r="15" spans="1:28">
      <c r="A15" t="s">
        <v>505</v>
      </c>
      <c r="B15" t="s">
        <v>506</v>
      </c>
      <c r="C15" t="s">
        <v>125</v>
      </c>
      <c r="D15" t="s">
        <v>507</v>
      </c>
      <c r="E15" t="s">
        <v>127</v>
      </c>
      <c r="F15" t="s">
        <v>128</v>
      </c>
      <c r="G15">
        <v>9852.68</v>
      </c>
      <c r="H15" t="s">
        <v>204</v>
      </c>
      <c r="I15" t="s">
        <v>159</v>
      </c>
      <c r="J15">
        <v>25056</v>
      </c>
      <c r="K15">
        <v>100</v>
      </c>
      <c r="L15" t="s">
        <v>275</v>
      </c>
      <c r="M15" t="s">
        <v>508</v>
      </c>
      <c r="N15" t="s">
        <v>509</v>
      </c>
      <c r="O15">
        <v>122774.39999999999</v>
      </c>
      <c r="P15" t="s">
        <v>128</v>
      </c>
      <c r="Q15" t="s">
        <v>500</v>
      </c>
      <c r="R15" t="s">
        <v>510</v>
      </c>
      <c r="S15" s="1">
        <v>11.71</v>
      </c>
      <c r="T15" s="2">
        <v>0.58155422715627669</v>
      </c>
      <c r="U15" s="3">
        <v>2.9908999999999999</v>
      </c>
      <c r="V15" s="1">
        <v>29909</v>
      </c>
      <c r="W15" t="s">
        <v>128</v>
      </c>
      <c r="X15" t="s">
        <v>146</v>
      </c>
      <c r="Y15">
        <v>100</v>
      </c>
      <c r="Z15" t="s">
        <v>287</v>
      </c>
      <c r="AA15" t="s">
        <v>288</v>
      </c>
      <c r="AB15" t="s">
        <v>137</v>
      </c>
    </row>
    <row r="16" spans="1:28">
      <c r="A16" t="s">
        <v>475</v>
      </c>
      <c r="B16" t="s">
        <v>476</v>
      </c>
      <c r="C16" t="s">
        <v>125</v>
      </c>
      <c r="D16" t="s">
        <v>511</v>
      </c>
      <c r="E16" t="s">
        <v>127</v>
      </c>
      <c r="F16" t="s">
        <v>128</v>
      </c>
      <c r="G16" t="s">
        <v>128</v>
      </c>
      <c r="H16" t="s">
        <v>128</v>
      </c>
      <c r="I16" t="s">
        <v>159</v>
      </c>
      <c r="J16">
        <v>5372.5325000000003</v>
      </c>
      <c r="K16">
        <v>100</v>
      </c>
      <c r="L16" t="s">
        <v>275</v>
      </c>
      <c r="M16" t="s">
        <v>512</v>
      </c>
      <c r="N16" t="s">
        <v>513</v>
      </c>
      <c r="O16">
        <v>198568.8</v>
      </c>
      <c r="P16" t="s">
        <v>128</v>
      </c>
      <c r="Q16" t="s">
        <v>514</v>
      </c>
      <c r="R16" t="s">
        <v>515</v>
      </c>
      <c r="S16" s="1">
        <v>101.99</v>
      </c>
      <c r="T16" s="2">
        <v>0.63761153054220998</v>
      </c>
      <c r="U16" s="3">
        <v>3</v>
      </c>
      <c r="V16" s="1">
        <v>30000</v>
      </c>
      <c r="W16" t="s">
        <v>128</v>
      </c>
      <c r="X16" t="s">
        <v>146</v>
      </c>
      <c r="Y16">
        <v>100</v>
      </c>
      <c r="Z16" t="s">
        <v>482</v>
      </c>
      <c r="AA16" t="s">
        <v>188</v>
      </c>
      <c r="AB16" t="s">
        <v>137</v>
      </c>
    </row>
    <row r="17" spans="1:28">
      <c r="A17" t="s">
        <v>522</v>
      </c>
      <c r="B17" t="s">
        <v>523</v>
      </c>
      <c r="C17" t="s">
        <v>125</v>
      </c>
      <c r="D17" t="s">
        <v>524</v>
      </c>
      <c r="E17" t="s">
        <v>127</v>
      </c>
      <c r="F17" t="s">
        <v>128</v>
      </c>
      <c r="G17" t="s">
        <v>128</v>
      </c>
      <c r="H17" t="s">
        <v>128</v>
      </c>
      <c r="I17" t="s">
        <v>159</v>
      </c>
      <c r="J17">
        <v>7520</v>
      </c>
      <c r="K17">
        <v>100</v>
      </c>
      <c r="L17" t="s">
        <v>160</v>
      </c>
      <c r="M17" t="s">
        <v>525</v>
      </c>
      <c r="N17" t="s">
        <v>526</v>
      </c>
      <c r="O17">
        <v>202664</v>
      </c>
      <c r="P17">
        <v>1978.98</v>
      </c>
      <c r="Q17" t="s">
        <v>527</v>
      </c>
      <c r="R17" t="s">
        <v>528</v>
      </c>
      <c r="S17" s="1">
        <v>32.15</v>
      </c>
      <c r="T17" s="2">
        <v>0.16174183514774493</v>
      </c>
      <c r="U17" s="3">
        <v>3</v>
      </c>
      <c r="V17" s="1">
        <v>30000</v>
      </c>
      <c r="W17" t="s">
        <v>128</v>
      </c>
      <c r="X17" t="s">
        <v>1493</v>
      </c>
      <c r="Y17">
        <v>90.3</v>
      </c>
      <c r="Z17" t="s">
        <v>233</v>
      </c>
      <c r="AA17" t="s">
        <v>188</v>
      </c>
      <c r="AB17" t="s">
        <v>167</v>
      </c>
    </row>
    <row r="18" spans="1:28">
      <c r="A18" t="s">
        <v>543</v>
      </c>
      <c r="B18" t="s">
        <v>544</v>
      </c>
      <c r="C18" t="s">
        <v>125</v>
      </c>
      <c r="D18" t="s">
        <v>545</v>
      </c>
      <c r="E18" t="s">
        <v>127</v>
      </c>
      <c r="F18" t="s">
        <v>128</v>
      </c>
      <c r="G18" t="s">
        <v>128</v>
      </c>
      <c r="H18" t="s">
        <v>128</v>
      </c>
      <c r="I18" t="s">
        <v>159</v>
      </c>
      <c r="J18">
        <v>11762.2929</v>
      </c>
      <c r="K18">
        <v>100</v>
      </c>
      <c r="L18" t="s">
        <v>275</v>
      </c>
      <c r="M18" t="s">
        <v>546</v>
      </c>
      <c r="N18" t="s">
        <v>547</v>
      </c>
      <c r="O18">
        <v>20936.88</v>
      </c>
      <c r="P18" t="s">
        <v>128</v>
      </c>
      <c r="Q18" t="s">
        <v>548</v>
      </c>
      <c r="R18" t="s">
        <v>510</v>
      </c>
      <c r="S18" s="1">
        <v>17</v>
      </c>
      <c r="T18" s="2">
        <v>0.89529411764705891</v>
      </c>
      <c r="U18" s="3">
        <v>3.0001000000000002</v>
      </c>
      <c r="V18" s="1">
        <v>30001</v>
      </c>
      <c r="W18" t="s">
        <v>128</v>
      </c>
      <c r="X18" t="s">
        <v>146</v>
      </c>
      <c r="Y18">
        <v>141.27000000000001</v>
      </c>
      <c r="Z18" t="s">
        <v>233</v>
      </c>
      <c r="AA18" t="s">
        <v>188</v>
      </c>
      <c r="AB18" t="s">
        <v>137</v>
      </c>
    </row>
    <row r="19" spans="1:28">
      <c r="A19" t="s">
        <v>587</v>
      </c>
      <c r="B19" t="s">
        <v>588</v>
      </c>
      <c r="C19" t="s">
        <v>125</v>
      </c>
      <c r="D19" t="s">
        <v>589</v>
      </c>
      <c r="E19" t="s">
        <v>127</v>
      </c>
      <c r="F19" t="s">
        <v>128</v>
      </c>
      <c r="G19" t="s">
        <v>128</v>
      </c>
      <c r="H19" t="s">
        <v>128</v>
      </c>
      <c r="I19" t="s">
        <v>159</v>
      </c>
      <c r="J19">
        <v>52000</v>
      </c>
      <c r="K19">
        <v>100</v>
      </c>
      <c r="L19" t="s">
        <v>160</v>
      </c>
      <c r="M19" t="s">
        <v>590</v>
      </c>
      <c r="N19" t="s">
        <v>591</v>
      </c>
      <c r="O19">
        <v>301600</v>
      </c>
      <c r="P19" t="s">
        <v>128</v>
      </c>
      <c r="Q19" t="s">
        <v>592</v>
      </c>
      <c r="R19" t="s">
        <v>593</v>
      </c>
      <c r="S19" s="1">
        <v>13.92</v>
      </c>
      <c r="T19" s="2">
        <v>0.58333333333333337</v>
      </c>
      <c r="U19" s="3">
        <v>3</v>
      </c>
      <c r="V19" s="1">
        <v>30000</v>
      </c>
      <c r="W19" t="s">
        <v>128</v>
      </c>
      <c r="X19" t="s">
        <v>146</v>
      </c>
      <c r="Y19">
        <v>129.75</v>
      </c>
      <c r="Z19" t="s">
        <v>233</v>
      </c>
      <c r="AA19" t="s">
        <v>188</v>
      </c>
      <c r="AB19" t="s">
        <v>137</v>
      </c>
    </row>
    <row r="20" spans="1:28">
      <c r="A20" t="s">
        <v>580</v>
      </c>
      <c r="B20" t="s">
        <v>581</v>
      </c>
      <c r="C20" t="s">
        <v>125</v>
      </c>
      <c r="D20" t="s">
        <v>609</v>
      </c>
      <c r="E20" t="s">
        <v>127</v>
      </c>
      <c r="F20" t="s">
        <v>128</v>
      </c>
      <c r="G20" t="s">
        <v>128</v>
      </c>
      <c r="H20" t="s">
        <v>128</v>
      </c>
      <c r="I20" t="s">
        <v>159</v>
      </c>
      <c r="J20">
        <v>4480.68</v>
      </c>
      <c r="K20">
        <v>100</v>
      </c>
      <c r="L20" t="s">
        <v>275</v>
      </c>
      <c r="M20" t="s">
        <v>633</v>
      </c>
      <c r="N20" t="s">
        <v>634</v>
      </c>
      <c r="O20">
        <v>42163.199999999997</v>
      </c>
      <c r="P20" t="s">
        <v>128</v>
      </c>
      <c r="Q20" t="s">
        <v>635</v>
      </c>
      <c r="R20" t="s">
        <v>636</v>
      </c>
      <c r="S20" s="1">
        <v>15.3</v>
      </c>
      <c r="T20" s="2">
        <v>0.38496732026143793</v>
      </c>
      <c r="U20" s="3">
        <v>3.0001000000000002</v>
      </c>
      <c r="V20" s="1">
        <v>30001</v>
      </c>
      <c r="W20" t="s">
        <v>128</v>
      </c>
      <c r="X20" t="s">
        <v>146</v>
      </c>
      <c r="Y20">
        <v>90</v>
      </c>
      <c r="Z20" t="s">
        <v>215</v>
      </c>
      <c r="AA20" t="s">
        <v>216</v>
      </c>
      <c r="AB20" t="s">
        <v>137</v>
      </c>
    </row>
    <row r="21" spans="1:28">
      <c r="A21" t="s">
        <v>637</v>
      </c>
      <c r="B21" t="s">
        <v>638</v>
      </c>
      <c r="C21" t="s">
        <v>204</v>
      </c>
      <c r="D21" t="s">
        <v>662</v>
      </c>
      <c r="E21" t="s">
        <v>127</v>
      </c>
      <c r="F21" t="s">
        <v>128</v>
      </c>
      <c r="G21" t="s">
        <v>128</v>
      </c>
      <c r="H21" t="s">
        <v>128</v>
      </c>
      <c r="I21" t="s">
        <v>159</v>
      </c>
      <c r="J21">
        <v>86427.081699999995</v>
      </c>
      <c r="K21">
        <v>100</v>
      </c>
      <c r="L21" t="s">
        <v>178</v>
      </c>
      <c r="M21" t="s">
        <v>663</v>
      </c>
      <c r="N21" t="s">
        <v>664</v>
      </c>
      <c r="O21">
        <v>1598036.74</v>
      </c>
      <c r="P21" t="s">
        <v>128</v>
      </c>
      <c r="Q21" t="s">
        <v>665</v>
      </c>
      <c r="R21" t="s">
        <v>595</v>
      </c>
      <c r="S21" s="1">
        <v>39.76</v>
      </c>
      <c r="T21" s="2">
        <v>0.53495975855130795</v>
      </c>
      <c r="U21" s="3">
        <v>3.0009000000000001</v>
      </c>
      <c r="V21" s="1">
        <v>30009</v>
      </c>
      <c r="W21" t="s">
        <v>128</v>
      </c>
      <c r="X21" t="s">
        <v>146</v>
      </c>
      <c r="Y21">
        <v>100</v>
      </c>
      <c r="Z21" t="s">
        <v>287</v>
      </c>
      <c r="AA21" t="s">
        <v>288</v>
      </c>
      <c r="AB21" t="s">
        <v>137</v>
      </c>
    </row>
    <row r="22" spans="1:28">
      <c r="A22" t="s">
        <v>692</v>
      </c>
      <c r="B22" t="s">
        <v>693</v>
      </c>
      <c r="C22" t="s">
        <v>204</v>
      </c>
      <c r="D22" t="s">
        <v>694</v>
      </c>
      <c r="E22" t="s">
        <v>127</v>
      </c>
      <c r="F22" t="s">
        <v>128</v>
      </c>
      <c r="G22">
        <v>4720.99</v>
      </c>
      <c r="H22" t="s">
        <v>204</v>
      </c>
      <c r="I22" t="s">
        <v>159</v>
      </c>
      <c r="J22">
        <v>7930.0973000000004</v>
      </c>
      <c r="K22">
        <v>100</v>
      </c>
      <c r="L22" t="s">
        <v>275</v>
      </c>
      <c r="M22" t="s">
        <v>695</v>
      </c>
      <c r="N22" t="s">
        <v>696</v>
      </c>
      <c r="O22">
        <v>36240.54</v>
      </c>
      <c r="P22" t="s">
        <v>128</v>
      </c>
      <c r="Q22" t="s">
        <v>697</v>
      </c>
      <c r="R22" t="s">
        <v>698</v>
      </c>
      <c r="S22" s="1">
        <v>8.2799999999999994</v>
      </c>
      <c r="T22" s="2">
        <v>0.44806763285024159</v>
      </c>
      <c r="U22" s="3">
        <v>3.0001000000000002</v>
      </c>
      <c r="V22" s="1">
        <v>30001</v>
      </c>
      <c r="W22" t="s">
        <v>128</v>
      </c>
      <c r="X22" t="s">
        <v>146</v>
      </c>
      <c r="Y22">
        <v>100</v>
      </c>
      <c r="Z22" t="s">
        <v>249</v>
      </c>
      <c r="AA22" t="s">
        <v>176</v>
      </c>
      <c r="AB22" t="s">
        <v>137</v>
      </c>
    </row>
    <row r="23" spans="1:28">
      <c r="A23" t="s">
        <v>744</v>
      </c>
      <c r="B23" t="s">
        <v>745</v>
      </c>
      <c r="C23" t="s">
        <v>204</v>
      </c>
      <c r="D23" t="s">
        <v>746</v>
      </c>
      <c r="E23" t="s">
        <v>127</v>
      </c>
      <c r="F23" t="s">
        <v>128</v>
      </c>
      <c r="G23">
        <v>7591.27</v>
      </c>
      <c r="H23" t="s">
        <v>204</v>
      </c>
      <c r="I23" t="s">
        <v>159</v>
      </c>
      <c r="J23">
        <v>73000</v>
      </c>
      <c r="K23">
        <v>100</v>
      </c>
      <c r="L23" t="s">
        <v>275</v>
      </c>
      <c r="M23" t="s">
        <v>747</v>
      </c>
      <c r="N23" t="s">
        <v>748</v>
      </c>
      <c r="O23">
        <v>140160</v>
      </c>
      <c r="P23" t="s">
        <v>128</v>
      </c>
      <c r="Q23" t="s">
        <v>749</v>
      </c>
      <c r="R23" t="s">
        <v>750</v>
      </c>
      <c r="S23" s="1">
        <v>2.25</v>
      </c>
      <c r="T23" s="2">
        <v>0.1466666666666667</v>
      </c>
      <c r="U23" s="3">
        <v>3</v>
      </c>
      <c r="V23" s="1">
        <v>30000</v>
      </c>
      <c r="W23" t="s">
        <v>128</v>
      </c>
      <c r="X23" t="s">
        <v>146</v>
      </c>
      <c r="Y23">
        <v>100</v>
      </c>
      <c r="Z23" t="s">
        <v>135</v>
      </c>
      <c r="AA23" t="s">
        <v>176</v>
      </c>
      <c r="AB23" t="s">
        <v>137</v>
      </c>
    </row>
    <row r="24" spans="1:28">
      <c r="A24" t="s">
        <v>752</v>
      </c>
      <c r="B24" t="s">
        <v>753</v>
      </c>
      <c r="C24" t="s">
        <v>204</v>
      </c>
      <c r="D24" t="s">
        <v>818</v>
      </c>
      <c r="E24" t="s">
        <v>127</v>
      </c>
      <c r="F24" t="s">
        <v>128</v>
      </c>
      <c r="G24" t="s">
        <v>128</v>
      </c>
      <c r="H24" t="s">
        <v>128</v>
      </c>
      <c r="I24" t="s">
        <v>159</v>
      </c>
      <c r="J24">
        <v>7000</v>
      </c>
      <c r="K24">
        <v>100</v>
      </c>
      <c r="L24" t="s">
        <v>178</v>
      </c>
      <c r="M24" t="s">
        <v>819</v>
      </c>
      <c r="N24" t="s">
        <v>820</v>
      </c>
      <c r="O24">
        <v>33600</v>
      </c>
      <c r="P24" t="s">
        <v>128</v>
      </c>
      <c r="Q24" t="s">
        <v>821</v>
      </c>
      <c r="R24" t="s">
        <v>822</v>
      </c>
      <c r="S24" s="1">
        <v>13.48</v>
      </c>
      <c r="T24" s="2">
        <v>0.64391691394658745</v>
      </c>
      <c r="U24" s="3">
        <v>3.0002</v>
      </c>
      <c r="V24" s="1">
        <v>30002</v>
      </c>
      <c r="W24" t="s">
        <v>128</v>
      </c>
      <c r="X24" t="s">
        <v>146</v>
      </c>
      <c r="Y24">
        <v>100</v>
      </c>
      <c r="Z24" t="s">
        <v>287</v>
      </c>
      <c r="AA24" t="s">
        <v>155</v>
      </c>
      <c r="AB24" t="s">
        <v>137</v>
      </c>
    </row>
    <row r="25" spans="1:28">
      <c r="A25" t="s">
        <v>827</v>
      </c>
      <c r="B25" t="s">
        <v>828</v>
      </c>
      <c r="C25" t="s">
        <v>204</v>
      </c>
      <c r="D25" t="s">
        <v>815</v>
      </c>
      <c r="E25" t="s">
        <v>127</v>
      </c>
      <c r="F25" t="s">
        <v>128</v>
      </c>
      <c r="G25">
        <v>6437.53</v>
      </c>
      <c r="H25" t="s">
        <v>204</v>
      </c>
      <c r="I25" t="s">
        <v>159</v>
      </c>
      <c r="J25">
        <v>2538</v>
      </c>
      <c r="K25">
        <v>100</v>
      </c>
      <c r="L25" t="s">
        <v>275</v>
      </c>
      <c r="M25" t="s">
        <v>829</v>
      </c>
      <c r="N25" t="s">
        <v>830</v>
      </c>
      <c r="O25">
        <v>22765.86</v>
      </c>
      <c r="P25" t="s">
        <v>128</v>
      </c>
      <c r="Q25" t="s">
        <v>809</v>
      </c>
      <c r="R25" t="s">
        <v>831</v>
      </c>
      <c r="S25" s="1">
        <v>47</v>
      </c>
      <c r="T25" s="2">
        <v>0.80914893617021277</v>
      </c>
      <c r="U25" s="3">
        <v>3</v>
      </c>
      <c r="V25" s="1">
        <v>30000</v>
      </c>
      <c r="W25" t="s">
        <v>128</v>
      </c>
      <c r="X25" t="s">
        <v>146</v>
      </c>
      <c r="Y25">
        <v>100</v>
      </c>
      <c r="Z25" t="s">
        <v>280</v>
      </c>
      <c r="AA25" t="s">
        <v>176</v>
      </c>
      <c r="AB25" t="s">
        <v>137</v>
      </c>
    </row>
    <row r="26" spans="1:28">
      <c r="A26" t="s">
        <v>769</v>
      </c>
      <c r="B26" t="s">
        <v>770</v>
      </c>
      <c r="C26" t="s">
        <v>204</v>
      </c>
      <c r="D26" t="s">
        <v>836</v>
      </c>
      <c r="E26" t="s">
        <v>127</v>
      </c>
      <c r="F26" t="s">
        <v>128</v>
      </c>
      <c r="G26" t="s">
        <v>128</v>
      </c>
      <c r="H26" t="s">
        <v>128</v>
      </c>
      <c r="I26" t="s">
        <v>159</v>
      </c>
      <c r="J26">
        <v>1931.7991</v>
      </c>
      <c r="K26">
        <v>100</v>
      </c>
      <c r="L26" t="s">
        <v>275</v>
      </c>
      <c r="M26" t="s">
        <v>837</v>
      </c>
      <c r="N26" t="s">
        <v>838</v>
      </c>
      <c r="O26">
        <v>36221.230000000003</v>
      </c>
      <c r="P26" t="s">
        <v>128</v>
      </c>
      <c r="Q26" t="s">
        <v>839</v>
      </c>
      <c r="R26" t="s">
        <v>833</v>
      </c>
      <c r="S26" s="1">
        <v>114.99</v>
      </c>
      <c r="T26" s="2">
        <v>0.83694234281241853</v>
      </c>
      <c r="U26" s="3">
        <v>3.0002</v>
      </c>
      <c r="V26" s="1">
        <v>30002</v>
      </c>
      <c r="W26" t="s">
        <v>128</v>
      </c>
      <c r="X26" t="s">
        <v>146</v>
      </c>
      <c r="Y26">
        <v>91.66</v>
      </c>
      <c r="Z26" t="s">
        <v>233</v>
      </c>
      <c r="AA26" t="s">
        <v>188</v>
      </c>
      <c r="AB26" t="s">
        <v>137</v>
      </c>
    </row>
    <row r="27" spans="1:28">
      <c r="A27" t="s">
        <v>763</v>
      </c>
      <c r="B27" t="s">
        <v>764</v>
      </c>
      <c r="C27" t="s">
        <v>204</v>
      </c>
      <c r="D27" t="s">
        <v>836</v>
      </c>
      <c r="E27" t="s">
        <v>127</v>
      </c>
      <c r="F27" t="s">
        <v>128</v>
      </c>
      <c r="G27">
        <v>5363</v>
      </c>
      <c r="H27" t="s">
        <v>204</v>
      </c>
      <c r="I27" t="s">
        <v>159</v>
      </c>
      <c r="J27">
        <v>7018.2524999999996</v>
      </c>
      <c r="K27">
        <v>100</v>
      </c>
      <c r="L27" t="s">
        <v>275</v>
      </c>
      <c r="M27" t="s">
        <v>840</v>
      </c>
      <c r="N27" t="s">
        <v>841</v>
      </c>
      <c r="O27">
        <v>36845.83</v>
      </c>
      <c r="P27" t="s">
        <v>128</v>
      </c>
      <c r="Q27" t="s">
        <v>842</v>
      </c>
      <c r="R27" t="s">
        <v>833</v>
      </c>
      <c r="S27" s="1">
        <v>14.84</v>
      </c>
      <c r="T27" s="2">
        <v>0.64622641509433965</v>
      </c>
      <c r="U27" s="3">
        <v>3.0001000000000002</v>
      </c>
      <c r="V27" s="1">
        <v>30001</v>
      </c>
      <c r="W27" t="s">
        <v>128</v>
      </c>
      <c r="X27" t="s">
        <v>146</v>
      </c>
      <c r="Y27">
        <v>90</v>
      </c>
      <c r="Z27" t="s">
        <v>179</v>
      </c>
      <c r="AA27" t="s">
        <v>180</v>
      </c>
      <c r="AB27" t="s">
        <v>137</v>
      </c>
    </row>
    <row r="28" spans="1:28">
      <c r="A28" t="s">
        <v>859</v>
      </c>
      <c r="B28" t="s">
        <v>860</v>
      </c>
      <c r="C28" t="s">
        <v>204</v>
      </c>
      <c r="D28" t="s">
        <v>839</v>
      </c>
      <c r="E28" t="s">
        <v>127</v>
      </c>
      <c r="F28" t="s">
        <v>128</v>
      </c>
      <c r="G28">
        <v>10114.200000000001</v>
      </c>
      <c r="H28" t="s">
        <v>204</v>
      </c>
      <c r="I28" t="s">
        <v>159</v>
      </c>
      <c r="J28">
        <v>10000</v>
      </c>
      <c r="K28">
        <v>100</v>
      </c>
      <c r="L28" t="s">
        <v>275</v>
      </c>
      <c r="M28" t="s">
        <v>861</v>
      </c>
      <c r="N28" t="s">
        <v>862</v>
      </c>
      <c r="O28">
        <v>25700</v>
      </c>
      <c r="P28" t="s">
        <v>128</v>
      </c>
      <c r="Q28" t="s">
        <v>863</v>
      </c>
      <c r="R28" t="s">
        <v>864</v>
      </c>
      <c r="S28" s="1">
        <v>16.989999999999998</v>
      </c>
      <c r="T28" s="2">
        <v>0.84873454973513829</v>
      </c>
      <c r="U28" s="3">
        <v>3</v>
      </c>
      <c r="V28" s="1">
        <v>30000</v>
      </c>
      <c r="W28" t="s">
        <v>128</v>
      </c>
      <c r="X28" t="s">
        <v>146</v>
      </c>
      <c r="Y28">
        <v>100</v>
      </c>
      <c r="Z28" t="s">
        <v>233</v>
      </c>
      <c r="AA28" t="s">
        <v>176</v>
      </c>
      <c r="AB28" t="s">
        <v>137</v>
      </c>
    </row>
    <row r="29" spans="1:28">
      <c r="A29" t="s">
        <v>871</v>
      </c>
      <c r="B29" t="s">
        <v>872</v>
      </c>
      <c r="C29" t="s">
        <v>204</v>
      </c>
      <c r="D29" t="s">
        <v>867</v>
      </c>
      <c r="E29" t="s">
        <v>127</v>
      </c>
      <c r="F29" t="s">
        <v>128</v>
      </c>
      <c r="G29">
        <v>20711.099999999999</v>
      </c>
      <c r="H29" t="s">
        <v>204</v>
      </c>
      <c r="I29" t="s">
        <v>159</v>
      </c>
      <c r="J29">
        <v>40000</v>
      </c>
      <c r="K29">
        <v>100</v>
      </c>
      <c r="L29" t="s">
        <v>275</v>
      </c>
      <c r="M29" t="s">
        <v>873</v>
      </c>
      <c r="N29" t="s">
        <v>874</v>
      </c>
      <c r="O29">
        <v>98800</v>
      </c>
      <c r="P29" t="s">
        <v>128</v>
      </c>
      <c r="Q29" t="s">
        <v>863</v>
      </c>
      <c r="R29" t="s">
        <v>864</v>
      </c>
      <c r="S29" s="1">
        <v>16.75</v>
      </c>
      <c r="T29" s="2">
        <v>0.85253731343283579</v>
      </c>
      <c r="U29" s="3">
        <v>3</v>
      </c>
      <c r="V29" s="1">
        <v>30000</v>
      </c>
      <c r="W29" t="s">
        <v>128</v>
      </c>
      <c r="X29" t="s">
        <v>146</v>
      </c>
      <c r="Y29">
        <v>100</v>
      </c>
      <c r="Z29" t="s">
        <v>482</v>
      </c>
      <c r="AA29" t="s">
        <v>460</v>
      </c>
      <c r="AB29" t="s">
        <v>137</v>
      </c>
    </row>
    <row r="30" spans="1:28">
      <c r="A30" t="s">
        <v>875</v>
      </c>
      <c r="B30" t="s">
        <v>876</v>
      </c>
      <c r="C30" t="s">
        <v>204</v>
      </c>
      <c r="D30" t="s">
        <v>857</v>
      </c>
      <c r="E30" t="s">
        <v>127</v>
      </c>
      <c r="F30" t="s">
        <v>128</v>
      </c>
      <c r="G30" t="s">
        <v>128</v>
      </c>
      <c r="H30" t="s">
        <v>128</v>
      </c>
      <c r="I30" t="s">
        <v>159</v>
      </c>
      <c r="J30">
        <v>17400</v>
      </c>
      <c r="K30">
        <v>100</v>
      </c>
      <c r="L30" t="s">
        <v>376</v>
      </c>
      <c r="M30" t="s">
        <v>877</v>
      </c>
      <c r="N30" t="s">
        <v>878</v>
      </c>
      <c r="O30">
        <v>71340</v>
      </c>
      <c r="P30">
        <v>812.25</v>
      </c>
      <c r="Q30" t="s">
        <v>879</v>
      </c>
      <c r="R30" t="s">
        <v>880</v>
      </c>
      <c r="S30" s="1">
        <v>11.86</v>
      </c>
      <c r="T30" s="2">
        <v>0.65430016863406415</v>
      </c>
      <c r="U30" s="3">
        <v>3.0003000000000002</v>
      </c>
      <c r="V30" s="1">
        <v>30003</v>
      </c>
      <c r="W30" t="s">
        <v>128</v>
      </c>
      <c r="X30" t="s">
        <v>146</v>
      </c>
      <c r="Y30">
        <v>100.74</v>
      </c>
      <c r="Z30" t="s">
        <v>215</v>
      </c>
      <c r="AA30" t="s">
        <v>216</v>
      </c>
      <c r="AB30" t="s">
        <v>137</v>
      </c>
    </row>
    <row r="31" spans="1:28">
      <c r="A31" t="s">
        <v>881</v>
      </c>
      <c r="B31" t="s">
        <v>882</v>
      </c>
      <c r="C31" t="s">
        <v>204</v>
      </c>
      <c r="D31" t="s">
        <v>869</v>
      </c>
      <c r="E31" t="s">
        <v>127</v>
      </c>
      <c r="F31" t="s">
        <v>128</v>
      </c>
      <c r="G31" t="s">
        <v>128</v>
      </c>
      <c r="H31" t="s">
        <v>128</v>
      </c>
      <c r="I31" t="s">
        <v>159</v>
      </c>
      <c r="J31">
        <v>11073.6639</v>
      </c>
      <c r="K31">
        <v>100</v>
      </c>
      <c r="L31" t="s">
        <v>160</v>
      </c>
      <c r="M31" t="s">
        <v>883</v>
      </c>
      <c r="N31" t="s">
        <v>884</v>
      </c>
      <c r="O31">
        <v>230000</v>
      </c>
      <c r="P31">
        <v>783.35</v>
      </c>
      <c r="Q31" t="s">
        <v>857</v>
      </c>
      <c r="R31" t="s">
        <v>885</v>
      </c>
      <c r="S31" s="1">
        <v>78</v>
      </c>
      <c r="T31" s="2">
        <v>0.73371794871794882</v>
      </c>
      <c r="U31" s="3">
        <v>2.9996</v>
      </c>
      <c r="V31" s="1">
        <v>29996</v>
      </c>
      <c r="W31" t="s">
        <v>128</v>
      </c>
      <c r="X31" t="s">
        <v>146</v>
      </c>
      <c r="Y31">
        <v>90</v>
      </c>
      <c r="Z31" t="s">
        <v>437</v>
      </c>
      <c r="AA31" t="s">
        <v>176</v>
      </c>
      <c r="AB31" t="s">
        <v>167</v>
      </c>
    </row>
    <row r="32" spans="1:28">
      <c r="A32" t="s">
        <v>907</v>
      </c>
      <c r="B32" t="s">
        <v>908</v>
      </c>
      <c r="C32" t="s">
        <v>204</v>
      </c>
      <c r="D32" t="s">
        <v>901</v>
      </c>
      <c r="E32" t="s">
        <v>127</v>
      </c>
      <c r="F32" t="s">
        <v>128</v>
      </c>
      <c r="G32" t="s">
        <v>128</v>
      </c>
      <c r="H32" t="s">
        <v>128</v>
      </c>
      <c r="I32" t="s">
        <v>159</v>
      </c>
      <c r="J32">
        <v>4280</v>
      </c>
      <c r="K32">
        <v>100</v>
      </c>
      <c r="L32" t="s">
        <v>376</v>
      </c>
      <c r="M32" t="s">
        <v>909</v>
      </c>
      <c r="N32" t="s">
        <v>910</v>
      </c>
      <c r="O32">
        <v>30430.799999999999</v>
      </c>
      <c r="P32">
        <v>867.51</v>
      </c>
      <c r="Q32" t="s">
        <v>911</v>
      </c>
      <c r="R32" t="s">
        <v>912</v>
      </c>
      <c r="S32" s="1">
        <v>23.5</v>
      </c>
      <c r="T32" s="2">
        <v>0.69744680851063834</v>
      </c>
      <c r="U32" s="3">
        <v>3</v>
      </c>
      <c r="V32" s="1">
        <v>30000</v>
      </c>
      <c r="W32" t="s">
        <v>128</v>
      </c>
      <c r="X32" t="s">
        <v>146</v>
      </c>
      <c r="Y32">
        <v>90</v>
      </c>
      <c r="Z32" t="s">
        <v>147</v>
      </c>
      <c r="AA32" t="s">
        <v>148</v>
      </c>
      <c r="AB32" t="s">
        <v>137</v>
      </c>
    </row>
    <row r="33" spans="1:28">
      <c r="A33" t="s">
        <v>919</v>
      </c>
      <c r="B33" t="s">
        <v>920</v>
      </c>
      <c r="C33" t="s">
        <v>204</v>
      </c>
      <c r="D33" t="s">
        <v>911</v>
      </c>
      <c r="E33" t="s">
        <v>127</v>
      </c>
      <c r="F33" t="s">
        <v>128</v>
      </c>
      <c r="G33" t="s">
        <v>128</v>
      </c>
      <c r="H33" t="s">
        <v>128</v>
      </c>
      <c r="I33" t="s">
        <v>159</v>
      </c>
      <c r="J33">
        <v>10000</v>
      </c>
      <c r="K33">
        <v>100</v>
      </c>
      <c r="L33" t="s">
        <v>160</v>
      </c>
      <c r="M33" t="s">
        <v>921</v>
      </c>
      <c r="N33" t="s">
        <v>922</v>
      </c>
      <c r="O33">
        <v>146900</v>
      </c>
      <c r="P33">
        <v>1287</v>
      </c>
      <c r="Q33" t="s">
        <v>923</v>
      </c>
      <c r="R33" t="s">
        <v>912</v>
      </c>
      <c r="S33" s="1">
        <v>69.650000000000006</v>
      </c>
      <c r="T33" s="2">
        <v>0.78908829863603736</v>
      </c>
      <c r="U33" s="3">
        <v>3.0001000000000002</v>
      </c>
      <c r="V33" s="1">
        <v>30001</v>
      </c>
      <c r="W33" t="s">
        <v>128</v>
      </c>
      <c r="X33" t="s">
        <v>146</v>
      </c>
      <c r="Y33">
        <v>90</v>
      </c>
      <c r="Z33" t="s">
        <v>175</v>
      </c>
      <c r="AA33" t="s">
        <v>188</v>
      </c>
      <c r="AB33" t="s">
        <v>137</v>
      </c>
    </row>
    <row r="34" spans="1:28">
      <c r="A34" t="s">
        <v>962</v>
      </c>
      <c r="B34" t="s">
        <v>963</v>
      </c>
      <c r="C34" t="s">
        <v>204</v>
      </c>
      <c r="D34" t="s">
        <v>964</v>
      </c>
      <c r="E34" t="s">
        <v>127</v>
      </c>
      <c r="F34" t="s">
        <v>128</v>
      </c>
      <c r="G34">
        <v>119189.71</v>
      </c>
      <c r="H34" t="s">
        <v>715</v>
      </c>
      <c r="I34" t="s">
        <v>159</v>
      </c>
      <c r="J34">
        <v>43000</v>
      </c>
      <c r="K34">
        <v>100</v>
      </c>
      <c r="L34" t="s">
        <v>275</v>
      </c>
      <c r="M34" t="s">
        <v>590</v>
      </c>
      <c r="N34" t="s">
        <v>965</v>
      </c>
      <c r="O34">
        <v>249400</v>
      </c>
      <c r="P34">
        <v>560</v>
      </c>
      <c r="Q34" t="s">
        <v>966</v>
      </c>
      <c r="R34" t="s">
        <v>967</v>
      </c>
      <c r="S34" s="1">
        <v>27.25</v>
      </c>
      <c r="T34" s="2">
        <v>0.78715596330275228</v>
      </c>
      <c r="U34" s="3">
        <v>3</v>
      </c>
      <c r="V34" s="1">
        <v>30000</v>
      </c>
      <c r="W34" t="s">
        <v>128</v>
      </c>
      <c r="X34" t="s">
        <v>817</v>
      </c>
      <c r="Y34" t="s">
        <v>128</v>
      </c>
      <c r="Z34" t="s">
        <v>233</v>
      </c>
      <c r="AA34" t="s">
        <v>188</v>
      </c>
      <c r="AB34" t="s">
        <v>137</v>
      </c>
    </row>
    <row r="35" spans="1:28">
      <c r="A35" t="s">
        <v>990</v>
      </c>
      <c r="B35" t="s">
        <v>991</v>
      </c>
      <c r="C35" t="s">
        <v>204</v>
      </c>
      <c r="D35" t="s">
        <v>992</v>
      </c>
      <c r="E35" t="s">
        <v>127</v>
      </c>
      <c r="F35" t="s">
        <v>128</v>
      </c>
      <c r="G35" t="s">
        <v>128</v>
      </c>
      <c r="H35" t="s">
        <v>128</v>
      </c>
      <c r="I35" t="s">
        <v>159</v>
      </c>
      <c r="J35">
        <v>10000</v>
      </c>
      <c r="K35">
        <v>100</v>
      </c>
      <c r="L35" t="s">
        <v>275</v>
      </c>
      <c r="M35" t="s">
        <v>993</v>
      </c>
      <c r="N35" t="s">
        <v>994</v>
      </c>
      <c r="O35">
        <v>30700</v>
      </c>
      <c r="P35" t="s">
        <v>128</v>
      </c>
      <c r="Q35" t="s">
        <v>995</v>
      </c>
      <c r="R35" t="s">
        <v>996</v>
      </c>
      <c r="S35" s="1">
        <v>10.59</v>
      </c>
      <c r="T35" s="2">
        <v>0.71010387157695931</v>
      </c>
      <c r="U35" s="3">
        <v>2.9996999999999998</v>
      </c>
      <c r="V35" s="1">
        <v>29997</v>
      </c>
      <c r="W35" t="s">
        <v>128</v>
      </c>
      <c r="X35" t="s">
        <v>146</v>
      </c>
      <c r="Y35">
        <v>100</v>
      </c>
      <c r="Z35" t="s">
        <v>371</v>
      </c>
      <c r="AA35" t="s">
        <v>372</v>
      </c>
      <c r="AB35" t="s">
        <v>137</v>
      </c>
    </row>
    <row r="36" spans="1:28">
      <c r="A36" t="s">
        <v>1072</v>
      </c>
      <c r="B36" t="s">
        <v>1073</v>
      </c>
      <c r="C36" t="s">
        <v>204</v>
      </c>
      <c r="D36" t="s">
        <v>1074</v>
      </c>
      <c r="E36" t="s">
        <v>127</v>
      </c>
      <c r="F36" t="s">
        <v>128</v>
      </c>
      <c r="G36" t="s">
        <v>128</v>
      </c>
      <c r="H36" t="s">
        <v>128</v>
      </c>
      <c r="I36" t="s">
        <v>159</v>
      </c>
      <c r="J36">
        <v>6823.1854999999996</v>
      </c>
      <c r="K36">
        <v>100</v>
      </c>
      <c r="L36" t="s">
        <v>275</v>
      </c>
      <c r="M36" t="s">
        <v>1075</v>
      </c>
      <c r="N36" t="s">
        <v>1076</v>
      </c>
      <c r="O36">
        <v>62432.15</v>
      </c>
      <c r="P36" t="s">
        <v>128</v>
      </c>
      <c r="Q36" t="s">
        <v>1065</v>
      </c>
      <c r="R36" t="s">
        <v>1077</v>
      </c>
      <c r="S36" s="1">
        <v>24.59</v>
      </c>
      <c r="T36" s="2">
        <v>0.62789751931679538</v>
      </c>
      <c r="U36" s="3">
        <v>3.0001000000000002</v>
      </c>
      <c r="V36" s="1">
        <v>30001</v>
      </c>
      <c r="W36" t="s">
        <v>128</v>
      </c>
      <c r="X36" t="s">
        <v>146</v>
      </c>
      <c r="Y36">
        <v>100</v>
      </c>
      <c r="Z36" t="s">
        <v>271</v>
      </c>
      <c r="AA36" t="s">
        <v>188</v>
      </c>
      <c r="AB36" t="s">
        <v>137</v>
      </c>
    </row>
    <row r="37" spans="1:28">
      <c r="A37" t="s">
        <v>168</v>
      </c>
      <c r="B37" t="s">
        <v>169</v>
      </c>
      <c r="C37" t="s">
        <v>204</v>
      </c>
      <c r="D37" t="s">
        <v>1116</v>
      </c>
      <c r="E37" t="s">
        <v>127</v>
      </c>
      <c r="F37" t="s">
        <v>128</v>
      </c>
      <c r="G37">
        <v>3017.08</v>
      </c>
      <c r="H37" t="s">
        <v>204</v>
      </c>
      <c r="I37" t="s">
        <v>159</v>
      </c>
      <c r="J37">
        <v>2679.5699</v>
      </c>
      <c r="K37">
        <v>100</v>
      </c>
      <c r="L37" t="s">
        <v>275</v>
      </c>
      <c r="M37" t="s">
        <v>1117</v>
      </c>
      <c r="N37" t="s">
        <v>1118</v>
      </c>
      <c r="O37">
        <v>16613.330000000002</v>
      </c>
      <c r="P37" t="s">
        <v>128</v>
      </c>
      <c r="Q37" t="s">
        <v>1119</v>
      </c>
      <c r="R37" t="s">
        <v>1120</v>
      </c>
      <c r="S37" s="1">
        <v>13.67</v>
      </c>
      <c r="T37" s="2">
        <v>0.54645208485735186</v>
      </c>
      <c r="U37" s="3">
        <v>3</v>
      </c>
      <c r="V37" s="1">
        <v>30000</v>
      </c>
      <c r="W37" t="s">
        <v>128</v>
      </c>
      <c r="X37" t="s">
        <v>206</v>
      </c>
      <c r="Y37">
        <v>110</v>
      </c>
      <c r="Z37" t="s">
        <v>175</v>
      </c>
      <c r="AA37" t="s">
        <v>176</v>
      </c>
      <c r="AB37" t="s">
        <v>167</v>
      </c>
    </row>
    <row r="38" spans="1:28">
      <c r="A38" t="s">
        <v>1121</v>
      </c>
      <c r="B38" t="s">
        <v>1122</v>
      </c>
      <c r="C38" t="s">
        <v>204</v>
      </c>
      <c r="D38" t="s">
        <v>1123</v>
      </c>
      <c r="E38" t="s">
        <v>127</v>
      </c>
      <c r="F38" t="s">
        <v>128</v>
      </c>
      <c r="G38">
        <v>163434.5</v>
      </c>
      <c r="H38" t="s">
        <v>204</v>
      </c>
      <c r="I38" t="s">
        <v>159</v>
      </c>
      <c r="J38">
        <v>31075.419300000001</v>
      </c>
      <c r="K38">
        <v>100</v>
      </c>
      <c r="L38" t="s">
        <v>275</v>
      </c>
      <c r="M38" t="s">
        <v>501</v>
      </c>
      <c r="N38" t="s">
        <v>1124</v>
      </c>
      <c r="O38">
        <v>413303.08</v>
      </c>
      <c r="P38" t="s">
        <v>128</v>
      </c>
      <c r="Q38" t="s">
        <v>1125</v>
      </c>
      <c r="R38" t="s">
        <v>1126</v>
      </c>
      <c r="S38" s="1">
        <v>50.49</v>
      </c>
      <c r="T38" s="2">
        <v>0.73658150128738353</v>
      </c>
      <c r="U38" s="3">
        <v>3.0001000000000002</v>
      </c>
      <c r="V38" s="1">
        <v>30001</v>
      </c>
      <c r="W38" t="s">
        <v>128</v>
      </c>
      <c r="X38" t="s">
        <v>206</v>
      </c>
      <c r="Y38">
        <v>100</v>
      </c>
      <c r="Z38" t="s">
        <v>233</v>
      </c>
      <c r="AA38" t="s">
        <v>188</v>
      </c>
      <c r="AB38" t="s">
        <v>137</v>
      </c>
    </row>
    <row r="39" spans="1:28">
      <c r="A39" t="s">
        <v>1129</v>
      </c>
      <c r="B39" t="s">
        <v>1130</v>
      </c>
      <c r="C39" t="s">
        <v>204</v>
      </c>
      <c r="D39" t="s">
        <v>1131</v>
      </c>
      <c r="E39" t="s">
        <v>127</v>
      </c>
      <c r="F39" t="s">
        <v>128</v>
      </c>
      <c r="G39">
        <v>44861.69</v>
      </c>
      <c r="H39" t="s">
        <v>204</v>
      </c>
      <c r="I39" t="s">
        <v>159</v>
      </c>
      <c r="J39">
        <v>14204.634700000001</v>
      </c>
      <c r="K39">
        <v>100</v>
      </c>
      <c r="L39" t="s">
        <v>275</v>
      </c>
      <c r="M39" t="s">
        <v>1132</v>
      </c>
      <c r="N39" t="s">
        <v>1133</v>
      </c>
      <c r="O39">
        <v>70597.03</v>
      </c>
      <c r="P39" t="s">
        <v>128</v>
      </c>
      <c r="Q39" t="s">
        <v>1127</v>
      </c>
      <c r="R39" t="s">
        <v>1128</v>
      </c>
      <c r="S39" s="1">
        <v>15.43</v>
      </c>
      <c r="T39" s="2">
        <v>0.677900194426442</v>
      </c>
      <c r="U39" s="3">
        <v>3.0002</v>
      </c>
      <c r="V39" s="1">
        <v>30002</v>
      </c>
      <c r="W39" t="s">
        <v>128</v>
      </c>
      <c r="X39" t="s">
        <v>146</v>
      </c>
      <c r="Y39">
        <v>110</v>
      </c>
      <c r="Z39" t="s">
        <v>215</v>
      </c>
      <c r="AA39" t="s">
        <v>372</v>
      </c>
      <c r="AB39" t="s">
        <v>137</v>
      </c>
    </row>
    <row r="40" spans="1:28">
      <c r="A40" t="s">
        <v>1150</v>
      </c>
      <c r="B40" t="s">
        <v>1151</v>
      </c>
      <c r="C40" t="s">
        <v>204</v>
      </c>
      <c r="D40" t="s">
        <v>1147</v>
      </c>
      <c r="E40" t="s">
        <v>127</v>
      </c>
      <c r="F40" t="s">
        <v>128</v>
      </c>
      <c r="G40" t="s">
        <v>128</v>
      </c>
      <c r="H40" t="s">
        <v>128</v>
      </c>
      <c r="I40" t="s">
        <v>159</v>
      </c>
      <c r="J40">
        <v>16000</v>
      </c>
      <c r="K40">
        <v>100</v>
      </c>
      <c r="L40" t="s">
        <v>160</v>
      </c>
      <c r="M40" t="s">
        <v>1152</v>
      </c>
      <c r="N40" t="s">
        <v>1153</v>
      </c>
      <c r="O40">
        <v>81120</v>
      </c>
      <c r="P40">
        <v>840</v>
      </c>
      <c r="Q40" t="s">
        <v>1147</v>
      </c>
      <c r="R40" t="s">
        <v>1154</v>
      </c>
      <c r="S40" s="1">
        <v>11.22</v>
      </c>
      <c r="T40" s="2">
        <v>0.54812834224598928</v>
      </c>
      <c r="U40" s="3">
        <v>3</v>
      </c>
      <c r="V40" s="1">
        <v>30000</v>
      </c>
      <c r="W40" t="s">
        <v>128</v>
      </c>
      <c r="X40" t="s">
        <v>146</v>
      </c>
      <c r="Y40">
        <v>100</v>
      </c>
      <c r="Z40" t="s">
        <v>215</v>
      </c>
      <c r="AA40" t="s">
        <v>216</v>
      </c>
      <c r="AB40" t="s">
        <v>137</v>
      </c>
    </row>
    <row r="41" spans="1:28">
      <c r="A41" t="s">
        <v>1162</v>
      </c>
      <c r="B41" t="s">
        <v>1163</v>
      </c>
      <c r="C41" t="s">
        <v>204</v>
      </c>
      <c r="D41" t="s">
        <v>1164</v>
      </c>
      <c r="E41" t="s">
        <v>127</v>
      </c>
      <c r="F41" t="s">
        <v>128</v>
      </c>
      <c r="G41" t="s">
        <v>128</v>
      </c>
      <c r="H41" t="s">
        <v>128</v>
      </c>
      <c r="I41" t="s">
        <v>159</v>
      </c>
      <c r="J41">
        <v>10000</v>
      </c>
      <c r="K41">
        <v>100</v>
      </c>
      <c r="L41" t="s">
        <v>160</v>
      </c>
      <c r="M41" t="s">
        <v>1165</v>
      </c>
      <c r="N41" t="s">
        <v>1166</v>
      </c>
      <c r="O41">
        <v>66700</v>
      </c>
      <c r="P41">
        <v>780</v>
      </c>
      <c r="Q41" t="s">
        <v>1167</v>
      </c>
      <c r="R41" t="s">
        <v>1161</v>
      </c>
      <c r="S41" s="1">
        <v>30.38</v>
      </c>
      <c r="T41" s="2">
        <v>0.78044766293614221</v>
      </c>
      <c r="U41" s="3">
        <v>3.0001000000000002</v>
      </c>
      <c r="V41" s="1">
        <v>30001</v>
      </c>
      <c r="W41" t="s">
        <v>128</v>
      </c>
      <c r="X41" t="s">
        <v>146</v>
      </c>
      <c r="Y41">
        <v>90</v>
      </c>
      <c r="Z41" t="s">
        <v>233</v>
      </c>
      <c r="AA41" t="s">
        <v>188</v>
      </c>
      <c r="AB41" t="s">
        <v>137</v>
      </c>
    </row>
    <row r="42" spans="1:28">
      <c r="A42" t="s">
        <v>498</v>
      </c>
      <c r="B42" t="s">
        <v>499</v>
      </c>
      <c r="C42" t="s">
        <v>204</v>
      </c>
      <c r="D42" t="s">
        <v>1175</v>
      </c>
      <c r="E42" t="s">
        <v>127</v>
      </c>
      <c r="F42" t="s">
        <v>128</v>
      </c>
      <c r="G42">
        <v>648</v>
      </c>
      <c r="H42" t="s">
        <v>715</v>
      </c>
      <c r="I42" t="s">
        <v>159</v>
      </c>
      <c r="J42">
        <v>4253.0277999999998</v>
      </c>
      <c r="K42">
        <v>100</v>
      </c>
      <c r="L42" t="s">
        <v>160</v>
      </c>
      <c r="M42" t="s">
        <v>993</v>
      </c>
      <c r="N42" t="s">
        <v>1176</v>
      </c>
      <c r="O42">
        <v>13056.8</v>
      </c>
      <c r="P42">
        <v>371</v>
      </c>
      <c r="Q42" t="s">
        <v>1168</v>
      </c>
      <c r="R42" t="s">
        <v>1177</v>
      </c>
      <c r="S42" s="1">
        <v>15.45</v>
      </c>
      <c r="T42" s="2">
        <v>0.80129449838187705</v>
      </c>
      <c r="U42" s="3">
        <v>3</v>
      </c>
      <c r="V42" s="1">
        <v>30000</v>
      </c>
      <c r="W42" t="s">
        <v>128</v>
      </c>
      <c r="X42" t="s">
        <v>146</v>
      </c>
      <c r="Y42" t="s">
        <v>128</v>
      </c>
      <c r="Z42" t="s">
        <v>135</v>
      </c>
      <c r="AA42" t="s">
        <v>188</v>
      </c>
      <c r="AB42" t="s">
        <v>137</v>
      </c>
    </row>
    <row r="43" spans="1:28">
      <c r="A43" t="s">
        <v>1194</v>
      </c>
      <c r="B43" t="s">
        <v>1195</v>
      </c>
      <c r="C43" t="s">
        <v>204</v>
      </c>
      <c r="D43" t="s">
        <v>1196</v>
      </c>
      <c r="E43" t="s">
        <v>127</v>
      </c>
      <c r="F43" t="s">
        <v>128</v>
      </c>
      <c r="G43">
        <v>18765.27</v>
      </c>
      <c r="H43" t="s">
        <v>204</v>
      </c>
      <c r="I43" t="s">
        <v>159</v>
      </c>
      <c r="J43">
        <v>33705</v>
      </c>
      <c r="K43">
        <v>100</v>
      </c>
      <c r="L43" t="s">
        <v>275</v>
      </c>
      <c r="M43" t="s">
        <v>1197</v>
      </c>
      <c r="N43" t="s">
        <v>1198</v>
      </c>
      <c r="O43">
        <v>136505.25</v>
      </c>
      <c r="P43" t="s">
        <v>128</v>
      </c>
      <c r="Q43" t="s">
        <v>1199</v>
      </c>
      <c r="R43" t="s">
        <v>1200</v>
      </c>
      <c r="S43" s="1">
        <v>10.67</v>
      </c>
      <c r="T43" s="2">
        <v>0.6204311152764761</v>
      </c>
      <c r="U43" s="3">
        <v>3</v>
      </c>
      <c r="V43" s="1">
        <v>30000</v>
      </c>
      <c r="W43" t="s">
        <v>128</v>
      </c>
      <c r="X43" t="s">
        <v>146</v>
      </c>
      <c r="Y43">
        <v>100</v>
      </c>
      <c r="Z43" t="s">
        <v>437</v>
      </c>
      <c r="AA43" t="s">
        <v>176</v>
      </c>
      <c r="AB43" t="s">
        <v>137</v>
      </c>
    </row>
    <row r="44" spans="1:28">
      <c r="A44" t="s">
        <v>1314</v>
      </c>
      <c r="B44" t="s">
        <v>1315</v>
      </c>
      <c r="C44" t="s">
        <v>204</v>
      </c>
      <c r="D44" t="s">
        <v>1313</v>
      </c>
      <c r="E44" t="s">
        <v>127</v>
      </c>
      <c r="F44" t="s">
        <v>128</v>
      </c>
      <c r="G44" t="s">
        <v>128</v>
      </c>
      <c r="H44" t="s">
        <v>128</v>
      </c>
      <c r="I44" t="s">
        <v>159</v>
      </c>
      <c r="J44">
        <v>31133</v>
      </c>
      <c r="K44">
        <v>100</v>
      </c>
      <c r="L44" t="s">
        <v>275</v>
      </c>
      <c r="M44" t="s">
        <v>1316</v>
      </c>
      <c r="N44" t="s">
        <v>1317</v>
      </c>
      <c r="O44">
        <v>146325.1</v>
      </c>
      <c r="P44">
        <v>420</v>
      </c>
      <c r="Q44" t="s">
        <v>1308</v>
      </c>
      <c r="R44" t="s">
        <v>1318</v>
      </c>
      <c r="S44" s="1">
        <v>6.62</v>
      </c>
      <c r="T44" s="2">
        <v>0.29003021148036251</v>
      </c>
      <c r="U44" s="3">
        <v>3</v>
      </c>
      <c r="V44" s="1">
        <v>30000</v>
      </c>
      <c r="W44" t="s">
        <v>128</v>
      </c>
      <c r="X44" t="s">
        <v>146</v>
      </c>
      <c r="Y44">
        <v>100</v>
      </c>
      <c r="Z44" t="s">
        <v>437</v>
      </c>
      <c r="AA44" t="s">
        <v>176</v>
      </c>
      <c r="AB44" t="s">
        <v>137</v>
      </c>
    </row>
    <row r="45" spans="1:28">
      <c r="A45" t="s">
        <v>1345</v>
      </c>
      <c r="B45" t="s">
        <v>1346</v>
      </c>
      <c r="C45" t="s">
        <v>204</v>
      </c>
      <c r="D45" t="s">
        <v>1347</v>
      </c>
      <c r="E45" t="s">
        <v>127</v>
      </c>
      <c r="F45" t="s">
        <v>128</v>
      </c>
      <c r="G45" t="s">
        <v>128</v>
      </c>
      <c r="H45" t="s">
        <v>128</v>
      </c>
      <c r="I45" t="s">
        <v>159</v>
      </c>
      <c r="J45">
        <v>5265.48</v>
      </c>
      <c r="K45">
        <v>100</v>
      </c>
      <c r="L45" t="s">
        <v>275</v>
      </c>
      <c r="M45" t="s">
        <v>1348</v>
      </c>
      <c r="N45" t="s">
        <v>1349</v>
      </c>
      <c r="O45">
        <v>17849.98</v>
      </c>
      <c r="P45" t="s">
        <v>128</v>
      </c>
      <c r="Q45" t="s">
        <v>1350</v>
      </c>
      <c r="R45" t="s">
        <v>1351</v>
      </c>
      <c r="S45" s="1">
        <v>4.33</v>
      </c>
      <c r="T45" s="2">
        <v>0.21709006928406466</v>
      </c>
      <c r="U45" s="3">
        <v>3</v>
      </c>
      <c r="V45" s="1">
        <v>30000</v>
      </c>
      <c r="W45" t="s">
        <v>128</v>
      </c>
      <c r="X45" t="s">
        <v>1352</v>
      </c>
      <c r="Y45">
        <v>100</v>
      </c>
      <c r="Z45" t="s">
        <v>239</v>
      </c>
      <c r="AA45" t="s">
        <v>176</v>
      </c>
      <c r="AB45" t="s">
        <v>137</v>
      </c>
    </row>
    <row r="46" spans="1:28">
      <c r="A46" t="s">
        <v>1353</v>
      </c>
      <c r="B46" t="s">
        <v>1354</v>
      </c>
      <c r="C46" t="s">
        <v>204</v>
      </c>
      <c r="D46" t="s">
        <v>1355</v>
      </c>
      <c r="E46" t="s">
        <v>127</v>
      </c>
      <c r="F46" t="s">
        <v>128</v>
      </c>
      <c r="G46" t="s">
        <v>128</v>
      </c>
      <c r="H46" t="s">
        <v>128</v>
      </c>
      <c r="I46" t="s">
        <v>159</v>
      </c>
      <c r="J46">
        <v>2200</v>
      </c>
      <c r="K46">
        <v>100</v>
      </c>
      <c r="L46" t="s">
        <v>275</v>
      </c>
      <c r="M46" t="s">
        <v>1356</v>
      </c>
      <c r="N46" t="s">
        <v>1357</v>
      </c>
      <c r="O46">
        <v>45452</v>
      </c>
      <c r="P46" t="s">
        <v>128</v>
      </c>
      <c r="Q46" t="s">
        <v>1347</v>
      </c>
      <c r="R46" t="s">
        <v>1358</v>
      </c>
      <c r="S46" s="1">
        <v>24.94</v>
      </c>
      <c r="T46" s="2">
        <v>0.1716118684843625</v>
      </c>
      <c r="U46" s="3">
        <v>3.0005000000000002</v>
      </c>
      <c r="V46" s="1">
        <v>30005</v>
      </c>
      <c r="W46" t="s">
        <v>128</v>
      </c>
      <c r="X46" t="s">
        <v>146</v>
      </c>
      <c r="Y46">
        <v>100</v>
      </c>
      <c r="Z46" t="s">
        <v>215</v>
      </c>
      <c r="AA46" t="s">
        <v>155</v>
      </c>
      <c r="AB46" t="s">
        <v>137</v>
      </c>
    </row>
    <row r="47" spans="1:28">
      <c r="A47" t="s">
        <v>541</v>
      </c>
      <c r="B47" t="s">
        <v>542</v>
      </c>
      <c r="C47" t="s">
        <v>715</v>
      </c>
      <c r="D47" t="s">
        <v>1359</v>
      </c>
      <c r="E47" t="s">
        <v>127</v>
      </c>
      <c r="F47" t="s">
        <v>128</v>
      </c>
      <c r="G47" t="s">
        <v>128</v>
      </c>
      <c r="H47" t="s">
        <v>128</v>
      </c>
      <c r="I47" t="s">
        <v>159</v>
      </c>
      <c r="J47">
        <v>40000</v>
      </c>
      <c r="K47">
        <v>100</v>
      </c>
      <c r="L47" t="s">
        <v>160</v>
      </c>
      <c r="M47" t="s">
        <v>1360</v>
      </c>
      <c r="N47" t="s">
        <v>1361</v>
      </c>
      <c r="O47">
        <v>194400</v>
      </c>
      <c r="P47">
        <v>1110</v>
      </c>
      <c r="Q47" t="s">
        <v>1362</v>
      </c>
      <c r="R47" t="s">
        <v>1363</v>
      </c>
      <c r="S47" s="1">
        <v>20.22</v>
      </c>
      <c r="T47" s="2">
        <v>0.75964391691394662</v>
      </c>
      <c r="U47" s="3">
        <v>3.0001000000000002</v>
      </c>
      <c r="V47" s="1">
        <v>30001</v>
      </c>
      <c r="W47" t="s">
        <v>128</v>
      </c>
      <c r="X47" t="s">
        <v>146</v>
      </c>
      <c r="Y47">
        <v>105</v>
      </c>
      <c r="Z47" t="s">
        <v>437</v>
      </c>
      <c r="AA47" t="s">
        <v>176</v>
      </c>
      <c r="AB47" t="s">
        <v>137</v>
      </c>
    </row>
    <row r="48" spans="1:28">
      <c r="A48" t="s">
        <v>902</v>
      </c>
      <c r="B48" t="s">
        <v>903</v>
      </c>
      <c r="C48" t="s">
        <v>715</v>
      </c>
      <c r="D48" t="s">
        <v>1368</v>
      </c>
      <c r="E48" t="s">
        <v>127</v>
      </c>
      <c r="F48" t="s">
        <v>128</v>
      </c>
      <c r="G48">
        <v>-2387.15</v>
      </c>
      <c r="H48" t="s">
        <v>715</v>
      </c>
      <c r="I48" t="s">
        <v>159</v>
      </c>
      <c r="J48">
        <v>5200</v>
      </c>
      <c r="K48">
        <v>100</v>
      </c>
      <c r="L48" t="s">
        <v>275</v>
      </c>
      <c r="M48" t="s">
        <v>1380</v>
      </c>
      <c r="N48" t="s">
        <v>1381</v>
      </c>
      <c r="O48">
        <v>46748</v>
      </c>
      <c r="P48" t="s">
        <v>128</v>
      </c>
      <c r="Q48" t="s">
        <v>1382</v>
      </c>
      <c r="R48" t="s">
        <v>1383</v>
      </c>
      <c r="S48" s="1">
        <v>27.85</v>
      </c>
      <c r="T48" s="2">
        <v>0.6771992818671454</v>
      </c>
      <c r="U48" s="3">
        <v>3.0003000000000002</v>
      </c>
      <c r="V48" s="1">
        <v>30003</v>
      </c>
      <c r="W48" t="s">
        <v>128</v>
      </c>
      <c r="X48" t="s">
        <v>146</v>
      </c>
      <c r="Y48">
        <v>100</v>
      </c>
      <c r="Z48" t="s">
        <v>437</v>
      </c>
      <c r="AA48" t="s">
        <v>176</v>
      </c>
      <c r="AB48" t="s">
        <v>137</v>
      </c>
    </row>
    <row r="49" spans="1:28">
      <c r="A49" t="s">
        <v>1451</v>
      </c>
      <c r="B49" t="s">
        <v>1452</v>
      </c>
      <c r="C49" t="s">
        <v>715</v>
      </c>
      <c r="D49" t="s">
        <v>1450</v>
      </c>
      <c r="E49" t="s">
        <v>127</v>
      </c>
      <c r="F49" t="s">
        <v>128</v>
      </c>
      <c r="G49" t="s">
        <v>128</v>
      </c>
      <c r="H49" t="s">
        <v>128</v>
      </c>
      <c r="I49" t="s">
        <v>159</v>
      </c>
      <c r="J49">
        <v>20728.253400000001</v>
      </c>
      <c r="K49">
        <v>100</v>
      </c>
      <c r="L49" t="s">
        <v>1453</v>
      </c>
      <c r="M49" t="s">
        <v>1454</v>
      </c>
      <c r="N49" t="s">
        <v>1455</v>
      </c>
      <c r="O49">
        <v>121053</v>
      </c>
      <c r="P49">
        <v>227</v>
      </c>
      <c r="Q49" t="s">
        <v>1456</v>
      </c>
      <c r="R49" t="s">
        <v>1457</v>
      </c>
      <c r="S49" s="1">
        <v>6.87</v>
      </c>
      <c r="T49" s="2">
        <v>0.14992721979621546</v>
      </c>
      <c r="U49" s="3">
        <v>3</v>
      </c>
      <c r="V49" s="1">
        <v>30000</v>
      </c>
      <c r="W49" t="s">
        <v>128</v>
      </c>
      <c r="X49" t="s">
        <v>146</v>
      </c>
      <c r="Y49">
        <v>100</v>
      </c>
      <c r="Z49" t="s">
        <v>207</v>
      </c>
      <c r="AA49" t="s">
        <v>176</v>
      </c>
      <c r="AB49" t="s">
        <v>137</v>
      </c>
    </row>
    <row r="50" spans="1:28">
      <c r="A50" t="s">
        <v>1458</v>
      </c>
      <c r="B50" t="s">
        <v>1459</v>
      </c>
      <c r="C50" t="s">
        <v>715</v>
      </c>
      <c r="D50" t="s">
        <v>1460</v>
      </c>
      <c r="E50" t="s">
        <v>127</v>
      </c>
      <c r="F50" t="s">
        <v>128</v>
      </c>
      <c r="G50">
        <v>21595.51</v>
      </c>
      <c r="H50" t="s">
        <v>715</v>
      </c>
      <c r="I50" t="s">
        <v>159</v>
      </c>
      <c r="J50">
        <v>6866</v>
      </c>
      <c r="K50">
        <v>100</v>
      </c>
      <c r="L50" t="s">
        <v>275</v>
      </c>
      <c r="M50" t="s">
        <v>1289</v>
      </c>
      <c r="N50" t="s">
        <v>1461</v>
      </c>
      <c r="O50">
        <v>54996.66</v>
      </c>
      <c r="P50" t="s">
        <v>128</v>
      </c>
      <c r="Q50" t="s">
        <v>1462</v>
      </c>
      <c r="R50" t="s">
        <v>1463</v>
      </c>
      <c r="S50" s="1">
        <v>13.37</v>
      </c>
      <c r="T50" s="2">
        <v>0.40089753178758419</v>
      </c>
      <c r="U50" s="3">
        <v>3.0001000000000002</v>
      </c>
      <c r="V50" s="1">
        <v>30001</v>
      </c>
      <c r="W50" t="s">
        <v>128</v>
      </c>
      <c r="X50" t="s">
        <v>206</v>
      </c>
      <c r="Y50">
        <v>100</v>
      </c>
      <c r="Z50" t="s">
        <v>215</v>
      </c>
      <c r="AA50" t="s">
        <v>155</v>
      </c>
      <c r="AB50" t="s">
        <v>137</v>
      </c>
    </row>
    <row r="51" spans="1:28">
      <c r="A51" t="s">
        <v>1468</v>
      </c>
      <c r="B51" t="s">
        <v>1469</v>
      </c>
      <c r="C51" t="s">
        <v>715</v>
      </c>
      <c r="D51" t="s">
        <v>1466</v>
      </c>
      <c r="E51" t="s">
        <v>127</v>
      </c>
      <c r="F51" t="s">
        <v>128</v>
      </c>
      <c r="G51" t="s">
        <v>128</v>
      </c>
      <c r="H51" t="s">
        <v>128</v>
      </c>
      <c r="I51" t="s">
        <v>159</v>
      </c>
      <c r="J51">
        <v>6200</v>
      </c>
      <c r="K51">
        <v>100</v>
      </c>
      <c r="L51" t="s">
        <v>275</v>
      </c>
      <c r="M51" t="s">
        <v>1470</v>
      </c>
      <c r="N51" t="s">
        <v>1471</v>
      </c>
      <c r="O51">
        <v>23002</v>
      </c>
      <c r="P51" t="s">
        <v>128</v>
      </c>
      <c r="Q51" t="s">
        <v>1467</v>
      </c>
      <c r="R51" t="s">
        <v>1472</v>
      </c>
      <c r="S51" s="1">
        <v>7.22</v>
      </c>
      <c r="T51" s="2">
        <v>0.4861495844875347</v>
      </c>
      <c r="U51" s="3">
        <v>3.0001000000000002</v>
      </c>
      <c r="V51" s="1">
        <v>30001</v>
      </c>
      <c r="W51" t="s">
        <v>128</v>
      </c>
      <c r="X51" t="s">
        <v>146</v>
      </c>
      <c r="Y51">
        <v>100</v>
      </c>
      <c r="Z51" t="s">
        <v>233</v>
      </c>
      <c r="AA51" t="s">
        <v>188</v>
      </c>
      <c r="AB51" t="s">
        <v>137</v>
      </c>
    </row>
    <row r="52" spans="1:28">
      <c r="A52" t="s">
        <v>2</v>
      </c>
      <c r="B52" t="s">
        <v>3</v>
      </c>
      <c r="C52" t="s">
        <v>715</v>
      </c>
      <c r="D52" t="s">
        <v>4</v>
      </c>
      <c r="E52" t="s">
        <v>127</v>
      </c>
      <c r="F52" t="s">
        <v>128</v>
      </c>
      <c r="G52" t="s">
        <v>128</v>
      </c>
      <c r="H52" t="s">
        <v>128</v>
      </c>
      <c r="I52" t="s">
        <v>159</v>
      </c>
      <c r="J52">
        <v>200000</v>
      </c>
      <c r="K52">
        <v>100</v>
      </c>
      <c r="L52" t="s">
        <v>275</v>
      </c>
      <c r="M52" t="s">
        <v>5</v>
      </c>
      <c r="N52" t="s">
        <v>6</v>
      </c>
      <c r="O52">
        <v>934660</v>
      </c>
      <c r="P52" t="s">
        <v>128</v>
      </c>
      <c r="Q52" t="s">
        <v>1</v>
      </c>
      <c r="R52" t="s">
        <v>7</v>
      </c>
      <c r="S52" s="1">
        <v>4.1500000000000004</v>
      </c>
      <c r="T52" s="2">
        <v>-0.12530120481927701</v>
      </c>
      <c r="U52" s="3">
        <v>2.9819</v>
      </c>
      <c r="V52" s="1">
        <v>29819</v>
      </c>
      <c r="W52" t="s">
        <v>128</v>
      </c>
      <c r="X52" t="s">
        <v>1098</v>
      </c>
      <c r="Y52">
        <v>100</v>
      </c>
      <c r="Z52" t="s">
        <v>233</v>
      </c>
      <c r="AA52" t="s">
        <v>188</v>
      </c>
      <c r="AB52" t="s">
        <v>167</v>
      </c>
    </row>
    <row r="53" spans="1:28">
      <c r="A53" t="s">
        <v>71</v>
      </c>
      <c r="B53" t="s">
        <v>72</v>
      </c>
      <c r="C53" t="s">
        <v>715</v>
      </c>
      <c r="D53" t="s">
        <v>73</v>
      </c>
      <c r="E53" t="s">
        <v>127</v>
      </c>
      <c r="F53" t="s">
        <v>128</v>
      </c>
      <c r="G53" t="s">
        <v>128</v>
      </c>
      <c r="H53" t="s">
        <v>128</v>
      </c>
      <c r="I53" t="s">
        <v>159</v>
      </c>
      <c r="J53">
        <v>50000</v>
      </c>
      <c r="K53" t="s">
        <v>128</v>
      </c>
      <c r="L53" t="s">
        <v>128</v>
      </c>
      <c r="M53" t="s">
        <v>970</v>
      </c>
      <c r="N53" t="s">
        <v>74</v>
      </c>
      <c r="O53">
        <v>464500</v>
      </c>
      <c r="P53">
        <v>450.38</v>
      </c>
      <c r="Q53" t="s">
        <v>75</v>
      </c>
      <c r="R53" t="s">
        <v>1080</v>
      </c>
      <c r="S53" s="1">
        <v>14.94</v>
      </c>
      <c r="T53" s="2">
        <v>0.37817938420348068</v>
      </c>
      <c r="U53" s="3">
        <v>1</v>
      </c>
      <c r="V53" s="1">
        <v>10000</v>
      </c>
      <c r="W53">
        <v>57.04</v>
      </c>
      <c r="X53" t="s">
        <v>146</v>
      </c>
      <c r="Y53">
        <v>100</v>
      </c>
      <c r="Z53" t="s">
        <v>539</v>
      </c>
      <c r="AA53" t="s">
        <v>540</v>
      </c>
      <c r="AB53" t="s">
        <v>137</v>
      </c>
    </row>
    <row r="54" spans="1:28">
      <c r="A54" t="s">
        <v>432</v>
      </c>
      <c r="B54" t="s">
        <v>433</v>
      </c>
      <c r="C54" t="s">
        <v>125</v>
      </c>
      <c r="D54" t="s">
        <v>419</v>
      </c>
      <c r="E54" t="s">
        <v>127</v>
      </c>
      <c r="F54" t="s">
        <v>128</v>
      </c>
      <c r="G54">
        <v>13301.93</v>
      </c>
      <c r="H54" t="s">
        <v>204</v>
      </c>
      <c r="I54" t="s">
        <v>434</v>
      </c>
      <c r="J54">
        <v>14330.4244</v>
      </c>
      <c r="K54">
        <v>78</v>
      </c>
      <c r="L54" t="s">
        <v>275</v>
      </c>
      <c r="M54" t="s">
        <v>435</v>
      </c>
      <c r="N54" t="s">
        <v>436</v>
      </c>
      <c r="O54">
        <v>326876.98</v>
      </c>
      <c r="P54" t="s">
        <v>128</v>
      </c>
      <c r="Q54" t="s">
        <v>430</v>
      </c>
      <c r="R54" t="s">
        <v>420</v>
      </c>
      <c r="S54" s="1">
        <v>34.96</v>
      </c>
      <c r="T54" s="2">
        <v>0.34754004576659042</v>
      </c>
      <c r="U54" s="3">
        <v>3.0001000000000002</v>
      </c>
      <c r="V54" s="1">
        <v>30001</v>
      </c>
      <c r="W54" t="s">
        <v>128</v>
      </c>
      <c r="X54" t="s">
        <v>146</v>
      </c>
      <c r="Y54">
        <v>100</v>
      </c>
      <c r="Z54" t="s">
        <v>437</v>
      </c>
      <c r="AA54" t="s">
        <v>176</v>
      </c>
      <c r="AB54" t="s">
        <v>137</v>
      </c>
    </row>
    <row r="55" spans="1:28">
      <c r="A55" t="s">
        <v>651</v>
      </c>
      <c r="B55" t="s">
        <v>652</v>
      </c>
      <c r="C55" t="s">
        <v>204</v>
      </c>
      <c r="D55" t="s">
        <v>642</v>
      </c>
      <c r="E55" t="s">
        <v>127</v>
      </c>
      <c r="F55" t="s">
        <v>128</v>
      </c>
      <c r="G55">
        <v>10257.32</v>
      </c>
      <c r="H55" t="s">
        <v>204</v>
      </c>
      <c r="I55" t="s">
        <v>434</v>
      </c>
      <c r="J55">
        <v>7079.14</v>
      </c>
      <c r="K55">
        <v>18</v>
      </c>
      <c r="L55" t="s">
        <v>275</v>
      </c>
      <c r="M55" t="s">
        <v>625</v>
      </c>
      <c r="N55" t="s">
        <v>653</v>
      </c>
      <c r="O55">
        <v>63712.26</v>
      </c>
      <c r="P55">
        <v>550</v>
      </c>
      <c r="Q55" t="s">
        <v>654</v>
      </c>
      <c r="R55" t="s">
        <v>650</v>
      </c>
      <c r="S55" s="1">
        <v>39.6</v>
      </c>
      <c r="T55" s="2">
        <v>0.77272727272727271</v>
      </c>
      <c r="U55" s="3">
        <v>3.0002</v>
      </c>
      <c r="V55" s="1">
        <v>30002</v>
      </c>
      <c r="W55" t="s">
        <v>128</v>
      </c>
      <c r="X55" t="s">
        <v>146</v>
      </c>
      <c r="Y55">
        <v>110.43</v>
      </c>
      <c r="Z55" t="s">
        <v>215</v>
      </c>
      <c r="AA55" t="s">
        <v>155</v>
      </c>
      <c r="AB55" t="s">
        <v>137</v>
      </c>
    </row>
    <row r="56" spans="1:28">
      <c r="A56" t="s">
        <v>890</v>
      </c>
      <c r="B56" t="s">
        <v>891</v>
      </c>
      <c r="C56" t="s">
        <v>204</v>
      </c>
      <c r="D56" t="s">
        <v>952</v>
      </c>
      <c r="E56" t="s">
        <v>127</v>
      </c>
      <c r="F56" t="s">
        <v>128</v>
      </c>
      <c r="G56" t="s">
        <v>128</v>
      </c>
      <c r="H56" t="s">
        <v>128</v>
      </c>
      <c r="I56" t="s">
        <v>434</v>
      </c>
      <c r="J56">
        <v>5600</v>
      </c>
      <c r="K56">
        <v>71.53</v>
      </c>
      <c r="L56" t="s">
        <v>376</v>
      </c>
      <c r="M56" t="s">
        <v>953</v>
      </c>
      <c r="N56" t="s">
        <v>954</v>
      </c>
      <c r="O56">
        <v>42112</v>
      </c>
      <c r="P56" t="s">
        <v>128</v>
      </c>
      <c r="Q56" t="s">
        <v>950</v>
      </c>
      <c r="R56" t="s">
        <v>880</v>
      </c>
      <c r="S56" s="1">
        <v>28.93</v>
      </c>
      <c r="T56" s="2">
        <v>0.74006221914967163</v>
      </c>
      <c r="U56" s="3">
        <v>3.0097</v>
      </c>
      <c r="V56" s="1">
        <v>30097</v>
      </c>
      <c r="W56" t="s">
        <v>128</v>
      </c>
      <c r="X56" t="s">
        <v>146</v>
      </c>
      <c r="Y56">
        <v>90</v>
      </c>
      <c r="Z56" t="s">
        <v>135</v>
      </c>
      <c r="AA56" t="s">
        <v>176</v>
      </c>
      <c r="AB56" t="s">
        <v>137</v>
      </c>
    </row>
    <row r="57" spans="1:28">
      <c r="A57" t="s">
        <v>566</v>
      </c>
      <c r="B57" t="s">
        <v>567</v>
      </c>
      <c r="C57" t="s">
        <v>125</v>
      </c>
      <c r="D57" t="s">
        <v>568</v>
      </c>
      <c r="E57" t="s">
        <v>127</v>
      </c>
      <c r="F57" t="s">
        <v>128</v>
      </c>
      <c r="G57">
        <v>42771.51</v>
      </c>
      <c r="H57" t="s">
        <v>204</v>
      </c>
      <c r="I57" t="s">
        <v>569</v>
      </c>
      <c r="J57">
        <v>1788.4050999999999</v>
      </c>
      <c r="K57">
        <v>38.79</v>
      </c>
      <c r="L57" t="s">
        <v>275</v>
      </c>
      <c r="M57" t="s">
        <v>570</v>
      </c>
      <c r="N57" t="s">
        <v>571</v>
      </c>
      <c r="O57">
        <v>198387.78</v>
      </c>
      <c r="P57">
        <v>1473.96</v>
      </c>
      <c r="Q57" t="s">
        <v>554</v>
      </c>
      <c r="R57" t="s">
        <v>572</v>
      </c>
      <c r="S57" s="1">
        <v>197.51</v>
      </c>
      <c r="T57" s="2">
        <v>0.43835755151637895</v>
      </c>
      <c r="U57" s="3">
        <v>1.0002</v>
      </c>
      <c r="V57" s="1">
        <v>10002</v>
      </c>
      <c r="W57" t="s">
        <v>128</v>
      </c>
      <c r="X57" t="s">
        <v>146</v>
      </c>
      <c r="Y57">
        <v>444.97</v>
      </c>
      <c r="Z57" t="s">
        <v>482</v>
      </c>
      <c r="AA57" t="s">
        <v>188</v>
      </c>
      <c r="AB57" t="s">
        <v>137</v>
      </c>
    </row>
    <row r="58" spans="1:28">
      <c r="A58" t="s">
        <v>805</v>
      </c>
      <c r="B58" t="s">
        <v>806</v>
      </c>
      <c r="C58" t="s">
        <v>204</v>
      </c>
      <c r="D58" t="s">
        <v>800</v>
      </c>
      <c r="E58" t="s">
        <v>127</v>
      </c>
      <c r="F58" t="s">
        <v>128</v>
      </c>
      <c r="G58" t="s">
        <v>128</v>
      </c>
      <c r="H58" t="s">
        <v>128</v>
      </c>
      <c r="I58" t="s">
        <v>569</v>
      </c>
      <c r="J58">
        <v>25828.516599999999</v>
      </c>
      <c r="K58">
        <v>25.12</v>
      </c>
      <c r="L58" t="s">
        <v>160</v>
      </c>
      <c r="M58" t="s">
        <v>807</v>
      </c>
      <c r="N58" t="s">
        <v>808</v>
      </c>
      <c r="O58">
        <v>195005.3</v>
      </c>
      <c r="P58">
        <v>5117.3</v>
      </c>
      <c r="Q58" t="s">
        <v>809</v>
      </c>
      <c r="R58" t="s">
        <v>810</v>
      </c>
      <c r="S58" s="1">
        <v>9.7899999999999991</v>
      </c>
      <c r="T58" s="2">
        <v>0.22880490296220643</v>
      </c>
      <c r="U58" s="3">
        <v>1.0001</v>
      </c>
      <c r="V58" s="1">
        <v>10001</v>
      </c>
      <c r="W58" t="s">
        <v>128</v>
      </c>
      <c r="X58" t="s">
        <v>146</v>
      </c>
      <c r="Y58">
        <v>113.82</v>
      </c>
      <c r="Z58" t="s">
        <v>437</v>
      </c>
      <c r="AA58" t="s">
        <v>176</v>
      </c>
      <c r="AB58" t="s">
        <v>137</v>
      </c>
    </row>
    <row r="59" spans="1:28">
      <c r="A59" t="s">
        <v>1009</v>
      </c>
      <c r="B59" t="s">
        <v>1010</v>
      </c>
      <c r="C59" t="s">
        <v>204</v>
      </c>
      <c r="D59" t="s">
        <v>1036</v>
      </c>
      <c r="E59" t="s">
        <v>127</v>
      </c>
      <c r="F59" t="s">
        <v>128</v>
      </c>
      <c r="G59" t="s">
        <v>128</v>
      </c>
      <c r="H59" t="s">
        <v>128</v>
      </c>
      <c r="I59" t="s">
        <v>569</v>
      </c>
      <c r="J59">
        <v>11027.9478</v>
      </c>
      <c r="K59">
        <v>48.96</v>
      </c>
      <c r="L59" t="s">
        <v>275</v>
      </c>
      <c r="M59" t="s">
        <v>171</v>
      </c>
      <c r="N59" t="s">
        <v>1049</v>
      </c>
      <c r="O59">
        <v>59330.36</v>
      </c>
      <c r="P59" t="s">
        <v>128</v>
      </c>
      <c r="Q59" t="s">
        <v>1050</v>
      </c>
      <c r="R59" t="s">
        <v>1051</v>
      </c>
      <c r="S59" s="1">
        <v>25.5</v>
      </c>
      <c r="T59" s="2">
        <v>0.78901960784313729</v>
      </c>
      <c r="U59" s="3">
        <v>3.0003000000000002</v>
      </c>
      <c r="V59" s="1">
        <v>30003</v>
      </c>
      <c r="W59" t="s">
        <v>128</v>
      </c>
      <c r="X59" t="s">
        <v>146</v>
      </c>
      <c r="Y59">
        <v>100</v>
      </c>
      <c r="Z59" t="s">
        <v>175</v>
      </c>
      <c r="AA59" t="s">
        <v>188</v>
      </c>
      <c r="AB59" t="s">
        <v>137</v>
      </c>
    </row>
    <row r="60" spans="1:28">
      <c r="A60" t="s">
        <v>1369</v>
      </c>
      <c r="B60" t="s">
        <v>1370</v>
      </c>
      <c r="C60" t="s">
        <v>715</v>
      </c>
      <c r="D60" t="s">
        <v>1350</v>
      </c>
      <c r="E60" t="s">
        <v>127</v>
      </c>
      <c r="F60" t="s">
        <v>128</v>
      </c>
      <c r="G60" t="s">
        <v>128</v>
      </c>
      <c r="H60" t="s">
        <v>128</v>
      </c>
      <c r="I60" t="s">
        <v>569</v>
      </c>
      <c r="J60">
        <v>35948.972900000001</v>
      </c>
      <c r="K60">
        <v>3.43</v>
      </c>
      <c r="L60" t="s">
        <v>275</v>
      </c>
      <c r="M60" t="s">
        <v>1371</v>
      </c>
      <c r="N60" t="s">
        <v>1372</v>
      </c>
      <c r="O60">
        <v>88434.47</v>
      </c>
      <c r="P60">
        <v>1226.76</v>
      </c>
      <c r="Q60" t="s">
        <v>1368</v>
      </c>
      <c r="R60" t="s">
        <v>642</v>
      </c>
      <c r="S60" s="1">
        <v>3.04</v>
      </c>
      <c r="T60" s="2">
        <v>0.19078947368421054</v>
      </c>
      <c r="U60" s="3">
        <v>1</v>
      </c>
      <c r="V60" s="1">
        <v>10000</v>
      </c>
      <c r="W60">
        <v>9.69</v>
      </c>
      <c r="X60" t="s">
        <v>328</v>
      </c>
      <c r="Y60">
        <v>100</v>
      </c>
      <c r="Z60" t="s">
        <v>215</v>
      </c>
      <c r="AA60" t="s">
        <v>216</v>
      </c>
      <c r="AB60" t="s">
        <v>137</v>
      </c>
    </row>
    <row r="61" spans="1:28">
      <c r="A61" t="s">
        <v>168</v>
      </c>
      <c r="B61" t="s">
        <v>169</v>
      </c>
      <c r="C61" t="s">
        <v>125</v>
      </c>
      <c r="D61" t="s">
        <v>163</v>
      </c>
      <c r="E61" t="s">
        <v>127</v>
      </c>
      <c r="F61" t="s">
        <v>128</v>
      </c>
      <c r="G61" t="s">
        <v>128</v>
      </c>
      <c r="H61" t="s">
        <v>128</v>
      </c>
      <c r="I61" t="s">
        <v>170</v>
      </c>
      <c r="J61">
        <v>9248.6802000000007</v>
      </c>
      <c r="K61">
        <v>24.91</v>
      </c>
      <c r="L61" t="s">
        <v>160</v>
      </c>
      <c r="M61" t="s">
        <v>171</v>
      </c>
      <c r="N61" t="s">
        <v>172</v>
      </c>
      <c r="O61">
        <v>49757.9</v>
      </c>
      <c r="P61">
        <v>1515.17</v>
      </c>
      <c r="Q61" t="s">
        <v>173</v>
      </c>
      <c r="R61" t="s">
        <v>174</v>
      </c>
      <c r="S61" s="1">
        <v>7.86</v>
      </c>
      <c r="T61" s="2">
        <v>0.31552162849872778</v>
      </c>
      <c r="U61" s="3">
        <v>1.0002</v>
      </c>
      <c r="V61" s="1">
        <v>10002</v>
      </c>
      <c r="W61" t="s">
        <v>128</v>
      </c>
      <c r="X61" t="s">
        <v>146</v>
      </c>
      <c r="Y61">
        <v>90</v>
      </c>
      <c r="Z61" t="s">
        <v>175</v>
      </c>
      <c r="AA61" t="s">
        <v>176</v>
      </c>
      <c r="AB61" t="s">
        <v>167</v>
      </c>
    </row>
    <row r="62" spans="1:28">
      <c r="A62" t="s">
        <v>181</v>
      </c>
      <c r="B62" t="s">
        <v>182</v>
      </c>
      <c r="C62" t="s">
        <v>125</v>
      </c>
      <c r="D62" t="s">
        <v>183</v>
      </c>
      <c r="E62" t="s">
        <v>127</v>
      </c>
      <c r="F62" t="s">
        <v>128</v>
      </c>
      <c r="G62" t="s">
        <v>128</v>
      </c>
      <c r="H62" t="s">
        <v>128</v>
      </c>
      <c r="I62" t="s">
        <v>170</v>
      </c>
      <c r="J62">
        <v>8600</v>
      </c>
      <c r="K62">
        <v>30.23</v>
      </c>
      <c r="L62" t="s">
        <v>160</v>
      </c>
      <c r="M62" t="s">
        <v>184</v>
      </c>
      <c r="N62" t="s">
        <v>185</v>
      </c>
      <c r="O62">
        <v>106812</v>
      </c>
      <c r="P62">
        <v>3161.2</v>
      </c>
      <c r="Q62" t="s">
        <v>177</v>
      </c>
      <c r="R62" t="s">
        <v>186</v>
      </c>
      <c r="S62" s="1">
        <v>11.26</v>
      </c>
      <c r="T62" s="2">
        <v>-0.1030195381882771</v>
      </c>
      <c r="U62" s="3">
        <v>1.0002</v>
      </c>
      <c r="V62" s="1">
        <v>10002</v>
      </c>
      <c r="W62" t="s">
        <v>128</v>
      </c>
      <c r="X62" t="s">
        <v>187</v>
      </c>
      <c r="Y62">
        <v>90</v>
      </c>
      <c r="Z62" t="s">
        <v>175</v>
      </c>
      <c r="AA62" t="s">
        <v>188</v>
      </c>
      <c r="AB62" t="s">
        <v>137</v>
      </c>
    </row>
    <row r="63" spans="1:28">
      <c r="A63" t="s">
        <v>208</v>
      </c>
      <c r="B63" t="s">
        <v>209</v>
      </c>
      <c r="C63" t="s">
        <v>125</v>
      </c>
      <c r="D63" t="s">
        <v>210</v>
      </c>
      <c r="E63" t="s">
        <v>127</v>
      </c>
      <c r="F63" t="s">
        <v>128</v>
      </c>
      <c r="G63" t="s">
        <v>128</v>
      </c>
      <c r="H63" t="s">
        <v>128</v>
      </c>
      <c r="I63" t="s">
        <v>170</v>
      </c>
      <c r="J63">
        <v>10500</v>
      </c>
      <c r="K63">
        <v>47.62</v>
      </c>
      <c r="L63" t="s">
        <v>160</v>
      </c>
      <c r="M63" t="s">
        <v>211</v>
      </c>
      <c r="N63" t="s">
        <v>212</v>
      </c>
      <c r="O63">
        <v>103740</v>
      </c>
      <c r="P63">
        <v>1500</v>
      </c>
      <c r="Q63" t="s">
        <v>213</v>
      </c>
      <c r="R63" t="s">
        <v>214</v>
      </c>
      <c r="S63" s="1">
        <v>7.64</v>
      </c>
      <c r="T63" s="2">
        <v>-0.29319371727748694</v>
      </c>
      <c r="U63" s="3">
        <v>1</v>
      </c>
      <c r="V63" s="1">
        <v>10000</v>
      </c>
      <c r="W63" t="s">
        <v>128</v>
      </c>
      <c r="X63" t="s">
        <v>146</v>
      </c>
      <c r="Y63">
        <v>90</v>
      </c>
      <c r="Z63" t="s">
        <v>215</v>
      </c>
      <c r="AA63" t="s">
        <v>216</v>
      </c>
      <c r="AB63" t="s">
        <v>137</v>
      </c>
    </row>
    <row r="64" spans="1:28">
      <c r="A64" t="s">
        <v>324</v>
      </c>
      <c r="B64" t="s">
        <v>325</v>
      </c>
      <c r="C64" t="s">
        <v>125</v>
      </c>
      <c r="D64" t="s">
        <v>318</v>
      </c>
      <c r="E64" t="s">
        <v>127</v>
      </c>
      <c r="F64" t="s">
        <v>128</v>
      </c>
      <c r="G64">
        <v>11100</v>
      </c>
      <c r="H64" t="s">
        <v>204</v>
      </c>
      <c r="I64" t="s">
        <v>170</v>
      </c>
      <c r="J64">
        <v>2800</v>
      </c>
      <c r="K64">
        <v>28.57</v>
      </c>
      <c r="L64" t="s">
        <v>160</v>
      </c>
      <c r="M64" t="s">
        <v>326</v>
      </c>
      <c r="N64" t="s">
        <v>327</v>
      </c>
      <c r="O64">
        <v>30968</v>
      </c>
      <c r="P64">
        <v>1155.9000000000001</v>
      </c>
      <c r="Q64" t="s">
        <v>307</v>
      </c>
      <c r="R64" t="s">
        <v>308</v>
      </c>
      <c r="S64" s="1">
        <v>14.34</v>
      </c>
      <c r="T64" s="2">
        <v>0.22873082287308225</v>
      </c>
      <c r="U64" s="3">
        <v>1</v>
      </c>
      <c r="V64" s="1">
        <v>10000</v>
      </c>
      <c r="W64" t="s">
        <v>128</v>
      </c>
      <c r="X64" t="s">
        <v>328</v>
      </c>
      <c r="Y64">
        <v>92.6</v>
      </c>
      <c r="Z64" t="s">
        <v>147</v>
      </c>
      <c r="AA64" t="s">
        <v>148</v>
      </c>
      <c r="AB64" t="s">
        <v>137</v>
      </c>
    </row>
    <row r="65" spans="1:28">
      <c r="A65" t="s">
        <v>343</v>
      </c>
      <c r="B65" t="s">
        <v>344</v>
      </c>
      <c r="C65" t="s">
        <v>125</v>
      </c>
      <c r="D65" t="s">
        <v>345</v>
      </c>
      <c r="E65" t="s">
        <v>127</v>
      </c>
      <c r="F65" t="s">
        <v>128</v>
      </c>
      <c r="G65" t="s">
        <v>128</v>
      </c>
      <c r="H65" t="s">
        <v>128</v>
      </c>
      <c r="I65" t="s">
        <v>170</v>
      </c>
      <c r="J65">
        <v>5000</v>
      </c>
      <c r="K65">
        <v>5</v>
      </c>
      <c r="L65" t="s">
        <v>160</v>
      </c>
      <c r="M65" t="s">
        <v>346</v>
      </c>
      <c r="N65" t="s">
        <v>347</v>
      </c>
      <c r="O65">
        <v>48400</v>
      </c>
      <c r="P65">
        <v>1409.11</v>
      </c>
      <c r="Q65" t="s">
        <v>348</v>
      </c>
      <c r="R65" t="s">
        <v>349</v>
      </c>
      <c r="S65" s="1">
        <v>14.66</v>
      </c>
      <c r="T65" s="2">
        <v>0.339699863574352</v>
      </c>
      <c r="U65" s="3">
        <v>1</v>
      </c>
      <c r="V65" s="1">
        <v>10000</v>
      </c>
      <c r="W65" t="s">
        <v>128</v>
      </c>
      <c r="X65" t="s">
        <v>146</v>
      </c>
      <c r="Y65">
        <v>90</v>
      </c>
      <c r="Z65" t="s">
        <v>165</v>
      </c>
      <c r="AA65" t="s">
        <v>155</v>
      </c>
      <c r="AB65" t="s">
        <v>137</v>
      </c>
    </row>
    <row r="66" spans="1:28">
      <c r="A66" t="s">
        <v>373</v>
      </c>
      <c r="B66" t="s">
        <v>374</v>
      </c>
      <c r="C66" t="s">
        <v>125</v>
      </c>
      <c r="D66" t="s">
        <v>375</v>
      </c>
      <c r="E66" t="s">
        <v>127</v>
      </c>
      <c r="F66" t="s">
        <v>128</v>
      </c>
      <c r="G66" t="s">
        <v>128</v>
      </c>
      <c r="H66" t="s">
        <v>128</v>
      </c>
      <c r="I66" t="s">
        <v>170</v>
      </c>
      <c r="J66">
        <v>3533.759</v>
      </c>
      <c r="K66">
        <v>50.96</v>
      </c>
      <c r="L66" t="s">
        <v>376</v>
      </c>
      <c r="M66" t="s">
        <v>377</v>
      </c>
      <c r="N66" t="s">
        <v>378</v>
      </c>
      <c r="O66">
        <v>67176.759999999995</v>
      </c>
      <c r="P66">
        <v>1600.61</v>
      </c>
      <c r="Q66" t="s">
        <v>369</v>
      </c>
      <c r="R66" t="s">
        <v>379</v>
      </c>
      <c r="S66" s="1">
        <v>29.05</v>
      </c>
      <c r="T66" s="2">
        <v>0.34561101549053352</v>
      </c>
      <c r="U66" s="3">
        <v>1</v>
      </c>
      <c r="V66" s="1">
        <v>10000</v>
      </c>
      <c r="W66" t="s">
        <v>128</v>
      </c>
      <c r="X66" t="s">
        <v>146</v>
      </c>
      <c r="Y66">
        <v>110.74</v>
      </c>
      <c r="Z66" t="s">
        <v>147</v>
      </c>
      <c r="AA66" t="s">
        <v>148</v>
      </c>
      <c r="AB66" t="s">
        <v>137</v>
      </c>
    </row>
    <row r="67" spans="1:28">
      <c r="A67" t="s">
        <v>395</v>
      </c>
      <c r="B67" t="s">
        <v>396</v>
      </c>
      <c r="C67" t="s">
        <v>125</v>
      </c>
      <c r="D67" t="s">
        <v>397</v>
      </c>
      <c r="E67" t="s">
        <v>127</v>
      </c>
      <c r="F67" t="s">
        <v>128</v>
      </c>
      <c r="G67" t="s">
        <v>128</v>
      </c>
      <c r="H67" t="s">
        <v>128</v>
      </c>
      <c r="I67" t="s">
        <v>170</v>
      </c>
      <c r="J67">
        <v>4287.5989</v>
      </c>
      <c r="K67">
        <v>10</v>
      </c>
      <c r="L67" t="s">
        <v>160</v>
      </c>
      <c r="M67" t="s">
        <v>398</v>
      </c>
      <c r="N67" t="s">
        <v>399</v>
      </c>
      <c r="O67">
        <v>65000</v>
      </c>
      <c r="P67">
        <v>1728.79</v>
      </c>
      <c r="Q67" t="s">
        <v>400</v>
      </c>
      <c r="R67" t="s">
        <v>401</v>
      </c>
      <c r="S67" s="1">
        <v>14.3</v>
      </c>
      <c r="T67" s="2">
        <v>-6.0139860139860099E-2</v>
      </c>
      <c r="U67" s="3">
        <v>1</v>
      </c>
      <c r="V67" s="1">
        <v>10000</v>
      </c>
      <c r="W67" t="s">
        <v>128</v>
      </c>
      <c r="X67" t="s">
        <v>146</v>
      </c>
      <c r="Y67">
        <v>146.87</v>
      </c>
      <c r="Z67" t="s">
        <v>175</v>
      </c>
      <c r="AA67" t="s">
        <v>188</v>
      </c>
      <c r="AB67" t="s">
        <v>137</v>
      </c>
    </row>
    <row r="68" spans="1:28">
      <c r="A68" t="s">
        <v>421</v>
      </c>
      <c r="B68" t="s">
        <v>422</v>
      </c>
      <c r="C68" t="s">
        <v>125</v>
      </c>
      <c r="D68" t="s">
        <v>407</v>
      </c>
      <c r="E68" t="s">
        <v>127</v>
      </c>
      <c r="F68" t="s">
        <v>128</v>
      </c>
      <c r="G68" t="s">
        <v>128</v>
      </c>
      <c r="H68" t="s">
        <v>128</v>
      </c>
      <c r="I68" t="s">
        <v>170</v>
      </c>
      <c r="J68">
        <v>3562.5</v>
      </c>
      <c r="K68">
        <v>5.61</v>
      </c>
      <c r="L68" t="s">
        <v>160</v>
      </c>
      <c r="M68" t="s">
        <v>423</v>
      </c>
      <c r="N68" t="s">
        <v>424</v>
      </c>
      <c r="O68">
        <v>57000</v>
      </c>
      <c r="P68">
        <v>1325.31</v>
      </c>
      <c r="Q68" t="s">
        <v>416</v>
      </c>
      <c r="R68" t="s">
        <v>425</v>
      </c>
      <c r="S68" s="1">
        <v>15.51</v>
      </c>
      <c r="T68" s="2">
        <v>-3.1592520954222977E-2</v>
      </c>
      <c r="U68" s="3">
        <v>1</v>
      </c>
      <c r="V68" s="1">
        <v>10000</v>
      </c>
      <c r="W68" t="s">
        <v>128</v>
      </c>
      <c r="X68" t="s">
        <v>146</v>
      </c>
      <c r="Y68">
        <v>104</v>
      </c>
      <c r="Z68" t="s">
        <v>224</v>
      </c>
      <c r="AA68" t="s">
        <v>225</v>
      </c>
      <c r="AB68" t="s">
        <v>137</v>
      </c>
    </row>
    <row r="69" spans="1:28">
      <c r="A69" t="s">
        <v>426</v>
      </c>
      <c r="B69" t="s">
        <v>427</v>
      </c>
      <c r="C69" t="s">
        <v>125</v>
      </c>
      <c r="D69" t="s">
        <v>428</v>
      </c>
      <c r="E69" t="s">
        <v>127</v>
      </c>
      <c r="F69" t="s">
        <v>128</v>
      </c>
      <c r="G69" t="s">
        <v>128</v>
      </c>
      <c r="H69" t="s">
        <v>128</v>
      </c>
      <c r="I69" t="s">
        <v>170</v>
      </c>
      <c r="J69">
        <v>17500</v>
      </c>
      <c r="K69" t="s">
        <v>128</v>
      </c>
      <c r="L69" t="s">
        <v>128</v>
      </c>
      <c r="M69" t="s">
        <v>332</v>
      </c>
      <c r="N69" t="s">
        <v>429</v>
      </c>
      <c r="O69">
        <v>100275</v>
      </c>
      <c r="P69">
        <v>2373.0500000000002</v>
      </c>
      <c r="Q69" t="s">
        <v>430</v>
      </c>
      <c r="R69" t="s">
        <v>431</v>
      </c>
      <c r="S69" s="1">
        <v>8.49</v>
      </c>
      <c r="T69" s="2">
        <v>0.32508833922261482</v>
      </c>
      <c r="U69" s="3">
        <v>1</v>
      </c>
      <c r="V69" s="1">
        <v>10000</v>
      </c>
      <c r="W69" t="s">
        <v>128</v>
      </c>
      <c r="X69" t="s">
        <v>146</v>
      </c>
      <c r="Y69">
        <v>90.32</v>
      </c>
      <c r="Z69" t="s">
        <v>271</v>
      </c>
      <c r="AA69" t="s">
        <v>188</v>
      </c>
      <c r="AB69" t="s">
        <v>137</v>
      </c>
    </row>
    <row r="70" spans="1:28">
      <c r="A70" t="s">
        <v>557</v>
      </c>
      <c r="B70" t="s">
        <v>558</v>
      </c>
      <c r="C70" t="s">
        <v>125</v>
      </c>
      <c r="D70" t="s">
        <v>537</v>
      </c>
      <c r="E70" t="s">
        <v>127</v>
      </c>
      <c r="F70" t="s">
        <v>128</v>
      </c>
      <c r="G70" t="s">
        <v>128</v>
      </c>
      <c r="H70" t="s">
        <v>128</v>
      </c>
      <c r="I70" t="s">
        <v>170</v>
      </c>
      <c r="J70">
        <v>5400</v>
      </c>
      <c r="K70">
        <v>18.52</v>
      </c>
      <c r="L70" t="s">
        <v>160</v>
      </c>
      <c r="M70" t="s">
        <v>559</v>
      </c>
      <c r="N70" t="s">
        <v>560</v>
      </c>
      <c r="O70">
        <v>105300</v>
      </c>
      <c r="P70">
        <v>2891.9</v>
      </c>
      <c r="Q70" t="s">
        <v>561</v>
      </c>
      <c r="R70" t="s">
        <v>562</v>
      </c>
      <c r="S70" s="1">
        <v>22.99</v>
      </c>
      <c r="T70" s="2">
        <v>0.15180513266637677</v>
      </c>
      <c r="U70" s="3">
        <v>1.0001</v>
      </c>
      <c r="V70" s="1">
        <v>10001</v>
      </c>
      <c r="W70" t="s">
        <v>128</v>
      </c>
      <c r="X70" t="s">
        <v>146</v>
      </c>
      <c r="Y70">
        <v>81.02</v>
      </c>
      <c r="Z70" t="s">
        <v>233</v>
      </c>
      <c r="AA70" t="s">
        <v>188</v>
      </c>
      <c r="AB70" t="s">
        <v>137</v>
      </c>
    </row>
    <row r="71" spans="1:28">
      <c r="A71" t="s">
        <v>596</v>
      </c>
      <c r="B71" t="s">
        <v>597</v>
      </c>
      <c r="C71" t="s">
        <v>125</v>
      </c>
      <c r="D71" t="s">
        <v>586</v>
      </c>
      <c r="E71" t="s">
        <v>127</v>
      </c>
      <c r="F71" t="s">
        <v>128</v>
      </c>
      <c r="G71" t="s">
        <v>128</v>
      </c>
      <c r="H71" t="s">
        <v>128</v>
      </c>
      <c r="I71" t="s">
        <v>170</v>
      </c>
      <c r="J71">
        <v>8200</v>
      </c>
      <c r="K71">
        <v>50</v>
      </c>
      <c r="L71" t="s">
        <v>160</v>
      </c>
      <c r="M71" t="s">
        <v>598</v>
      </c>
      <c r="N71" t="s">
        <v>599</v>
      </c>
      <c r="O71">
        <v>67076</v>
      </c>
      <c r="P71">
        <v>2092.17</v>
      </c>
      <c r="Q71" t="s">
        <v>589</v>
      </c>
      <c r="R71" t="s">
        <v>600</v>
      </c>
      <c r="S71" s="1">
        <v>14.12</v>
      </c>
      <c r="T71" s="2">
        <v>0.42067988668555245</v>
      </c>
      <c r="U71" s="3">
        <v>1.0001</v>
      </c>
      <c r="V71" s="1">
        <v>10001</v>
      </c>
      <c r="W71" t="s">
        <v>128</v>
      </c>
      <c r="X71" t="s">
        <v>146</v>
      </c>
      <c r="Y71">
        <v>127</v>
      </c>
      <c r="Z71" t="s">
        <v>175</v>
      </c>
      <c r="AA71" t="s">
        <v>188</v>
      </c>
      <c r="AB71" t="s">
        <v>137</v>
      </c>
    </row>
    <row r="72" spans="1:28">
      <c r="A72" t="s">
        <v>622</v>
      </c>
      <c r="B72" t="s">
        <v>623</v>
      </c>
      <c r="C72" t="s">
        <v>125</v>
      </c>
      <c r="D72" t="s">
        <v>624</v>
      </c>
      <c r="E72" t="s">
        <v>127</v>
      </c>
      <c r="F72" t="s">
        <v>128</v>
      </c>
      <c r="G72" t="s">
        <v>128</v>
      </c>
      <c r="H72" t="s">
        <v>128</v>
      </c>
      <c r="I72" t="s">
        <v>170</v>
      </c>
      <c r="J72">
        <v>6888.88</v>
      </c>
      <c r="K72">
        <v>10</v>
      </c>
      <c r="L72" t="s">
        <v>160</v>
      </c>
      <c r="M72" t="s">
        <v>625</v>
      </c>
      <c r="N72" t="s">
        <v>626</v>
      </c>
      <c r="O72">
        <v>61999.92</v>
      </c>
      <c r="P72">
        <v>1195.0899999999999</v>
      </c>
      <c r="Q72" t="s">
        <v>609</v>
      </c>
      <c r="R72" t="s">
        <v>627</v>
      </c>
      <c r="S72" s="1">
        <v>13.34</v>
      </c>
      <c r="T72" s="2">
        <v>0.32533733133433285</v>
      </c>
      <c r="U72" s="3">
        <v>1.0001</v>
      </c>
      <c r="V72" s="1">
        <v>10001</v>
      </c>
      <c r="W72" t="s">
        <v>128</v>
      </c>
      <c r="X72" t="s">
        <v>146</v>
      </c>
      <c r="Y72">
        <v>90</v>
      </c>
      <c r="Z72" t="s">
        <v>287</v>
      </c>
      <c r="AA72" t="s">
        <v>288</v>
      </c>
      <c r="AB72" t="s">
        <v>137</v>
      </c>
    </row>
    <row r="73" spans="1:28">
      <c r="A73" t="s">
        <v>685</v>
      </c>
      <c r="B73" t="s">
        <v>686</v>
      </c>
      <c r="C73" t="s">
        <v>204</v>
      </c>
      <c r="D73" t="s">
        <v>687</v>
      </c>
      <c r="E73" t="s">
        <v>127</v>
      </c>
      <c r="F73" t="s">
        <v>128</v>
      </c>
      <c r="G73" t="s">
        <v>128</v>
      </c>
      <c r="H73" t="s">
        <v>128</v>
      </c>
      <c r="I73" t="s">
        <v>170</v>
      </c>
      <c r="J73">
        <v>8000</v>
      </c>
      <c r="K73">
        <v>12.5</v>
      </c>
      <c r="L73" t="s">
        <v>160</v>
      </c>
      <c r="M73" t="s">
        <v>688</v>
      </c>
      <c r="N73" t="s">
        <v>689</v>
      </c>
      <c r="O73">
        <v>104000</v>
      </c>
      <c r="P73">
        <v>2262.5</v>
      </c>
      <c r="Q73" t="s">
        <v>690</v>
      </c>
      <c r="R73" t="s">
        <v>691</v>
      </c>
      <c r="S73" s="1">
        <v>16.43</v>
      </c>
      <c r="T73" s="2">
        <v>0.20876445526475956</v>
      </c>
      <c r="U73" s="3">
        <v>1.0001</v>
      </c>
      <c r="V73" s="1">
        <v>10001</v>
      </c>
      <c r="W73" t="s">
        <v>128</v>
      </c>
      <c r="X73" t="s">
        <v>146</v>
      </c>
      <c r="Y73">
        <v>276.60000000000002</v>
      </c>
      <c r="Z73" t="s">
        <v>437</v>
      </c>
      <c r="AA73" t="s">
        <v>176</v>
      </c>
      <c r="AB73" t="s">
        <v>137</v>
      </c>
    </row>
    <row r="74" spans="1:28">
      <c r="A74" t="s">
        <v>786</v>
      </c>
      <c r="B74" t="s">
        <v>787</v>
      </c>
      <c r="C74" t="s">
        <v>204</v>
      </c>
      <c r="D74" t="s">
        <v>780</v>
      </c>
      <c r="E74" t="s">
        <v>127</v>
      </c>
      <c r="F74" t="s">
        <v>128</v>
      </c>
      <c r="G74" t="s">
        <v>128</v>
      </c>
      <c r="H74" t="s">
        <v>128</v>
      </c>
      <c r="I74" t="s">
        <v>170</v>
      </c>
      <c r="J74">
        <v>3229</v>
      </c>
      <c r="K74">
        <v>40.01</v>
      </c>
      <c r="L74" t="s">
        <v>160</v>
      </c>
      <c r="M74" t="s">
        <v>788</v>
      </c>
      <c r="N74" t="s">
        <v>789</v>
      </c>
      <c r="O74">
        <v>51986.9</v>
      </c>
      <c r="P74">
        <v>1245.3900000000001</v>
      </c>
      <c r="Q74" t="s">
        <v>790</v>
      </c>
      <c r="R74" t="s">
        <v>791</v>
      </c>
      <c r="S74" s="1">
        <v>15.7</v>
      </c>
      <c r="T74" s="2">
        <v>-2.5477707006369449E-2</v>
      </c>
      <c r="U74" s="3">
        <v>1</v>
      </c>
      <c r="V74" s="1">
        <v>10000</v>
      </c>
      <c r="W74" t="s">
        <v>128</v>
      </c>
      <c r="X74" t="s">
        <v>146</v>
      </c>
      <c r="Y74">
        <v>248.54</v>
      </c>
      <c r="Z74" t="s">
        <v>437</v>
      </c>
      <c r="AA74" t="s">
        <v>176</v>
      </c>
      <c r="AB74" t="s">
        <v>137</v>
      </c>
    </row>
    <row r="75" spans="1:28">
      <c r="A75" t="s">
        <v>798</v>
      </c>
      <c r="B75" t="s">
        <v>799</v>
      </c>
      <c r="C75" t="s">
        <v>204</v>
      </c>
      <c r="D75" t="s">
        <v>800</v>
      </c>
      <c r="E75" t="s">
        <v>127</v>
      </c>
      <c r="F75" t="s">
        <v>128</v>
      </c>
      <c r="G75" t="s">
        <v>128</v>
      </c>
      <c r="H75" t="s">
        <v>128</v>
      </c>
      <c r="I75" t="s">
        <v>170</v>
      </c>
      <c r="J75">
        <v>18400</v>
      </c>
      <c r="K75">
        <v>47.83</v>
      </c>
      <c r="L75" t="s">
        <v>160</v>
      </c>
      <c r="M75" t="s">
        <v>801</v>
      </c>
      <c r="N75" t="s">
        <v>802</v>
      </c>
      <c r="O75">
        <v>115920</v>
      </c>
      <c r="P75">
        <v>1895.4</v>
      </c>
      <c r="Q75" t="s">
        <v>803</v>
      </c>
      <c r="R75" t="s">
        <v>804</v>
      </c>
      <c r="S75" s="1">
        <v>8.33</v>
      </c>
      <c r="T75" s="2">
        <v>0.24369747899159666</v>
      </c>
      <c r="U75" s="3">
        <v>1</v>
      </c>
      <c r="V75" s="1">
        <v>10000</v>
      </c>
      <c r="W75" t="s">
        <v>128</v>
      </c>
      <c r="X75" t="s">
        <v>146</v>
      </c>
      <c r="Y75">
        <v>136.36000000000001</v>
      </c>
      <c r="Z75" t="s">
        <v>179</v>
      </c>
      <c r="AA75" t="s">
        <v>180</v>
      </c>
      <c r="AB75" t="s">
        <v>137</v>
      </c>
    </row>
    <row r="76" spans="1:28">
      <c r="A76" t="s">
        <v>823</v>
      </c>
      <c r="B76" t="s">
        <v>824</v>
      </c>
      <c r="C76" t="s">
        <v>204</v>
      </c>
      <c r="D76" t="s">
        <v>815</v>
      </c>
      <c r="E76" t="s">
        <v>127</v>
      </c>
      <c r="F76" t="s">
        <v>128</v>
      </c>
      <c r="G76">
        <v>14126.97</v>
      </c>
      <c r="H76" t="s">
        <v>204</v>
      </c>
      <c r="I76" t="s">
        <v>170</v>
      </c>
      <c r="J76">
        <v>9428.66</v>
      </c>
      <c r="K76">
        <v>48.98</v>
      </c>
      <c r="L76" t="s">
        <v>275</v>
      </c>
      <c r="M76" t="s">
        <v>825</v>
      </c>
      <c r="N76" t="s">
        <v>826</v>
      </c>
      <c r="O76">
        <v>54969.09</v>
      </c>
      <c r="P76" t="s">
        <v>128</v>
      </c>
      <c r="Q76" t="s">
        <v>818</v>
      </c>
      <c r="R76" t="s">
        <v>822</v>
      </c>
      <c r="S76" s="1">
        <v>16.760000000000002</v>
      </c>
      <c r="T76" s="2">
        <v>0.65214797136038194</v>
      </c>
      <c r="U76" s="3">
        <v>3</v>
      </c>
      <c r="V76" s="1">
        <v>30000</v>
      </c>
      <c r="W76" t="s">
        <v>128</v>
      </c>
      <c r="X76" t="s">
        <v>146</v>
      </c>
      <c r="Y76">
        <v>100</v>
      </c>
      <c r="Z76" t="s">
        <v>175</v>
      </c>
      <c r="AA76" t="s">
        <v>188</v>
      </c>
      <c r="AB76" t="s">
        <v>137</v>
      </c>
    </row>
    <row r="77" spans="1:28">
      <c r="A77" t="s">
        <v>853</v>
      </c>
      <c r="B77" t="s">
        <v>854</v>
      </c>
      <c r="C77" t="s">
        <v>204</v>
      </c>
      <c r="D77" t="s">
        <v>832</v>
      </c>
      <c r="E77" t="s">
        <v>127</v>
      </c>
      <c r="F77" t="s">
        <v>128</v>
      </c>
      <c r="G77" t="s">
        <v>128</v>
      </c>
      <c r="H77" t="s">
        <v>128</v>
      </c>
      <c r="I77" t="s">
        <v>170</v>
      </c>
      <c r="J77">
        <v>12779.5527</v>
      </c>
      <c r="K77">
        <v>44.63</v>
      </c>
      <c r="L77" t="s">
        <v>275</v>
      </c>
      <c r="M77" t="s">
        <v>855</v>
      </c>
      <c r="N77" t="s">
        <v>856</v>
      </c>
      <c r="O77">
        <v>400000</v>
      </c>
      <c r="P77">
        <v>4982.53</v>
      </c>
      <c r="Q77" t="s">
        <v>857</v>
      </c>
      <c r="R77" t="s">
        <v>858</v>
      </c>
      <c r="S77" s="1">
        <v>54.34</v>
      </c>
      <c r="T77" s="2">
        <v>0.42399705557600298</v>
      </c>
      <c r="U77" s="3">
        <v>1.0002</v>
      </c>
      <c r="V77" s="1">
        <v>10002</v>
      </c>
      <c r="W77" t="s">
        <v>128</v>
      </c>
      <c r="X77" t="s">
        <v>146</v>
      </c>
      <c r="Y77">
        <v>204</v>
      </c>
      <c r="Z77" t="s">
        <v>233</v>
      </c>
      <c r="AA77" t="s">
        <v>188</v>
      </c>
      <c r="AB77" t="s">
        <v>137</v>
      </c>
    </row>
    <row r="78" spans="1:28">
      <c r="A78" t="s">
        <v>865</v>
      </c>
      <c r="B78" t="s">
        <v>866</v>
      </c>
      <c r="C78" t="s">
        <v>204</v>
      </c>
      <c r="D78" t="s">
        <v>867</v>
      </c>
      <c r="E78" t="s">
        <v>127</v>
      </c>
      <c r="F78" t="s">
        <v>128</v>
      </c>
      <c r="G78" t="s">
        <v>128</v>
      </c>
      <c r="H78" t="s">
        <v>128</v>
      </c>
      <c r="I78" t="s">
        <v>170</v>
      </c>
      <c r="J78">
        <v>5489.25</v>
      </c>
      <c r="K78">
        <v>18.22</v>
      </c>
      <c r="L78" t="s">
        <v>160</v>
      </c>
      <c r="M78" t="s">
        <v>423</v>
      </c>
      <c r="N78" t="s">
        <v>868</v>
      </c>
      <c r="O78">
        <v>87828</v>
      </c>
      <c r="P78">
        <v>1674.99</v>
      </c>
      <c r="Q78" t="s">
        <v>869</v>
      </c>
      <c r="R78" t="s">
        <v>870</v>
      </c>
      <c r="S78" s="1">
        <v>17.18</v>
      </c>
      <c r="T78" s="2">
        <v>6.8684516880093111E-2</v>
      </c>
      <c r="U78" s="3">
        <v>1</v>
      </c>
      <c r="V78" s="1">
        <v>10000</v>
      </c>
      <c r="W78" t="s">
        <v>128</v>
      </c>
      <c r="X78" t="s">
        <v>146</v>
      </c>
      <c r="Y78">
        <v>255.77</v>
      </c>
      <c r="Z78" t="s">
        <v>437</v>
      </c>
      <c r="AA78" t="s">
        <v>176</v>
      </c>
      <c r="AB78" t="s">
        <v>137</v>
      </c>
    </row>
    <row r="79" spans="1:28">
      <c r="A79" t="s">
        <v>945</v>
      </c>
      <c r="B79" t="s">
        <v>946</v>
      </c>
      <c r="C79" t="s">
        <v>204</v>
      </c>
      <c r="D79" t="s">
        <v>947</v>
      </c>
      <c r="E79" t="s">
        <v>127</v>
      </c>
      <c r="F79" t="s">
        <v>128</v>
      </c>
      <c r="G79">
        <v>26687</v>
      </c>
      <c r="H79" t="s">
        <v>715</v>
      </c>
      <c r="I79" t="s">
        <v>170</v>
      </c>
      <c r="J79">
        <v>4208.2737999999999</v>
      </c>
      <c r="K79">
        <v>37.619999999999997</v>
      </c>
      <c r="L79" t="s">
        <v>275</v>
      </c>
      <c r="M79" t="s">
        <v>948</v>
      </c>
      <c r="N79" t="s">
        <v>949</v>
      </c>
      <c r="O79">
        <v>164375.17000000001</v>
      </c>
      <c r="P79">
        <v>2593.5</v>
      </c>
      <c r="Q79" t="s">
        <v>950</v>
      </c>
      <c r="R79" t="s">
        <v>951</v>
      </c>
      <c r="S79" s="1">
        <v>54.91</v>
      </c>
      <c r="T79" s="2">
        <v>0.28865416135494448</v>
      </c>
      <c r="U79" s="3">
        <v>1.0074000000000001</v>
      </c>
      <c r="V79" s="1">
        <v>10074</v>
      </c>
      <c r="W79">
        <v>9.81</v>
      </c>
      <c r="X79" t="s">
        <v>146</v>
      </c>
      <c r="Y79">
        <v>285.94</v>
      </c>
      <c r="Z79" t="s">
        <v>175</v>
      </c>
      <c r="AA79" t="s">
        <v>188</v>
      </c>
      <c r="AB79" t="s">
        <v>137</v>
      </c>
    </row>
    <row r="80" spans="1:28">
      <c r="A80" t="s">
        <v>978</v>
      </c>
      <c r="B80" t="s">
        <v>979</v>
      </c>
      <c r="C80" t="s">
        <v>204</v>
      </c>
      <c r="D80" t="s">
        <v>980</v>
      </c>
      <c r="E80" t="s">
        <v>127</v>
      </c>
      <c r="F80" t="s">
        <v>128</v>
      </c>
      <c r="G80" t="s">
        <v>128</v>
      </c>
      <c r="H80" t="s">
        <v>128</v>
      </c>
      <c r="I80" t="s">
        <v>170</v>
      </c>
      <c r="J80">
        <v>8000</v>
      </c>
      <c r="K80">
        <v>12.5</v>
      </c>
      <c r="L80" t="s">
        <v>160</v>
      </c>
      <c r="M80" t="s">
        <v>981</v>
      </c>
      <c r="N80" t="s">
        <v>982</v>
      </c>
      <c r="O80">
        <v>89440</v>
      </c>
      <c r="P80">
        <v>1812.4</v>
      </c>
      <c r="Q80" t="s">
        <v>983</v>
      </c>
      <c r="R80" t="s">
        <v>977</v>
      </c>
      <c r="S80" s="1">
        <v>15.38</v>
      </c>
      <c r="T80" s="2">
        <v>0.27308192457737329</v>
      </c>
      <c r="U80" s="3">
        <v>1.0001</v>
      </c>
      <c r="V80" s="1">
        <v>10001</v>
      </c>
      <c r="W80">
        <v>5.83</v>
      </c>
      <c r="X80" t="s">
        <v>328</v>
      </c>
      <c r="Y80">
        <v>100.54</v>
      </c>
      <c r="Z80" t="s">
        <v>175</v>
      </c>
      <c r="AA80" t="s">
        <v>188</v>
      </c>
      <c r="AB80" t="s">
        <v>137</v>
      </c>
    </row>
    <row r="81" spans="1:28">
      <c r="A81" t="s">
        <v>984</v>
      </c>
      <c r="B81" t="s">
        <v>985</v>
      </c>
      <c r="C81" t="s">
        <v>204</v>
      </c>
      <c r="D81" t="s">
        <v>976</v>
      </c>
      <c r="E81" t="s">
        <v>127</v>
      </c>
      <c r="F81" t="s">
        <v>128</v>
      </c>
      <c r="G81" t="s">
        <v>128</v>
      </c>
      <c r="H81" t="s">
        <v>128</v>
      </c>
      <c r="I81" t="s">
        <v>170</v>
      </c>
      <c r="J81">
        <v>5460</v>
      </c>
      <c r="K81">
        <v>14.65</v>
      </c>
      <c r="L81" t="s">
        <v>160</v>
      </c>
      <c r="M81" t="s">
        <v>986</v>
      </c>
      <c r="N81" t="s">
        <v>987</v>
      </c>
      <c r="O81">
        <v>38547.599999999999</v>
      </c>
      <c r="P81">
        <v>540</v>
      </c>
      <c r="Q81" t="s">
        <v>988</v>
      </c>
      <c r="R81" t="s">
        <v>989</v>
      </c>
      <c r="S81" s="1">
        <v>11.72</v>
      </c>
      <c r="T81" s="2">
        <v>0.39761092150170657</v>
      </c>
      <c r="U81" s="3">
        <v>1.0004999999999999</v>
      </c>
      <c r="V81" s="1">
        <v>10005</v>
      </c>
      <c r="W81">
        <v>5.0999999999999996</v>
      </c>
      <c r="X81" t="s">
        <v>146</v>
      </c>
      <c r="Y81">
        <v>155.85</v>
      </c>
      <c r="Z81" t="s">
        <v>271</v>
      </c>
      <c r="AA81" t="s">
        <v>188</v>
      </c>
      <c r="AB81" t="s">
        <v>137</v>
      </c>
    </row>
    <row r="82" spans="1:28">
      <c r="A82" t="s">
        <v>1043</v>
      </c>
      <c r="B82" t="s">
        <v>1044</v>
      </c>
      <c r="C82" t="s">
        <v>204</v>
      </c>
      <c r="D82" t="s">
        <v>1045</v>
      </c>
      <c r="E82" t="s">
        <v>127</v>
      </c>
      <c r="F82" t="s">
        <v>128</v>
      </c>
      <c r="G82" t="s">
        <v>128</v>
      </c>
      <c r="H82" t="s">
        <v>128</v>
      </c>
      <c r="I82" t="s">
        <v>170</v>
      </c>
      <c r="J82">
        <v>1140</v>
      </c>
      <c r="K82">
        <v>26.31</v>
      </c>
      <c r="L82" t="s">
        <v>160</v>
      </c>
      <c r="M82" t="s">
        <v>1046</v>
      </c>
      <c r="N82" t="s">
        <v>1047</v>
      </c>
      <c r="O82">
        <v>17100</v>
      </c>
      <c r="P82">
        <v>777.69</v>
      </c>
      <c r="Q82" t="s">
        <v>1033</v>
      </c>
      <c r="R82" t="s">
        <v>1048</v>
      </c>
      <c r="S82" s="1">
        <v>27.74</v>
      </c>
      <c r="T82" s="2">
        <v>0.45926459985580392</v>
      </c>
      <c r="U82" s="3">
        <v>1.0001</v>
      </c>
      <c r="V82" s="1">
        <v>10001</v>
      </c>
      <c r="W82">
        <v>11.58</v>
      </c>
      <c r="X82" t="s">
        <v>146</v>
      </c>
      <c r="Y82">
        <v>201.61</v>
      </c>
      <c r="Z82" t="s">
        <v>215</v>
      </c>
      <c r="AA82" t="s">
        <v>216</v>
      </c>
      <c r="AB82" t="s">
        <v>137</v>
      </c>
    </row>
    <row r="83" spans="1:28">
      <c r="A83" t="s">
        <v>1078</v>
      </c>
      <c r="B83" t="s">
        <v>1079</v>
      </c>
      <c r="C83" t="s">
        <v>204</v>
      </c>
      <c r="D83" t="s">
        <v>1080</v>
      </c>
      <c r="E83" t="s">
        <v>127</v>
      </c>
      <c r="F83" t="s">
        <v>128</v>
      </c>
      <c r="G83" t="s">
        <v>128</v>
      </c>
      <c r="H83" t="s">
        <v>128</v>
      </c>
      <c r="I83" t="s">
        <v>170</v>
      </c>
      <c r="J83">
        <v>238000</v>
      </c>
      <c r="K83" t="s">
        <v>128</v>
      </c>
      <c r="L83" t="s">
        <v>128</v>
      </c>
      <c r="M83" t="s">
        <v>1081</v>
      </c>
      <c r="N83" t="s">
        <v>1082</v>
      </c>
      <c r="O83">
        <v>1816000</v>
      </c>
      <c r="P83">
        <v>1000</v>
      </c>
      <c r="Q83" t="s">
        <v>1083</v>
      </c>
      <c r="R83" t="s">
        <v>1084</v>
      </c>
      <c r="S83" s="1">
        <v>11.25</v>
      </c>
      <c r="T83" s="2">
        <v>0.32177777777777777</v>
      </c>
      <c r="U83" s="3">
        <v>1.0001</v>
      </c>
      <c r="V83" s="1">
        <v>10001</v>
      </c>
      <c r="W83">
        <v>5.85</v>
      </c>
      <c r="X83" t="s">
        <v>146</v>
      </c>
      <c r="Y83">
        <v>213.65</v>
      </c>
      <c r="Z83" t="s">
        <v>539</v>
      </c>
      <c r="AA83" t="s">
        <v>1085</v>
      </c>
      <c r="AB83" t="s">
        <v>137</v>
      </c>
    </row>
    <row r="84" spans="1:28">
      <c r="A84" t="s">
        <v>1104</v>
      </c>
      <c r="B84" t="s">
        <v>1105</v>
      </c>
      <c r="C84" t="s">
        <v>204</v>
      </c>
      <c r="D84" t="s">
        <v>1106</v>
      </c>
      <c r="E84" t="s">
        <v>127</v>
      </c>
      <c r="F84" t="s">
        <v>128</v>
      </c>
      <c r="G84">
        <v>32544</v>
      </c>
      <c r="H84" t="s">
        <v>204</v>
      </c>
      <c r="I84" t="s">
        <v>170</v>
      </c>
      <c r="J84">
        <v>4931</v>
      </c>
      <c r="K84">
        <v>26.2</v>
      </c>
      <c r="L84" t="s">
        <v>160</v>
      </c>
      <c r="M84" t="s">
        <v>1107</v>
      </c>
      <c r="N84" t="s">
        <v>1108</v>
      </c>
      <c r="O84">
        <v>108482</v>
      </c>
      <c r="P84">
        <v>1500</v>
      </c>
      <c r="Q84" t="s">
        <v>1109</v>
      </c>
      <c r="R84" t="s">
        <v>1097</v>
      </c>
      <c r="S84" s="1">
        <v>26.49</v>
      </c>
      <c r="T84" s="2">
        <v>0.16949792374480943</v>
      </c>
      <c r="U84" s="3">
        <v>1.0002</v>
      </c>
      <c r="V84" s="1">
        <v>10002</v>
      </c>
      <c r="W84">
        <v>15.83</v>
      </c>
      <c r="X84" t="s">
        <v>146</v>
      </c>
      <c r="Y84">
        <v>159.65</v>
      </c>
      <c r="Z84" t="s">
        <v>215</v>
      </c>
      <c r="AA84" t="s">
        <v>155</v>
      </c>
      <c r="AB84" t="s">
        <v>137</v>
      </c>
    </row>
    <row r="85" spans="1:28">
      <c r="A85" t="s">
        <v>1134</v>
      </c>
      <c r="B85" t="s">
        <v>1135</v>
      </c>
      <c r="C85" t="s">
        <v>204</v>
      </c>
      <c r="D85" t="s">
        <v>1136</v>
      </c>
      <c r="E85" t="s">
        <v>127</v>
      </c>
      <c r="F85" t="s">
        <v>128</v>
      </c>
      <c r="G85" t="s">
        <v>128</v>
      </c>
      <c r="H85" t="s">
        <v>128</v>
      </c>
      <c r="I85" t="s">
        <v>170</v>
      </c>
      <c r="J85">
        <v>8700</v>
      </c>
      <c r="K85">
        <v>21</v>
      </c>
      <c r="L85" t="s">
        <v>160</v>
      </c>
      <c r="M85" t="s">
        <v>590</v>
      </c>
      <c r="N85" t="s">
        <v>1137</v>
      </c>
      <c r="O85">
        <v>50460</v>
      </c>
      <c r="P85">
        <v>1429.33</v>
      </c>
      <c r="Q85" t="s">
        <v>1127</v>
      </c>
      <c r="R85" t="s">
        <v>341</v>
      </c>
      <c r="S85" s="1">
        <v>12.22</v>
      </c>
      <c r="T85" s="2">
        <v>0.5253682487725041</v>
      </c>
      <c r="U85" s="3">
        <v>1</v>
      </c>
      <c r="V85" s="1">
        <v>10000</v>
      </c>
      <c r="W85">
        <v>10.19</v>
      </c>
      <c r="X85" t="s">
        <v>146</v>
      </c>
      <c r="Y85">
        <v>128.32</v>
      </c>
      <c r="Z85" t="s">
        <v>175</v>
      </c>
      <c r="AA85" t="s">
        <v>188</v>
      </c>
      <c r="AB85" t="s">
        <v>137</v>
      </c>
    </row>
    <row r="86" spans="1:28">
      <c r="A86" t="s">
        <v>1201</v>
      </c>
      <c r="B86" t="s">
        <v>1202</v>
      </c>
      <c r="C86" t="s">
        <v>204</v>
      </c>
      <c r="D86" t="s">
        <v>1203</v>
      </c>
      <c r="E86" t="s">
        <v>127</v>
      </c>
      <c r="F86" t="s">
        <v>128</v>
      </c>
      <c r="G86" t="s">
        <v>128</v>
      </c>
      <c r="H86" t="s">
        <v>128</v>
      </c>
      <c r="I86" t="s">
        <v>170</v>
      </c>
      <c r="J86">
        <v>3500</v>
      </c>
      <c r="K86">
        <v>20</v>
      </c>
      <c r="L86" t="s">
        <v>160</v>
      </c>
      <c r="M86" t="s">
        <v>1204</v>
      </c>
      <c r="N86" t="s">
        <v>1146</v>
      </c>
      <c r="O86">
        <v>13650</v>
      </c>
      <c r="P86">
        <v>796</v>
      </c>
      <c r="Q86" t="s">
        <v>1205</v>
      </c>
      <c r="R86" t="s">
        <v>388</v>
      </c>
      <c r="S86" s="1">
        <v>8.74</v>
      </c>
      <c r="T86" s="2">
        <v>0.55377574370709381</v>
      </c>
      <c r="U86" s="3">
        <v>1.0005999999999999</v>
      </c>
      <c r="V86" s="1">
        <v>10006</v>
      </c>
      <c r="W86">
        <v>6.35</v>
      </c>
      <c r="X86" t="s">
        <v>146</v>
      </c>
      <c r="Y86">
        <v>98.98</v>
      </c>
      <c r="Z86" t="s">
        <v>175</v>
      </c>
      <c r="AA86" t="s">
        <v>148</v>
      </c>
      <c r="AB86" t="s">
        <v>137</v>
      </c>
    </row>
    <row r="87" spans="1:28">
      <c r="A87" t="s">
        <v>1213</v>
      </c>
      <c r="B87" t="s">
        <v>1214</v>
      </c>
      <c r="C87" t="s">
        <v>204</v>
      </c>
      <c r="D87" t="s">
        <v>1215</v>
      </c>
      <c r="E87" t="s">
        <v>127</v>
      </c>
      <c r="F87" t="s">
        <v>128</v>
      </c>
      <c r="G87" t="s">
        <v>128</v>
      </c>
      <c r="H87" t="s">
        <v>128</v>
      </c>
      <c r="I87" t="s">
        <v>170</v>
      </c>
      <c r="J87">
        <v>10000</v>
      </c>
      <c r="K87">
        <v>10</v>
      </c>
      <c r="L87" t="s">
        <v>160</v>
      </c>
      <c r="M87" t="s">
        <v>457</v>
      </c>
      <c r="N87" t="s">
        <v>1216</v>
      </c>
      <c r="O87">
        <v>121000</v>
      </c>
      <c r="P87">
        <v>1920</v>
      </c>
      <c r="Q87" t="s">
        <v>1217</v>
      </c>
      <c r="R87" t="s">
        <v>416</v>
      </c>
      <c r="S87" s="1">
        <v>17.79</v>
      </c>
      <c r="T87" s="2">
        <v>0.31984260820685778</v>
      </c>
      <c r="U87" s="3">
        <v>1</v>
      </c>
      <c r="V87" s="1">
        <v>10000</v>
      </c>
      <c r="W87">
        <v>10.6</v>
      </c>
      <c r="X87" t="s">
        <v>146</v>
      </c>
      <c r="Y87">
        <v>106.7</v>
      </c>
      <c r="Z87" t="s">
        <v>785</v>
      </c>
      <c r="AA87" t="s">
        <v>372</v>
      </c>
      <c r="AB87" t="s">
        <v>137</v>
      </c>
    </row>
    <row r="88" spans="1:28">
      <c r="A88" t="s">
        <v>534</v>
      </c>
      <c r="B88" t="s">
        <v>535</v>
      </c>
      <c r="C88" t="s">
        <v>204</v>
      </c>
      <c r="D88" t="s">
        <v>1225</v>
      </c>
      <c r="E88" t="s">
        <v>127</v>
      </c>
      <c r="F88" t="s">
        <v>128</v>
      </c>
      <c r="G88">
        <v>-1489.78</v>
      </c>
      <c r="H88" t="s">
        <v>715</v>
      </c>
      <c r="I88" t="s">
        <v>170</v>
      </c>
      <c r="J88">
        <v>7101.2040999999999</v>
      </c>
      <c r="K88">
        <v>42.34</v>
      </c>
      <c r="L88" t="s">
        <v>275</v>
      </c>
      <c r="M88" t="s">
        <v>1226</v>
      </c>
      <c r="N88" t="s">
        <v>1227</v>
      </c>
      <c r="O88">
        <v>45731.75</v>
      </c>
      <c r="P88" t="s">
        <v>128</v>
      </c>
      <c r="Q88" t="s">
        <v>1223</v>
      </c>
      <c r="R88" t="s">
        <v>407</v>
      </c>
      <c r="S88" s="1">
        <v>41.24</v>
      </c>
      <c r="T88" s="2">
        <v>0.84384093113482062</v>
      </c>
      <c r="U88" s="3">
        <v>1.0072000000000001</v>
      </c>
      <c r="V88" s="1">
        <v>10072</v>
      </c>
      <c r="W88">
        <v>22.2</v>
      </c>
      <c r="X88" t="s">
        <v>146</v>
      </c>
      <c r="Y88">
        <v>100</v>
      </c>
      <c r="Z88" t="s">
        <v>539</v>
      </c>
      <c r="AA88" t="s">
        <v>540</v>
      </c>
      <c r="AB88" t="s">
        <v>137</v>
      </c>
    </row>
    <row r="89" spans="1:28">
      <c r="A89" t="s">
        <v>1245</v>
      </c>
      <c r="B89" t="s">
        <v>1246</v>
      </c>
      <c r="C89" t="s">
        <v>204</v>
      </c>
      <c r="D89" t="s">
        <v>1247</v>
      </c>
      <c r="E89" t="s">
        <v>127</v>
      </c>
      <c r="F89" t="s">
        <v>128</v>
      </c>
      <c r="G89" t="s">
        <v>128</v>
      </c>
      <c r="H89" t="s">
        <v>128</v>
      </c>
      <c r="I89" t="s">
        <v>170</v>
      </c>
      <c r="J89">
        <v>60000</v>
      </c>
      <c r="K89">
        <v>55.5</v>
      </c>
      <c r="L89" t="s">
        <v>160</v>
      </c>
      <c r="M89" t="s">
        <v>1248</v>
      </c>
      <c r="N89" t="s">
        <v>1249</v>
      </c>
      <c r="O89">
        <v>225600</v>
      </c>
      <c r="P89">
        <v>1848.27</v>
      </c>
      <c r="Q89" t="s">
        <v>1242</v>
      </c>
      <c r="R89" t="s">
        <v>440</v>
      </c>
      <c r="S89" s="1">
        <v>8.66</v>
      </c>
      <c r="T89" s="2">
        <v>0.56581986143187069</v>
      </c>
      <c r="U89" s="3">
        <v>1.0001</v>
      </c>
      <c r="V89" s="1">
        <v>10001</v>
      </c>
      <c r="W89">
        <v>11.61</v>
      </c>
      <c r="X89" t="s">
        <v>146</v>
      </c>
      <c r="Y89">
        <v>108</v>
      </c>
      <c r="Z89" t="s">
        <v>179</v>
      </c>
      <c r="AA89" t="s">
        <v>180</v>
      </c>
      <c r="AB89" t="s">
        <v>137</v>
      </c>
    </row>
    <row r="90" spans="1:28">
      <c r="A90" t="s">
        <v>1256</v>
      </c>
      <c r="B90" t="s">
        <v>1257</v>
      </c>
      <c r="C90" t="s">
        <v>204</v>
      </c>
      <c r="D90" t="s">
        <v>1258</v>
      </c>
      <c r="E90" t="s">
        <v>127</v>
      </c>
      <c r="F90" t="s">
        <v>128</v>
      </c>
      <c r="G90" t="s">
        <v>128</v>
      </c>
      <c r="H90" t="s">
        <v>128</v>
      </c>
      <c r="I90" t="s">
        <v>170</v>
      </c>
      <c r="J90">
        <v>45800</v>
      </c>
      <c r="K90">
        <v>54.3</v>
      </c>
      <c r="L90" t="s">
        <v>275</v>
      </c>
      <c r="M90" t="s">
        <v>1259</v>
      </c>
      <c r="N90" t="s">
        <v>1260</v>
      </c>
      <c r="O90">
        <v>435100</v>
      </c>
      <c r="P90">
        <v>3876</v>
      </c>
      <c r="Q90" t="s">
        <v>1252</v>
      </c>
      <c r="R90" t="s">
        <v>467</v>
      </c>
      <c r="S90" s="1">
        <v>16.32</v>
      </c>
      <c r="T90" s="2">
        <v>0.41789215686274511</v>
      </c>
      <c r="U90" s="3">
        <v>1</v>
      </c>
      <c r="V90" s="1">
        <v>10000</v>
      </c>
      <c r="W90">
        <v>51.95</v>
      </c>
      <c r="X90" t="s">
        <v>146</v>
      </c>
      <c r="Y90">
        <v>105.79</v>
      </c>
      <c r="Z90" t="s">
        <v>233</v>
      </c>
      <c r="AA90" t="s">
        <v>188</v>
      </c>
      <c r="AB90" t="s">
        <v>137</v>
      </c>
    </row>
    <row r="91" spans="1:28">
      <c r="A91" t="s">
        <v>1270</v>
      </c>
      <c r="B91" t="s">
        <v>1271</v>
      </c>
      <c r="C91" t="s">
        <v>204</v>
      </c>
      <c r="D91" t="s">
        <v>1272</v>
      </c>
      <c r="E91" t="s">
        <v>127</v>
      </c>
      <c r="F91" t="s">
        <v>128</v>
      </c>
      <c r="G91" t="s">
        <v>128</v>
      </c>
      <c r="H91" t="s">
        <v>128</v>
      </c>
      <c r="I91" t="s">
        <v>170</v>
      </c>
      <c r="J91">
        <v>14100</v>
      </c>
      <c r="K91">
        <v>28.37</v>
      </c>
      <c r="L91" t="s">
        <v>160</v>
      </c>
      <c r="M91" t="s">
        <v>1273</v>
      </c>
      <c r="N91" t="s">
        <v>1274</v>
      </c>
      <c r="O91">
        <v>49068</v>
      </c>
      <c r="P91">
        <v>984.52</v>
      </c>
      <c r="Q91" t="s">
        <v>1275</v>
      </c>
      <c r="R91" t="s">
        <v>524</v>
      </c>
      <c r="S91" s="1">
        <v>5.16</v>
      </c>
      <c r="T91" s="2">
        <v>0.32558139534883723</v>
      </c>
      <c r="U91" s="3">
        <v>1.0002</v>
      </c>
      <c r="V91" s="1">
        <v>10002</v>
      </c>
      <c r="W91">
        <v>6.75</v>
      </c>
      <c r="X91" t="s">
        <v>146</v>
      </c>
      <c r="Y91">
        <v>96.4</v>
      </c>
      <c r="Z91" t="s">
        <v>179</v>
      </c>
      <c r="AA91" t="s">
        <v>180</v>
      </c>
      <c r="AB91" t="s">
        <v>137</v>
      </c>
    </row>
    <row r="92" spans="1:28">
      <c r="A92" t="s">
        <v>1276</v>
      </c>
      <c r="B92" t="s">
        <v>1277</v>
      </c>
      <c r="C92" t="s">
        <v>204</v>
      </c>
      <c r="D92" t="s">
        <v>1278</v>
      </c>
      <c r="E92" t="s">
        <v>127</v>
      </c>
      <c r="F92" t="s">
        <v>128</v>
      </c>
      <c r="G92" t="s">
        <v>128</v>
      </c>
      <c r="H92" t="s">
        <v>128</v>
      </c>
      <c r="I92" t="s">
        <v>170</v>
      </c>
      <c r="J92">
        <v>4460</v>
      </c>
      <c r="K92">
        <v>33.36</v>
      </c>
      <c r="L92" t="s">
        <v>160</v>
      </c>
      <c r="M92" t="s">
        <v>1279</v>
      </c>
      <c r="N92" t="s">
        <v>1280</v>
      </c>
      <c r="O92">
        <v>63822.6</v>
      </c>
      <c r="P92">
        <v>685</v>
      </c>
      <c r="Q92" t="s">
        <v>1281</v>
      </c>
      <c r="R92" t="s">
        <v>531</v>
      </c>
      <c r="S92" s="1">
        <v>22.61</v>
      </c>
      <c r="T92" s="2">
        <v>0.36709420610349397</v>
      </c>
      <c r="U92" s="3">
        <v>1.0001</v>
      </c>
      <c r="V92" s="1">
        <v>10001</v>
      </c>
      <c r="W92">
        <v>23.09</v>
      </c>
      <c r="X92" t="s">
        <v>146</v>
      </c>
      <c r="Y92">
        <v>100</v>
      </c>
      <c r="Z92" t="s">
        <v>233</v>
      </c>
      <c r="AA92" t="s">
        <v>188</v>
      </c>
      <c r="AB92" t="s">
        <v>137</v>
      </c>
    </row>
    <row r="93" spans="1:28">
      <c r="A93" t="s">
        <v>1282</v>
      </c>
      <c r="B93" t="s">
        <v>1283</v>
      </c>
      <c r="C93" t="s">
        <v>204</v>
      </c>
      <c r="D93" t="s">
        <v>1278</v>
      </c>
      <c r="E93" t="s">
        <v>127</v>
      </c>
      <c r="F93" t="s">
        <v>128</v>
      </c>
      <c r="G93" t="s">
        <v>128</v>
      </c>
      <c r="H93" t="s">
        <v>128</v>
      </c>
      <c r="I93" t="s">
        <v>170</v>
      </c>
      <c r="J93">
        <v>2900</v>
      </c>
      <c r="K93">
        <v>10.34</v>
      </c>
      <c r="L93" t="s">
        <v>160</v>
      </c>
      <c r="M93" t="s">
        <v>1040</v>
      </c>
      <c r="N93" t="s">
        <v>1284</v>
      </c>
      <c r="O93">
        <v>15834</v>
      </c>
      <c r="P93">
        <v>853.45</v>
      </c>
      <c r="Q93" t="s">
        <v>1281</v>
      </c>
      <c r="R93" t="s">
        <v>531</v>
      </c>
      <c r="S93" s="1">
        <v>8.2100000000000009</v>
      </c>
      <c r="T93" s="2">
        <v>0.33495736906211943</v>
      </c>
      <c r="U93" s="3">
        <v>1.0001</v>
      </c>
      <c r="V93" s="1">
        <v>10001</v>
      </c>
      <c r="W93">
        <v>15.05</v>
      </c>
      <c r="X93" t="s">
        <v>146</v>
      </c>
      <c r="Y93">
        <v>90</v>
      </c>
      <c r="Z93" t="s">
        <v>271</v>
      </c>
      <c r="AA93" t="s">
        <v>1285</v>
      </c>
      <c r="AB93" t="s">
        <v>137</v>
      </c>
    </row>
    <row r="94" spans="1:28">
      <c r="A94" t="s">
        <v>1292</v>
      </c>
      <c r="B94" t="s">
        <v>1293</v>
      </c>
      <c r="C94" t="s">
        <v>204</v>
      </c>
      <c r="D94" t="s">
        <v>1288</v>
      </c>
      <c r="E94" t="s">
        <v>127</v>
      </c>
      <c r="F94" t="s">
        <v>128</v>
      </c>
      <c r="G94" t="s">
        <v>128</v>
      </c>
      <c r="H94" t="s">
        <v>128</v>
      </c>
      <c r="I94" t="s">
        <v>170</v>
      </c>
      <c r="J94">
        <v>14100</v>
      </c>
      <c r="K94">
        <v>14.18</v>
      </c>
      <c r="L94" t="s">
        <v>160</v>
      </c>
      <c r="M94" t="s">
        <v>1294</v>
      </c>
      <c r="N94" t="s">
        <v>1295</v>
      </c>
      <c r="O94">
        <v>119850</v>
      </c>
      <c r="P94">
        <v>2947.74</v>
      </c>
      <c r="Q94" t="s">
        <v>1296</v>
      </c>
      <c r="R94" t="s">
        <v>536</v>
      </c>
      <c r="S94" s="1">
        <v>10.39</v>
      </c>
      <c r="T94" s="2">
        <v>0.18190567853705492</v>
      </c>
      <c r="U94" s="3">
        <v>1</v>
      </c>
      <c r="V94" s="1">
        <v>10000</v>
      </c>
      <c r="W94">
        <v>25.8</v>
      </c>
      <c r="X94" t="s">
        <v>146</v>
      </c>
      <c r="Y94">
        <v>145.80000000000001</v>
      </c>
      <c r="Z94" t="s">
        <v>280</v>
      </c>
      <c r="AA94" t="s">
        <v>176</v>
      </c>
      <c r="AB94" t="s">
        <v>137</v>
      </c>
    </row>
    <row r="95" spans="1:28">
      <c r="A95" t="s">
        <v>1297</v>
      </c>
      <c r="B95" t="s">
        <v>1298</v>
      </c>
      <c r="C95" t="s">
        <v>204</v>
      </c>
      <c r="D95" t="s">
        <v>1288</v>
      </c>
      <c r="E95" t="s">
        <v>127</v>
      </c>
      <c r="F95" t="s">
        <v>128</v>
      </c>
      <c r="G95" t="s">
        <v>128</v>
      </c>
      <c r="H95" t="s">
        <v>128</v>
      </c>
      <c r="I95" t="s">
        <v>170</v>
      </c>
      <c r="J95">
        <v>5000</v>
      </c>
      <c r="K95">
        <v>10</v>
      </c>
      <c r="L95" t="s">
        <v>160</v>
      </c>
      <c r="M95" t="s">
        <v>1299</v>
      </c>
      <c r="N95" t="s">
        <v>1300</v>
      </c>
      <c r="O95">
        <v>27450</v>
      </c>
      <c r="P95">
        <v>798.65</v>
      </c>
      <c r="Q95" t="s">
        <v>1296</v>
      </c>
      <c r="R95" t="s">
        <v>527</v>
      </c>
      <c r="S95" s="1">
        <v>8.08</v>
      </c>
      <c r="T95" s="2">
        <v>0.32054455445544555</v>
      </c>
      <c r="U95" s="3">
        <v>0.99990000000000001</v>
      </c>
      <c r="V95" s="1">
        <v>9999</v>
      </c>
      <c r="W95">
        <v>29.98</v>
      </c>
      <c r="X95" t="s">
        <v>146</v>
      </c>
      <c r="Y95">
        <v>90</v>
      </c>
      <c r="Z95" t="s">
        <v>175</v>
      </c>
      <c r="AA95" t="s">
        <v>188</v>
      </c>
      <c r="AB95" t="s">
        <v>137</v>
      </c>
    </row>
    <row r="96" spans="1:28">
      <c r="A96" t="s">
        <v>1301</v>
      </c>
      <c r="B96" t="s">
        <v>1302</v>
      </c>
      <c r="C96" t="s">
        <v>204</v>
      </c>
      <c r="D96" t="s">
        <v>1303</v>
      </c>
      <c r="E96" t="s">
        <v>127</v>
      </c>
      <c r="F96" t="s">
        <v>128</v>
      </c>
      <c r="G96" t="s">
        <v>128</v>
      </c>
      <c r="H96" t="s">
        <v>128</v>
      </c>
      <c r="I96" t="s">
        <v>170</v>
      </c>
      <c r="J96">
        <v>22100</v>
      </c>
      <c r="K96">
        <v>36.24</v>
      </c>
      <c r="L96" t="s">
        <v>160</v>
      </c>
      <c r="M96" t="s">
        <v>1304</v>
      </c>
      <c r="N96" t="s">
        <v>1305</v>
      </c>
      <c r="O96">
        <v>99892</v>
      </c>
      <c r="P96">
        <v>754.95</v>
      </c>
      <c r="Q96" t="s">
        <v>1306</v>
      </c>
      <c r="R96" t="s">
        <v>551</v>
      </c>
      <c r="S96" s="1">
        <v>6.66</v>
      </c>
      <c r="T96" s="2">
        <v>0.32132132132132141</v>
      </c>
      <c r="U96" s="3">
        <v>1.0071000000000001</v>
      </c>
      <c r="V96" s="1">
        <v>10071</v>
      </c>
      <c r="W96">
        <v>9.5399999999999991</v>
      </c>
      <c r="X96" t="s">
        <v>1307</v>
      </c>
      <c r="Y96">
        <v>77.92</v>
      </c>
      <c r="Z96" t="s">
        <v>179</v>
      </c>
      <c r="AA96" t="s">
        <v>180</v>
      </c>
      <c r="AB96" t="s">
        <v>137</v>
      </c>
    </row>
    <row r="97" spans="1:28">
      <c r="A97" t="s">
        <v>1319</v>
      </c>
      <c r="B97" t="s">
        <v>1320</v>
      </c>
      <c r="C97" t="s">
        <v>204</v>
      </c>
      <c r="D97" t="s">
        <v>1313</v>
      </c>
      <c r="E97" t="s">
        <v>127</v>
      </c>
      <c r="F97" t="s">
        <v>128</v>
      </c>
      <c r="G97" t="s">
        <v>128</v>
      </c>
      <c r="H97" t="s">
        <v>128</v>
      </c>
      <c r="I97" t="s">
        <v>170</v>
      </c>
      <c r="J97">
        <v>11428.57</v>
      </c>
      <c r="K97">
        <v>40.67</v>
      </c>
      <c r="L97" t="s">
        <v>160</v>
      </c>
      <c r="M97" t="s">
        <v>1321</v>
      </c>
      <c r="N97" t="s">
        <v>1322</v>
      </c>
      <c r="O97">
        <v>119999.99</v>
      </c>
      <c r="P97">
        <v>1868.5</v>
      </c>
      <c r="Q97" t="s">
        <v>1308</v>
      </c>
      <c r="R97" t="s">
        <v>548</v>
      </c>
      <c r="S97" s="1">
        <v>16.11</v>
      </c>
      <c r="T97" s="2">
        <v>0.3482309124767225</v>
      </c>
      <c r="U97" s="3">
        <v>1.0004999999999999</v>
      </c>
      <c r="V97" s="1">
        <v>10005</v>
      </c>
      <c r="W97">
        <v>26</v>
      </c>
      <c r="X97" t="s">
        <v>146</v>
      </c>
      <c r="Y97">
        <v>107.69</v>
      </c>
      <c r="Z97" t="s">
        <v>437</v>
      </c>
      <c r="AA97" t="s">
        <v>176</v>
      </c>
      <c r="AB97" t="s">
        <v>137</v>
      </c>
    </row>
    <row r="98" spans="1:28">
      <c r="A98" t="s">
        <v>1323</v>
      </c>
      <c r="B98" t="s">
        <v>1324</v>
      </c>
      <c r="C98" t="s">
        <v>204</v>
      </c>
      <c r="D98" t="s">
        <v>1325</v>
      </c>
      <c r="E98" t="s">
        <v>127</v>
      </c>
      <c r="F98" t="s">
        <v>128</v>
      </c>
      <c r="G98" t="s">
        <v>128</v>
      </c>
      <c r="H98" t="s">
        <v>128</v>
      </c>
      <c r="I98" t="s">
        <v>170</v>
      </c>
      <c r="J98">
        <v>7000</v>
      </c>
      <c r="K98">
        <v>19.57</v>
      </c>
      <c r="L98" t="s">
        <v>160</v>
      </c>
      <c r="M98" t="s">
        <v>1326</v>
      </c>
      <c r="N98" t="s">
        <v>1327</v>
      </c>
      <c r="O98">
        <v>50750</v>
      </c>
      <c r="P98">
        <v>903.1</v>
      </c>
      <c r="Q98" t="s">
        <v>1313</v>
      </c>
      <c r="R98" t="s">
        <v>578</v>
      </c>
      <c r="S98" s="1">
        <v>13.71</v>
      </c>
      <c r="T98" s="2">
        <v>0.47118891320204231</v>
      </c>
      <c r="U98" s="3">
        <v>0.99990000000000001</v>
      </c>
      <c r="V98" s="1">
        <v>9999</v>
      </c>
      <c r="W98">
        <v>20.21</v>
      </c>
      <c r="X98" t="s">
        <v>146</v>
      </c>
      <c r="Y98">
        <v>111.2</v>
      </c>
      <c r="Z98" t="s">
        <v>280</v>
      </c>
      <c r="AA98" t="s">
        <v>155</v>
      </c>
      <c r="AB98" t="s">
        <v>137</v>
      </c>
    </row>
    <row r="99" spans="1:28">
      <c r="A99" t="s">
        <v>1328</v>
      </c>
      <c r="B99" t="s">
        <v>1329</v>
      </c>
      <c r="C99" t="s">
        <v>204</v>
      </c>
      <c r="D99" t="s">
        <v>1330</v>
      </c>
      <c r="E99" t="s">
        <v>127</v>
      </c>
      <c r="F99" t="s">
        <v>128</v>
      </c>
      <c r="G99" t="s">
        <v>128</v>
      </c>
      <c r="H99" t="s">
        <v>128</v>
      </c>
      <c r="I99" t="s">
        <v>170</v>
      </c>
      <c r="J99">
        <v>6780</v>
      </c>
      <c r="K99">
        <v>24.48</v>
      </c>
      <c r="L99" t="s">
        <v>160</v>
      </c>
      <c r="M99" t="s">
        <v>1331</v>
      </c>
      <c r="N99" t="s">
        <v>1332</v>
      </c>
      <c r="O99">
        <v>88004.4</v>
      </c>
      <c r="P99">
        <v>1614</v>
      </c>
      <c r="Q99" t="s">
        <v>1333</v>
      </c>
      <c r="R99" t="s">
        <v>589</v>
      </c>
      <c r="S99" s="1">
        <v>19.53</v>
      </c>
      <c r="T99" s="2">
        <v>0.33538146441372252</v>
      </c>
      <c r="U99" s="3">
        <v>1</v>
      </c>
      <c r="V99" s="1">
        <v>10000</v>
      </c>
      <c r="W99">
        <v>32</v>
      </c>
      <c r="X99" t="s">
        <v>146</v>
      </c>
      <c r="Y99">
        <v>111.51</v>
      </c>
      <c r="Z99" t="s">
        <v>1334</v>
      </c>
      <c r="AA99" t="s">
        <v>556</v>
      </c>
      <c r="AB99" t="s">
        <v>137</v>
      </c>
    </row>
    <row r="100" spans="1:28">
      <c r="A100" t="s">
        <v>1340</v>
      </c>
      <c r="B100" t="s">
        <v>1341</v>
      </c>
      <c r="C100" t="s">
        <v>204</v>
      </c>
      <c r="D100" t="s">
        <v>1342</v>
      </c>
      <c r="E100" t="s">
        <v>127</v>
      </c>
      <c r="F100" t="s">
        <v>128</v>
      </c>
      <c r="G100" t="s">
        <v>128</v>
      </c>
      <c r="H100" t="s">
        <v>128</v>
      </c>
      <c r="I100" t="s">
        <v>170</v>
      </c>
      <c r="J100">
        <v>1860</v>
      </c>
      <c r="K100">
        <v>5.38</v>
      </c>
      <c r="L100" t="s">
        <v>160</v>
      </c>
      <c r="M100" t="s">
        <v>1343</v>
      </c>
      <c r="N100" t="s">
        <v>1344</v>
      </c>
      <c r="O100">
        <v>15438</v>
      </c>
      <c r="P100">
        <v>783.74</v>
      </c>
      <c r="Q100" t="s">
        <v>1333</v>
      </c>
      <c r="R100" t="s">
        <v>601</v>
      </c>
      <c r="S100" s="1">
        <v>12.35</v>
      </c>
      <c r="T100" s="2">
        <v>0.32793522267206482</v>
      </c>
      <c r="U100" s="3">
        <v>0.99970000000000003</v>
      </c>
      <c r="V100" s="1">
        <v>9997</v>
      </c>
      <c r="W100">
        <v>36.97</v>
      </c>
      <c r="X100" t="s">
        <v>146</v>
      </c>
      <c r="Y100">
        <v>99.76</v>
      </c>
      <c r="Z100" t="s">
        <v>175</v>
      </c>
      <c r="AA100" t="s">
        <v>188</v>
      </c>
      <c r="AB100" t="s">
        <v>137</v>
      </c>
    </row>
    <row r="101" spans="1:28">
      <c r="A101" t="s">
        <v>1384</v>
      </c>
      <c r="B101" t="s">
        <v>1385</v>
      </c>
      <c r="C101" t="s">
        <v>715</v>
      </c>
      <c r="D101" t="s">
        <v>1386</v>
      </c>
      <c r="E101" t="s">
        <v>127</v>
      </c>
      <c r="F101" t="s">
        <v>128</v>
      </c>
      <c r="G101" t="s">
        <v>128</v>
      </c>
      <c r="H101" t="s">
        <v>128</v>
      </c>
      <c r="I101" t="s">
        <v>170</v>
      </c>
      <c r="J101">
        <v>40000</v>
      </c>
      <c r="K101">
        <v>27.5</v>
      </c>
      <c r="L101" t="s">
        <v>160</v>
      </c>
      <c r="M101" t="s">
        <v>1321</v>
      </c>
      <c r="N101" t="s">
        <v>1387</v>
      </c>
      <c r="O101">
        <v>420000</v>
      </c>
      <c r="P101">
        <v>330</v>
      </c>
      <c r="Q101" t="s">
        <v>1388</v>
      </c>
      <c r="R101" t="s">
        <v>642</v>
      </c>
      <c r="S101" s="1">
        <v>14.53</v>
      </c>
      <c r="T101" s="2">
        <v>0.2773571920165176</v>
      </c>
      <c r="U101" s="3">
        <v>1.0004999999999999</v>
      </c>
      <c r="V101" s="1">
        <v>10005</v>
      </c>
      <c r="W101">
        <v>29.31</v>
      </c>
      <c r="X101" t="s">
        <v>146</v>
      </c>
      <c r="Y101">
        <v>185</v>
      </c>
      <c r="Z101" t="s">
        <v>437</v>
      </c>
      <c r="AA101" t="s">
        <v>176</v>
      </c>
      <c r="AB101" t="s">
        <v>167</v>
      </c>
    </row>
    <row r="102" spans="1:28">
      <c r="A102" t="s">
        <v>1394</v>
      </c>
      <c r="B102" t="s">
        <v>1395</v>
      </c>
      <c r="C102" t="s">
        <v>715</v>
      </c>
      <c r="D102" t="s">
        <v>1396</v>
      </c>
      <c r="E102" t="s">
        <v>127</v>
      </c>
      <c r="F102" t="s">
        <v>128</v>
      </c>
      <c r="G102" t="s">
        <v>128</v>
      </c>
      <c r="H102" t="s">
        <v>128</v>
      </c>
      <c r="I102" t="s">
        <v>170</v>
      </c>
      <c r="J102">
        <v>4000</v>
      </c>
      <c r="K102" t="s">
        <v>128</v>
      </c>
      <c r="L102" t="s">
        <v>128</v>
      </c>
      <c r="M102" t="s">
        <v>1140</v>
      </c>
      <c r="N102" t="s">
        <v>1397</v>
      </c>
      <c r="O102">
        <v>31200</v>
      </c>
      <c r="P102">
        <v>1348.9</v>
      </c>
      <c r="Q102" t="s">
        <v>1398</v>
      </c>
      <c r="R102" t="s">
        <v>1399</v>
      </c>
      <c r="S102" s="1">
        <v>11.29</v>
      </c>
      <c r="T102" s="2">
        <v>0.30912311780336588</v>
      </c>
      <c r="U102" s="3">
        <v>1</v>
      </c>
      <c r="V102" s="1">
        <v>10000</v>
      </c>
      <c r="W102">
        <v>18.71</v>
      </c>
      <c r="X102" t="s">
        <v>146</v>
      </c>
      <c r="Y102">
        <v>107.59</v>
      </c>
      <c r="Z102" t="s">
        <v>165</v>
      </c>
      <c r="AA102" t="s">
        <v>166</v>
      </c>
      <c r="AB102" t="s">
        <v>137</v>
      </c>
    </row>
    <row r="103" spans="1:28">
      <c r="A103" t="s">
        <v>1431</v>
      </c>
      <c r="B103" t="s">
        <v>1432</v>
      </c>
      <c r="C103" t="s">
        <v>715</v>
      </c>
      <c r="D103" t="s">
        <v>1433</v>
      </c>
      <c r="E103" t="s">
        <v>127</v>
      </c>
      <c r="F103" t="s">
        <v>128</v>
      </c>
      <c r="G103" t="s">
        <v>128</v>
      </c>
      <c r="H103" t="s">
        <v>128</v>
      </c>
      <c r="I103" t="s">
        <v>170</v>
      </c>
      <c r="J103">
        <v>5200</v>
      </c>
      <c r="K103">
        <v>10</v>
      </c>
      <c r="L103" t="s">
        <v>160</v>
      </c>
      <c r="M103" t="s">
        <v>742</v>
      </c>
      <c r="N103" t="s">
        <v>1434</v>
      </c>
      <c r="O103">
        <v>41600</v>
      </c>
      <c r="P103">
        <v>1610.2</v>
      </c>
      <c r="Q103" t="s">
        <v>1430</v>
      </c>
      <c r="R103" t="s">
        <v>708</v>
      </c>
      <c r="S103" s="1">
        <v>10.18</v>
      </c>
      <c r="T103" s="2">
        <v>0.2141453831041257</v>
      </c>
      <c r="U103" s="3">
        <v>1</v>
      </c>
      <c r="V103" s="1">
        <v>10000</v>
      </c>
      <c r="W103">
        <v>14.36</v>
      </c>
      <c r="X103" t="s">
        <v>146</v>
      </c>
      <c r="Y103">
        <v>112.99</v>
      </c>
      <c r="Z103" t="s">
        <v>469</v>
      </c>
      <c r="AA103" t="s">
        <v>188</v>
      </c>
      <c r="AB103" t="s">
        <v>137</v>
      </c>
    </row>
    <row r="104" spans="1:28">
      <c r="A104" t="s">
        <v>1435</v>
      </c>
      <c r="B104" t="s">
        <v>1436</v>
      </c>
      <c r="C104" t="s">
        <v>715</v>
      </c>
      <c r="D104" t="s">
        <v>1437</v>
      </c>
      <c r="E104" t="s">
        <v>127</v>
      </c>
      <c r="F104" t="s">
        <v>128</v>
      </c>
      <c r="G104" t="s">
        <v>128</v>
      </c>
      <c r="H104" t="s">
        <v>128</v>
      </c>
      <c r="I104" t="s">
        <v>170</v>
      </c>
      <c r="J104">
        <v>6000</v>
      </c>
      <c r="K104">
        <v>50</v>
      </c>
      <c r="L104" t="s">
        <v>160</v>
      </c>
      <c r="M104" t="s">
        <v>1438</v>
      </c>
      <c r="N104" t="s">
        <v>1439</v>
      </c>
      <c r="O104">
        <v>72180</v>
      </c>
      <c r="P104">
        <v>2130</v>
      </c>
      <c r="Q104" t="s">
        <v>1433</v>
      </c>
      <c r="R104" t="s">
        <v>697</v>
      </c>
      <c r="S104" s="1">
        <v>15.74</v>
      </c>
      <c r="T104" s="2">
        <v>0.2357052096569251</v>
      </c>
      <c r="U104" s="3">
        <v>1</v>
      </c>
      <c r="V104" s="1">
        <v>10000</v>
      </c>
      <c r="W104">
        <v>43.4</v>
      </c>
      <c r="X104" t="s">
        <v>146</v>
      </c>
      <c r="Y104">
        <v>90</v>
      </c>
      <c r="Z104" t="s">
        <v>233</v>
      </c>
      <c r="AA104" t="s">
        <v>188</v>
      </c>
      <c r="AB104" t="s">
        <v>137</v>
      </c>
    </row>
    <row r="105" spans="1:28">
      <c r="A105" t="s">
        <v>1440</v>
      </c>
      <c r="B105" t="s">
        <v>1441</v>
      </c>
      <c r="C105" t="s">
        <v>715</v>
      </c>
      <c r="D105" t="s">
        <v>1442</v>
      </c>
      <c r="E105" t="s">
        <v>127</v>
      </c>
      <c r="F105" t="s">
        <v>128</v>
      </c>
      <c r="G105" t="s">
        <v>128</v>
      </c>
      <c r="H105" t="s">
        <v>128</v>
      </c>
      <c r="I105" t="s">
        <v>170</v>
      </c>
      <c r="J105">
        <v>4000</v>
      </c>
      <c r="K105" t="s">
        <v>128</v>
      </c>
      <c r="L105" t="s">
        <v>128</v>
      </c>
      <c r="M105" t="s">
        <v>1443</v>
      </c>
      <c r="N105" t="s">
        <v>1444</v>
      </c>
      <c r="O105">
        <v>33120</v>
      </c>
      <c r="P105">
        <v>1163.8</v>
      </c>
      <c r="Q105" t="s">
        <v>1445</v>
      </c>
      <c r="R105" t="s">
        <v>738</v>
      </c>
      <c r="S105" s="1">
        <v>9.64</v>
      </c>
      <c r="T105" s="2">
        <v>0.14107883817427397</v>
      </c>
      <c r="U105" s="3">
        <v>1</v>
      </c>
      <c r="V105" s="1">
        <v>10000</v>
      </c>
      <c r="W105">
        <v>24.14</v>
      </c>
      <c r="X105" t="s">
        <v>146</v>
      </c>
      <c r="Y105">
        <v>90.33</v>
      </c>
      <c r="Z105" t="s">
        <v>215</v>
      </c>
      <c r="AA105" t="s">
        <v>155</v>
      </c>
      <c r="AB105" t="s">
        <v>137</v>
      </c>
    </row>
    <row r="106" spans="1:28">
      <c r="A106" t="s">
        <v>1473</v>
      </c>
      <c r="B106" t="s">
        <v>1474</v>
      </c>
      <c r="C106" t="s">
        <v>715</v>
      </c>
      <c r="D106" t="s">
        <v>1475</v>
      </c>
      <c r="E106" t="s">
        <v>127</v>
      </c>
      <c r="F106" t="s">
        <v>128</v>
      </c>
      <c r="G106" t="s">
        <v>128</v>
      </c>
      <c r="H106" t="s">
        <v>128</v>
      </c>
      <c r="I106" t="s">
        <v>170</v>
      </c>
      <c r="J106">
        <v>5450</v>
      </c>
      <c r="K106" t="s">
        <v>128</v>
      </c>
      <c r="L106" t="s">
        <v>128</v>
      </c>
      <c r="M106" t="s">
        <v>1476</v>
      </c>
      <c r="N106" t="s">
        <v>1477</v>
      </c>
      <c r="O106">
        <v>40057.5</v>
      </c>
      <c r="P106">
        <v>1362.68</v>
      </c>
      <c r="Q106" t="s">
        <v>1478</v>
      </c>
      <c r="R106" t="s">
        <v>803</v>
      </c>
      <c r="S106" s="1">
        <v>11.88</v>
      </c>
      <c r="T106" s="2">
        <v>0.38131313131313138</v>
      </c>
      <c r="U106" s="3">
        <v>1.0002</v>
      </c>
      <c r="V106" s="1">
        <v>10002</v>
      </c>
      <c r="W106">
        <v>13.2</v>
      </c>
      <c r="X106" t="s">
        <v>146</v>
      </c>
      <c r="Y106">
        <v>126.94</v>
      </c>
      <c r="Z106" t="s">
        <v>224</v>
      </c>
      <c r="AA106" t="s">
        <v>225</v>
      </c>
      <c r="AB106" t="s">
        <v>137</v>
      </c>
    </row>
    <row r="107" spans="1:28">
      <c r="A107" t="s">
        <v>196</v>
      </c>
      <c r="B107" t="s">
        <v>197</v>
      </c>
      <c r="C107" t="s">
        <v>715</v>
      </c>
      <c r="D107" t="s">
        <v>1484</v>
      </c>
      <c r="E107" t="s">
        <v>127</v>
      </c>
      <c r="F107" t="s">
        <v>128</v>
      </c>
      <c r="G107" t="s">
        <v>128</v>
      </c>
      <c r="H107" t="s">
        <v>128</v>
      </c>
      <c r="I107" t="s">
        <v>170</v>
      </c>
      <c r="J107">
        <v>67587.209499999997</v>
      </c>
      <c r="K107">
        <v>18.82</v>
      </c>
      <c r="L107" t="s">
        <v>160</v>
      </c>
      <c r="M107" t="s">
        <v>1485</v>
      </c>
      <c r="N107" t="s">
        <v>0</v>
      </c>
      <c r="O107">
        <v>186000</v>
      </c>
      <c r="P107">
        <v>469.26</v>
      </c>
      <c r="Q107" t="s">
        <v>1</v>
      </c>
      <c r="R107" t="s">
        <v>842</v>
      </c>
      <c r="S107" s="1">
        <v>3.05</v>
      </c>
      <c r="T107" s="2">
        <v>9.8360655737704999E-2</v>
      </c>
      <c r="U107" s="3">
        <v>1.0001</v>
      </c>
      <c r="V107" s="1">
        <v>10001</v>
      </c>
      <c r="W107">
        <v>11.31</v>
      </c>
      <c r="X107" t="s">
        <v>1098</v>
      </c>
      <c r="Y107">
        <v>100</v>
      </c>
      <c r="Z107" t="s">
        <v>203</v>
      </c>
      <c r="AA107" t="s">
        <v>166</v>
      </c>
      <c r="AB107" t="s">
        <v>167</v>
      </c>
    </row>
    <row r="108" spans="1:28">
      <c r="A108" t="s">
        <v>21</v>
      </c>
      <c r="B108" t="s">
        <v>22</v>
      </c>
      <c r="C108" t="s">
        <v>715</v>
      </c>
      <c r="D108" t="s">
        <v>23</v>
      </c>
      <c r="E108" t="s">
        <v>127</v>
      </c>
      <c r="F108" t="s">
        <v>128</v>
      </c>
      <c r="G108" t="s">
        <v>128</v>
      </c>
      <c r="H108" t="s">
        <v>128</v>
      </c>
      <c r="I108" t="s">
        <v>170</v>
      </c>
      <c r="J108">
        <v>2582</v>
      </c>
      <c r="K108">
        <v>15</v>
      </c>
      <c r="L108" t="s">
        <v>160</v>
      </c>
      <c r="M108" t="s">
        <v>24</v>
      </c>
      <c r="N108" t="s">
        <v>25</v>
      </c>
      <c r="O108">
        <v>80042</v>
      </c>
      <c r="P108" t="s">
        <v>128</v>
      </c>
      <c r="Q108" t="s">
        <v>26</v>
      </c>
      <c r="R108" t="s">
        <v>923</v>
      </c>
      <c r="S108" s="1">
        <v>41.06</v>
      </c>
      <c r="T108" s="2">
        <v>0.24500730638090604</v>
      </c>
      <c r="U108" s="3">
        <v>1</v>
      </c>
      <c r="V108" s="1">
        <v>10000</v>
      </c>
      <c r="W108">
        <v>71</v>
      </c>
      <c r="X108" t="s">
        <v>146</v>
      </c>
      <c r="Y108">
        <v>107.38</v>
      </c>
      <c r="Z108" t="s">
        <v>233</v>
      </c>
      <c r="AA108" t="s">
        <v>188</v>
      </c>
      <c r="AB108" t="s">
        <v>137</v>
      </c>
    </row>
    <row r="109" spans="1:28">
      <c r="A109" t="s">
        <v>41</v>
      </c>
      <c r="B109" t="s">
        <v>42</v>
      </c>
      <c r="C109" t="s">
        <v>715</v>
      </c>
      <c r="D109" t="s">
        <v>43</v>
      </c>
      <c r="E109" t="s">
        <v>127</v>
      </c>
      <c r="F109" t="s">
        <v>128</v>
      </c>
      <c r="G109" t="s">
        <v>128</v>
      </c>
      <c r="H109" t="s">
        <v>128</v>
      </c>
      <c r="I109" t="s">
        <v>170</v>
      </c>
      <c r="J109">
        <v>12000</v>
      </c>
      <c r="K109">
        <v>16.670000000000002</v>
      </c>
      <c r="L109" t="s">
        <v>275</v>
      </c>
      <c r="M109" t="s">
        <v>1366</v>
      </c>
      <c r="N109" t="s">
        <v>44</v>
      </c>
      <c r="O109">
        <v>144000</v>
      </c>
      <c r="P109">
        <v>2680</v>
      </c>
      <c r="Q109" t="s">
        <v>45</v>
      </c>
      <c r="R109" t="s">
        <v>966</v>
      </c>
      <c r="S109" s="1">
        <v>15.1</v>
      </c>
      <c r="T109" s="2">
        <v>0.20529801324503319</v>
      </c>
      <c r="U109" s="3">
        <v>1.0002</v>
      </c>
      <c r="V109" s="1">
        <v>10002</v>
      </c>
      <c r="W109">
        <v>32.049999999999997</v>
      </c>
      <c r="X109" t="s">
        <v>146</v>
      </c>
      <c r="Y109">
        <v>113.64</v>
      </c>
      <c r="Z109" t="s">
        <v>165</v>
      </c>
      <c r="AA109" t="s">
        <v>556</v>
      </c>
      <c r="AB109" t="s">
        <v>137</v>
      </c>
    </row>
    <row r="110" spans="1:28">
      <c r="A110" t="s">
        <v>81</v>
      </c>
      <c r="B110" t="s">
        <v>82</v>
      </c>
      <c r="C110" t="s">
        <v>715</v>
      </c>
      <c r="D110" t="s">
        <v>83</v>
      </c>
      <c r="E110" t="s">
        <v>127</v>
      </c>
      <c r="F110" t="s">
        <v>128</v>
      </c>
      <c r="G110" t="s">
        <v>128</v>
      </c>
      <c r="H110" t="s">
        <v>128</v>
      </c>
      <c r="I110" t="s">
        <v>170</v>
      </c>
      <c r="J110">
        <v>85245.901599999997</v>
      </c>
      <c r="K110">
        <v>92.31</v>
      </c>
      <c r="L110" t="s">
        <v>160</v>
      </c>
      <c r="M110" t="s">
        <v>84</v>
      </c>
      <c r="N110" t="s">
        <v>85</v>
      </c>
      <c r="O110">
        <v>260000</v>
      </c>
      <c r="P110" t="s">
        <v>128</v>
      </c>
      <c r="Q110" t="s">
        <v>86</v>
      </c>
      <c r="R110" t="s">
        <v>80</v>
      </c>
      <c r="S110" s="1">
        <v>8.17</v>
      </c>
      <c r="T110" s="2">
        <v>0.62668298653610777</v>
      </c>
      <c r="U110" s="3">
        <v>1</v>
      </c>
      <c r="V110" s="1">
        <v>10000</v>
      </c>
      <c r="W110">
        <v>36.75</v>
      </c>
      <c r="X110" t="s">
        <v>206</v>
      </c>
      <c r="Y110">
        <v>100</v>
      </c>
      <c r="Z110" t="s">
        <v>539</v>
      </c>
      <c r="AA110" t="s">
        <v>540</v>
      </c>
      <c r="AB110" t="s">
        <v>137</v>
      </c>
    </row>
    <row r="111" spans="1:28">
      <c r="A111" t="s">
        <v>295</v>
      </c>
      <c r="B111" t="s">
        <v>296</v>
      </c>
      <c r="C111" t="s">
        <v>125</v>
      </c>
      <c r="D111" t="s">
        <v>297</v>
      </c>
      <c r="E111" t="s">
        <v>127</v>
      </c>
      <c r="F111" t="s">
        <v>128</v>
      </c>
      <c r="G111" t="s">
        <v>128</v>
      </c>
      <c r="H111" t="s">
        <v>128</v>
      </c>
      <c r="I111" t="s">
        <v>298</v>
      </c>
      <c r="J111">
        <v>4323</v>
      </c>
      <c r="K111">
        <v>20</v>
      </c>
      <c r="L111" t="s">
        <v>160</v>
      </c>
      <c r="M111" t="s">
        <v>299</v>
      </c>
      <c r="N111" t="s">
        <v>300</v>
      </c>
      <c r="O111">
        <v>31298.52</v>
      </c>
      <c r="P111">
        <v>1298.52</v>
      </c>
      <c r="Q111" t="s">
        <v>301</v>
      </c>
      <c r="R111" t="s">
        <v>302</v>
      </c>
      <c r="S111" s="1">
        <v>10.23</v>
      </c>
      <c r="T111" s="2">
        <v>0.29227761485826004</v>
      </c>
      <c r="U111" s="3">
        <v>1.0002</v>
      </c>
      <c r="V111" s="1">
        <v>10002</v>
      </c>
      <c r="W111" t="s">
        <v>128</v>
      </c>
      <c r="X111" t="s">
        <v>146</v>
      </c>
      <c r="Y111">
        <v>120</v>
      </c>
      <c r="Z111" t="s">
        <v>215</v>
      </c>
      <c r="AA111" t="s">
        <v>155</v>
      </c>
      <c r="AB111" t="s">
        <v>137</v>
      </c>
    </row>
    <row r="112" spans="1:28">
      <c r="A112" t="s">
        <v>335</v>
      </c>
      <c r="B112" t="s">
        <v>336</v>
      </c>
      <c r="C112" t="s">
        <v>125</v>
      </c>
      <c r="D112" t="s">
        <v>337</v>
      </c>
      <c r="E112" t="s">
        <v>127</v>
      </c>
      <c r="F112" t="s">
        <v>128</v>
      </c>
      <c r="G112" t="s">
        <v>128</v>
      </c>
      <c r="H112" t="s">
        <v>128</v>
      </c>
      <c r="I112" t="s">
        <v>338</v>
      </c>
      <c r="J112">
        <v>10000</v>
      </c>
      <c r="K112">
        <v>10</v>
      </c>
      <c r="L112" t="s">
        <v>160</v>
      </c>
      <c r="M112" t="s">
        <v>339</v>
      </c>
      <c r="N112" t="s">
        <v>340</v>
      </c>
      <c r="O112">
        <v>69926.100000000006</v>
      </c>
      <c r="P112">
        <v>1869.88</v>
      </c>
      <c r="Q112" t="s">
        <v>341</v>
      </c>
      <c r="R112" t="s">
        <v>342</v>
      </c>
      <c r="S112" s="1">
        <v>7.31</v>
      </c>
      <c r="T112" s="2">
        <v>4.3775649794801676E-2</v>
      </c>
      <c r="U112" s="3">
        <v>1</v>
      </c>
      <c r="V112" s="1">
        <v>10000</v>
      </c>
      <c r="W112" t="s">
        <v>128</v>
      </c>
      <c r="X112" t="s">
        <v>146</v>
      </c>
      <c r="Y112">
        <v>89.49</v>
      </c>
      <c r="Z112" t="s">
        <v>249</v>
      </c>
      <c r="AA112" t="s">
        <v>225</v>
      </c>
      <c r="AB112" t="s">
        <v>137</v>
      </c>
    </row>
    <row r="113" spans="1:28">
      <c r="A113" t="s">
        <v>616</v>
      </c>
      <c r="B113" t="s">
        <v>617</v>
      </c>
      <c r="C113" t="s">
        <v>125</v>
      </c>
      <c r="D113" t="s">
        <v>618</v>
      </c>
      <c r="E113" t="s">
        <v>127</v>
      </c>
      <c r="F113" t="s">
        <v>128</v>
      </c>
      <c r="G113" t="s">
        <v>128</v>
      </c>
      <c r="H113" t="s">
        <v>128</v>
      </c>
      <c r="I113" t="s">
        <v>338</v>
      </c>
      <c r="J113">
        <v>53728.115299999998</v>
      </c>
      <c r="K113">
        <v>39.880000000000003</v>
      </c>
      <c r="L113" t="s">
        <v>160</v>
      </c>
      <c r="M113" t="s">
        <v>619</v>
      </c>
      <c r="N113" t="s">
        <v>620</v>
      </c>
      <c r="O113">
        <v>376096.81</v>
      </c>
      <c r="P113">
        <v>4800.25</v>
      </c>
      <c r="Q113" t="s">
        <v>606</v>
      </c>
      <c r="R113" t="s">
        <v>621</v>
      </c>
      <c r="S113" s="1">
        <v>15.03</v>
      </c>
      <c r="T113" s="2">
        <v>0.53426480372588159</v>
      </c>
      <c r="U113" s="3">
        <v>1</v>
      </c>
      <c r="V113" s="1">
        <v>10000</v>
      </c>
      <c r="W113" t="s">
        <v>128</v>
      </c>
      <c r="X113" t="s">
        <v>146</v>
      </c>
      <c r="Y113">
        <v>104</v>
      </c>
      <c r="Z113" t="s">
        <v>175</v>
      </c>
      <c r="AA113" t="s">
        <v>188</v>
      </c>
      <c r="AB113" t="s">
        <v>137</v>
      </c>
    </row>
    <row r="114" spans="1:28">
      <c r="A114" t="s">
        <v>87</v>
      </c>
      <c r="B114" t="s">
        <v>88</v>
      </c>
      <c r="C114" t="s">
        <v>715</v>
      </c>
      <c r="D114" t="s">
        <v>89</v>
      </c>
      <c r="E114" t="s">
        <v>127</v>
      </c>
      <c r="F114" t="s">
        <v>128</v>
      </c>
      <c r="G114" t="s">
        <v>128</v>
      </c>
      <c r="H114" t="s">
        <v>128</v>
      </c>
      <c r="I114" t="s">
        <v>338</v>
      </c>
      <c r="J114">
        <v>3500</v>
      </c>
      <c r="K114">
        <v>28</v>
      </c>
      <c r="L114" t="s">
        <v>160</v>
      </c>
      <c r="M114" t="s">
        <v>90</v>
      </c>
      <c r="N114" t="s">
        <v>91</v>
      </c>
      <c r="O114">
        <v>61600</v>
      </c>
      <c r="P114" t="s">
        <v>128</v>
      </c>
      <c r="Q114" t="s">
        <v>92</v>
      </c>
      <c r="R114" t="s">
        <v>1101</v>
      </c>
      <c r="S114" s="1">
        <v>20.43</v>
      </c>
      <c r="T114" s="2">
        <v>0.13852178169358778</v>
      </c>
      <c r="U114" s="3">
        <v>1.0002</v>
      </c>
      <c r="V114" s="1">
        <v>10002</v>
      </c>
      <c r="W114">
        <v>60.56</v>
      </c>
      <c r="X114" t="s">
        <v>146</v>
      </c>
      <c r="Y114">
        <v>135.07</v>
      </c>
      <c r="Z114" t="s">
        <v>215</v>
      </c>
      <c r="AA114" t="s">
        <v>155</v>
      </c>
      <c r="AB114" t="s">
        <v>137</v>
      </c>
    </row>
    <row r="115" spans="1:28">
      <c r="A115" t="s">
        <v>123</v>
      </c>
      <c r="B115" t="s">
        <v>124</v>
      </c>
      <c r="C115" t="s">
        <v>125</v>
      </c>
      <c r="D115" t="s">
        <v>126</v>
      </c>
      <c r="E115" t="s">
        <v>127</v>
      </c>
      <c r="F115" t="s">
        <v>128</v>
      </c>
      <c r="G115">
        <v>51946.22</v>
      </c>
      <c r="H115" t="s">
        <v>125</v>
      </c>
      <c r="I115" t="s">
        <v>129</v>
      </c>
      <c r="J115">
        <v>4513.1805999999997</v>
      </c>
      <c r="K115" t="s">
        <v>128</v>
      </c>
      <c r="L115" t="s">
        <v>128</v>
      </c>
      <c r="M115" t="s">
        <v>130</v>
      </c>
      <c r="N115" t="s">
        <v>131</v>
      </c>
      <c r="O115">
        <v>340700</v>
      </c>
      <c r="P115" t="s">
        <v>128</v>
      </c>
      <c r="Q115" t="s">
        <v>132</v>
      </c>
      <c r="R115" t="s">
        <v>133</v>
      </c>
      <c r="S115" s="1">
        <v>83.59</v>
      </c>
      <c r="T115" s="2">
        <v>9.6901543246799948E-2</v>
      </c>
      <c r="U115" s="3">
        <v>3.0001000000000002</v>
      </c>
      <c r="V115" s="1">
        <v>30001</v>
      </c>
      <c r="W115" t="s">
        <v>128</v>
      </c>
      <c r="X115" t="s">
        <v>134</v>
      </c>
      <c r="Y115">
        <v>100</v>
      </c>
      <c r="Z115" t="s">
        <v>135</v>
      </c>
      <c r="AA115" t="s">
        <v>136</v>
      </c>
      <c r="AB115" t="s">
        <v>137</v>
      </c>
    </row>
    <row r="116" spans="1:28">
      <c r="A116" t="s">
        <v>256</v>
      </c>
      <c r="B116" t="s">
        <v>257</v>
      </c>
      <c r="C116" t="s">
        <v>125</v>
      </c>
      <c r="D116" t="s">
        <v>258</v>
      </c>
      <c r="E116" t="s">
        <v>127</v>
      </c>
      <c r="F116" t="s">
        <v>128</v>
      </c>
      <c r="G116">
        <v>9708.07</v>
      </c>
      <c r="H116" t="s">
        <v>125</v>
      </c>
      <c r="I116" t="s">
        <v>129</v>
      </c>
      <c r="J116">
        <v>11494.539199999999</v>
      </c>
      <c r="K116" t="s">
        <v>128</v>
      </c>
      <c r="L116" t="s">
        <v>128</v>
      </c>
      <c r="M116" t="s">
        <v>259</v>
      </c>
      <c r="N116" t="s">
        <v>260</v>
      </c>
      <c r="O116">
        <v>49771.35</v>
      </c>
      <c r="P116" t="s">
        <v>128</v>
      </c>
      <c r="Q116" t="s">
        <v>261</v>
      </c>
      <c r="R116" t="s">
        <v>262</v>
      </c>
      <c r="S116" s="1">
        <v>5.42</v>
      </c>
      <c r="T116" s="2">
        <v>0.20110701107011067</v>
      </c>
      <c r="U116" s="3">
        <v>3.0001000000000002</v>
      </c>
      <c r="V116" s="1">
        <v>30001</v>
      </c>
      <c r="W116" t="s">
        <v>128</v>
      </c>
      <c r="X116" t="s">
        <v>146</v>
      </c>
      <c r="Y116">
        <v>100</v>
      </c>
      <c r="Z116" t="s">
        <v>175</v>
      </c>
      <c r="AA116" t="s">
        <v>166</v>
      </c>
      <c r="AB116" t="s">
        <v>137</v>
      </c>
    </row>
    <row r="117" spans="1:28">
      <c r="A117" t="s">
        <v>644</v>
      </c>
      <c r="B117" t="s">
        <v>645</v>
      </c>
      <c r="C117" t="s">
        <v>204</v>
      </c>
      <c r="D117" t="s">
        <v>639</v>
      </c>
      <c r="E117" t="s">
        <v>127</v>
      </c>
      <c r="F117" t="s">
        <v>128</v>
      </c>
      <c r="G117">
        <v>16354.31</v>
      </c>
      <c r="H117" t="s">
        <v>204</v>
      </c>
      <c r="I117" t="s">
        <v>129</v>
      </c>
      <c r="J117">
        <v>9000</v>
      </c>
      <c r="K117" t="s">
        <v>128</v>
      </c>
      <c r="L117" t="s">
        <v>128</v>
      </c>
      <c r="M117" t="s">
        <v>646</v>
      </c>
      <c r="N117" t="s">
        <v>647</v>
      </c>
      <c r="O117">
        <v>133560</v>
      </c>
      <c r="P117" t="s">
        <v>128</v>
      </c>
      <c r="Q117" t="s">
        <v>648</v>
      </c>
      <c r="R117" t="s">
        <v>649</v>
      </c>
      <c r="S117" s="1">
        <v>30.5</v>
      </c>
      <c r="T117" s="2">
        <v>0.51344262295081966</v>
      </c>
      <c r="U117" s="3">
        <v>3.0001000000000002</v>
      </c>
      <c r="V117" s="1">
        <v>30001</v>
      </c>
      <c r="W117" t="s">
        <v>128</v>
      </c>
      <c r="X117" t="s">
        <v>146</v>
      </c>
      <c r="Y117">
        <v>100</v>
      </c>
      <c r="Z117" t="s">
        <v>215</v>
      </c>
      <c r="AA117" t="s">
        <v>155</v>
      </c>
      <c r="AB117" t="s">
        <v>137</v>
      </c>
    </row>
    <row r="118" spans="1:28">
      <c r="A118" t="s">
        <v>655</v>
      </c>
      <c r="B118" t="s">
        <v>656</v>
      </c>
      <c r="C118" t="s">
        <v>204</v>
      </c>
      <c r="D118" t="s">
        <v>677</v>
      </c>
      <c r="E118" t="s">
        <v>127</v>
      </c>
      <c r="F118" t="s">
        <v>128</v>
      </c>
      <c r="G118" t="s">
        <v>128</v>
      </c>
      <c r="H118" t="s">
        <v>128</v>
      </c>
      <c r="I118" t="s">
        <v>129</v>
      </c>
      <c r="J118">
        <v>25900</v>
      </c>
      <c r="K118" t="s">
        <v>128</v>
      </c>
      <c r="L118" t="s">
        <v>128</v>
      </c>
      <c r="M118" t="s">
        <v>678</v>
      </c>
      <c r="N118" t="s">
        <v>679</v>
      </c>
      <c r="O118">
        <v>103341</v>
      </c>
      <c r="P118" t="s">
        <v>128</v>
      </c>
      <c r="Q118" t="s">
        <v>680</v>
      </c>
      <c r="R118" t="s">
        <v>681</v>
      </c>
      <c r="S118" s="1">
        <v>22.79</v>
      </c>
      <c r="T118" s="2">
        <v>0.82492321193505935</v>
      </c>
      <c r="U118" s="3">
        <v>3.0002</v>
      </c>
      <c r="V118" s="1">
        <v>30002</v>
      </c>
      <c r="W118" t="s">
        <v>128</v>
      </c>
      <c r="X118" t="s">
        <v>146</v>
      </c>
      <c r="Y118">
        <v>100</v>
      </c>
      <c r="Z118" t="s">
        <v>215</v>
      </c>
      <c r="AA118" t="s">
        <v>188</v>
      </c>
      <c r="AB118" t="s">
        <v>137</v>
      </c>
    </row>
    <row r="119" spans="1:28">
      <c r="A119" t="s">
        <v>846</v>
      </c>
      <c r="B119" t="s">
        <v>847</v>
      </c>
      <c r="C119" t="s">
        <v>204</v>
      </c>
      <c r="D119" t="s">
        <v>836</v>
      </c>
      <c r="E119" t="s">
        <v>127</v>
      </c>
      <c r="F119" t="s">
        <v>128</v>
      </c>
      <c r="G119" t="s">
        <v>128</v>
      </c>
      <c r="H119" t="s">
        <v>128</v>
      </c>
      <c r="I119" t="s">
        <v>129</v>
      </c>
      <c r="J119">
        <v>1000</v>
      </c>
      <c r="K119" t="s">
        <v>128</v>
      </c>
      <c r="L119" t="s">
        <v>128</v>
      </c>
      <c r="M119" t="s">
        <v>848</v>
      </c>
      <c r="N119" t="s">
        <v>849</v>
      </c>
      <c r="O119">
        <v>10919.82</v>
      </c>
      <c r="P119" t="s">
        <v>128</v>
      </c>
      <c r="Q119" t="s">
        <v>834</v>
      </c>
      <c r="R119" t="s">
        <v>835</v>
      </c>
      <c r="S119" s="1">
        <v>23.04</v>
      </c>
      <c r="T119" s="2">
        <v>0.52604166666666674</v>
      </c>
      <c r="U119" s="3">
        <v>3</v>
      </c>
      <c r="V119" s="1">
        <v>30000</v>
      </c>
      <c r="W119" t="s">
        <v>128</v>
      </c>
      <c r="X119" t="s">
        <v>146</v>
      </c>
      <c r="Y119">
        <v>117.04</v>
      </c>
      <c r="Z119" t="s">
        <v>215</v>
      </c>
      <c r="AA119" t="s">
        <v>216</v>
      </c>
      <c r="AB119" t="s">
        <v>137</v>
      </c>
    </row>
    <row r="120" spans="1:28">
      <c r="A120" t="s">
        <v>1410</v>
      </c>
      <c r="B120" t="s">
        <v>1411</v>
      </c>
      <c r="C120" t="s">
        <v>715</v>
      </c>
      <c r="D120" t="s">
        <v>1405</v>
      </c>
      <c r="E120" t="s">
        <v>127</v>
      </c>
      <c r="F120" t="s">
        <v>128</v>
      </c>
      <c r="G120">
        <v>8302.25</v>
      </c>
      <c r="H120" t="s">
        <v>715</v>
      </c>
      <c r="I120" t="s">
        <v>129</v>
      </c>
      <c r="J120">
        <v>29600</v>
      </c>
      <c r="K120" t="s">
        <v>128</v>
      </c>
      <c r="L120" t="s">
        <v>128</v>
      </c>
      <c r="M120" t="s">
        <v>1316</v>
      </c>
      <c r="N120" t="s">
        <v>1412</v>
      </c>
      <c r="O120">
        <v>139120</v>
      </c>
      <c r="P120" t="s">
        <v>128</v>
      </c>
      <c r="Q120" t="s">
        <v>1402</v>
      </c>
      <c r="R120" t="s">
        <v>1393</v>
      </c>
      <c r="S120" s="1">
        <v>4.9800000000000004</v>
      </c>
      <c r="T120" s="2">
        <v>5.6224899598393621E-2</v>
      </c>
      <c r="U120" s="3">
        <v>2.9996</v>
      </c>
      <c r="V120" s="1">
        <v>29996</v>
      </c>
      <c r="W120" t="s">
        <v>128</v>
      </c>
      <c r="X120" t="s">
        <v>146</v>
      </c>
      <c r="Y120">
        <v>101</v>
      </c>
      <c r="Z120" t="s">
        <v>135</v>
      </c>
      <c r="AA120" t="s">
        <v>216</v>
      </c>
      <c r="AB120" t="s">
        <v>137</v>
      </c>
    </row>
    <row r="121" spans="1:28">
      <c r="A121" t="s">
        <v>234</v>
      </c>
      <c r="B121" t="s">
        <v>235</v>
      </c>
      <c r="C121" t="s">
        <v>125</v>
      </c>
      <c r="D121" t="s">
        <v>228</v>
      </c>
      <c r="E121" t="s">
        <v>127</v>
      </c>
      <c r="F121" t="s">
        <v>128</v>
      </c>
      <c r="G121" t="s">
        <v>128</v>
      </c>
      <c r="H121" t="s">
        <v>128</v>
      </c>
      <c r="I121" t="s">
        <v>236</v>
      </c>
      <c r="J121">
        <v>6440</v>
      </c>
      <c r="K121" t="s">
        <v>128</v>
      </c>
      <c r="L121" t="s">
        <v>128</v>
      </c>
      <c r="M121" t="s">
        <v>237</v>
      </c>
      <c r="N121" t="s">
        <v>238</v>
      </c>
      <c r="O121">
        <v>116113.2</v>
      </c>
      <c r="P121">
        <v>2611.42</v>
      </c>
      <c r="Q121" t="s">
        <v>222</v>
      </c>
      <c r="R121" t="s">
        <v>223</v>
      </c>
      <c r="S121" s="1">
        <v>22.09</v>
      </c>
      <c r="T121" s="2">
        <v>0.1837935717519239</v>
      </c>
      <c r="U121" s="3">
        <v>3.0001000000000002</v>
      </c>
      <c r="V121" s="1">
        <v>30001</v>
      </c>
      <c r="W121" t="s">
        <v>128</v>
      </c>
      <c r="X121" t="s">
        <v>146</v>
      </c>
      <c r="Y121">
        <v>90</v>
      </c>
      <c r="Z121" t="s">
        <v>239</v>
      </c>
      <c r="AA121" t="s">
        <v>240</v>
      </c>
      <c r="AB121" t="s">
        <v>137</v>
      </c>
    </row>
    <row r="122" spans="1:28">
      <c r="A122" t="s">
        <v>516</v>
      </c>
      <c r="B122" t="s">
        <v>517</v>
      </c>
      <c r="C122" t="s">
        <v>125</v>
      </c>
      <c r="D122" t="s">
        <v>511</v>
      </c>
      <c r="E122" t="s">
        <v>127</v>
      </c>
      <c r="F122" t="s">
        <v>128</v>
      </c>
      <c r="G122" t="s">
        <v>128</v>
      </c>
      <c r="H122" t="s">
        <v>128</v>
      </c>
      <c r="I122" t="s">
        <v>236</v>
      </c>
      <c r="J122">
        <v>9000</v>
      </c>
      <c r="K122" t="s">
        <v>128</v>
      </c>
      <c r="L122" t="s">
        <v>128</v>
      </c>
      <c r="M122" t="s">
        <v>518</v>
      </c>
      <c r="N122" t="s">
        <v>519</v>
      </c>
      <c r="O122">
        <v>62640</v>
      </c>
      <c r="P122">
        <v>1184</v>
      </c>
      <c r="Q122" t="s">
        <v>520</v>
      </c>
      <c r="R122" t="s">
        <v>521</v>
      </c>
      <c r="S122" s="1">
        <v>24.02</v>
      </c>
      <c r="T122" s="2">
        <v>0.71024146544546207</v>
      </c>
      <c r="U122" s="3">
        <v>3</v>
      </c>
      <c r="V122" s="1">
        <v>30000</v>
      </c>
      <c r="W122" t="s">
        <v>128</v>
      </c>
      <c r="X122" t="s">
        <v>146</v>
      </c>
      <c r="Y122">
        <v>90</v>
      </c>
      <c r="Z122" t="s">
        <v>239</v>
      </c>
      <c r="AA122" t="s">
        <v>136</v>
      </c>
      <c r="AB122" t="s">
        <v>137</v>
      </c>
    </row>
    <row r="123" spans="1:28">
      <c r="A123" t="s">
        <v>811</v>
      </c>
      <c r="B123" t="s">
        <v>812</v>
      </c>
      <c r="C123" t="s">
        <v>204</v>
      </c>
      <c r="D123" t="s">
        <v>809</v>
      </c>
      <c r="E123" t="s">
        <v>127</v>
      </c>
      <c r="F123" t="s">
        <v>128</v>
      </c>
      <c r="G123" t="s">
        <v>128</v>
      </c>
      <c r="H123" t="s">
        <v>128</v>
      </c>
      <c r="I123" t="s">
        <v>236</v>
      </c>
      <c r="J123">
        <v>1250</v>
      </c>
      <c r="K123" t="s">
        <v>128</v>
      </c>
      <c r="L123" t="s">
        <v>128</v>
      </c>
      <c r="M123" t="s">
        <v>813</v>
      </c>
      <c r="N123" t="s">
        <v>814</v>
      </c>
      <c r="O123">
        <v>45000</v>
      </c>
      <c r="P123">
        <v>1192.55</v>
      </c>
      <c r="Q123" t="s">
        <v>815</v>
      </c>
      <c r="R123" t="s">
        <v>816</v>
      </c>
      <c r="S123" s="1">
        <v>49.17</v>
      </c>
      <c r="T123" s="2">
        <v>0.26784624771201954</v>
      </c>
      <c r="U123" s="3">
        <v>1</v>
      </c>
      <c r="V123" s="1">
        <v>10000</v>
      </c>
      <c r="W123" t="s">
        <v>128</v>
      </c>
      <c r="X123" t="s">
        <v>817</v>
      </c>
      <c r="Y123">
        <v>558.62</v>
      </c>
      <c r="Z123" t="s">
        <v>215</v>
      </c>
      <c r="AA123" t="s">
        <v>216</v>
      </c>
      <c r="AB123" t="s">
        <v>137</v>
      </c>
    </row>
    <row r="124" spans="1:28">
      <c r="A124" t="s">
        <v>1335</v>
      </c>
      <c r="B124" t="s">
        <v>1336</v>
      </c>
      <c r="C124" t="s">
        <v>204</v>
      </c>
      <c r="D124" t="s">
        <v>1337</v>
      </c>
      <c r="E124" t="s">
        <v>127</v>
      </c>
      <c r="F124" t="s">
        <v>128</v>
      </c>
      <c r="G124" t="s">
        <v>128</v>
      </c>
      <c r="H124" t="s">
        <v>128</v>
      </c>
      <c r="I124" t="s">
        <v>236</v>
      </c>
      <c r="J124">
        <v>5250</v>
      </c>
      <c r="K124" t="s">
        <v>128</v>
      </c>
      <c r="L124" t="s">
        <v>128</v>
      </c>
      <c r="M124" t="s">
        <v>1338</v>
      </c>
      <c r="N124" t="s">
        <v>1339</v>
      </c>
      <c r="O124">
        <v>52762.5</v>
      </c>
      <c r="P124">
        <v>975.26</v>
      </c>
      <c r="Q124" t="s">
        <v>1330</v>
      </c>
      <c r="R124" t="s">
        <v>584</v>
      </c>
      <c r="S124" s="1">
        <v>18.350000000000001</v>
      </c>
      <c r="T124" s="2">
        <v>0.45231607629427795</v>
      </c>
      <c r="U124" s="3">
        <v>1</v>
      </c>
      <c r="V124" s="1">
        <v>10000</v>
      </c>
      <c r="W124">
        <v>27.6</v>
      </c>
      <c r="X124" t="s">
        <v>146</v>
      </c>
      <c r="Y124">
        <v>114.6</v>
      </c>
      <c r="Z124" t="s">
        <v>207</v>
      </c>
      <c r="AA124" t="s">
        <v>446</v>
      </c>
      <c r="AB124" t="s">
        <v>137</v>
      </c>
    </row>
    <row r="125" spans="1:28">
      <c r="A125" t="s">
        <v>263</v>
      </c>
      <c r="B125" t="s">
        <v>264</v>
      </c>
      <c r="C125" t="s">
        <v>125</v>
      </c>
      <c r="D125" t="s">
        <v>265</v>
      </c>
      <c r="E125" t="s">
        <v>127</v>
      </c>
      <c r="F125" t="s">
        <v>128</v>
      </c>
      <c r="G125" t="s">
        <v>128</v>
      </c>
      <c r="H125" t="s">
        <v>128</v>
      </c>
      <c r="I125" t="s">
        <v>266</v>
      </c>
      <c r="J125">
        <v>19263.4306</v>
      </c>
      <c r="K125" t="s">
        <v>128</v>
      </c>
      <c r="L125" t="s">
        <v>128</v>
      </c>
      <c r="M125" t="s">
        <v>267</v>
      </c>
      <c r="N125" t="s">
        <v>268</v>
      </c>
      <c r="O125">
        <v>509517.74</v>
      </c>
      <c r="P125" t="s">
        <v>128</v>
      </c>
      <c r="Q125" t="s">
        <v>269</v>
      </c>
      <c r="R125" t="s">
        <v>270</v>
      </c>
      <c r="S125" s="1">
        <v>19.25</v>
      </c>
      <c r="T125" s="2">
        <v>-0.37402597402597398</v>
      </c>
      <c r="U125" s="3">
        <v>2.9998999999999998</v>
      </c>
      <c r="V125" s="1">
        <v>29999</v>
      </c>
      <c r="W125" t="s">
        <v>128</v>
      </c>
      <c r="X125" t="s">
        <v>146</v>
      </c>
      <c r="Y125">
        <v>100</v>
      </c>
      <c r="Z125" t="s">
        <v>271</v>
      </c>
      <c r="AA125" t="s">
        <v>176</v>
      </c>
      <c r="AB125" t="s">
        <v>137</v>
      </c>
    </row>
    <row r="126" spans="1:28">
      <c r="A126" t="s">
        <v>778</v>
      </c>
      <c r="B126" t="s">
        <v>779</v>
      </c>
      <c r="C126" t="s">
        <v>204</v>
      </c>
      <c r="D126" t="s">
        <v>780</v>
      </c>
      <c r="E126" t="s">
        <v>128</v>
      </c>
      <c r="F126" t="s">
        <v>128</v>
      </c>
      <c r="G126" t="s">
        <v>128</v>
      </c>
      <c r="H126" t="s">
        <v>128</v>
      </c>
      <c r="I126" t="s">
        <v>141</v>
      </c>
      <c r="J126">
        <v>2440</v>
      </c>
      <c r="K126" t="s">
        <v>128</v>
      </c>
      <c r="L126" t="s">
        <v>128</v>
      </c>
      <c r="M126" t="s">
        <v>781</v>
      </c>
      <c r="N126" t="s">
        <v>782</v>
      </c>
      <c r="O126">
        <v>52460</v>
      </c>
      <c r="P126">
        <v>1050</v>
      </c>
      <c r="Q126" t="s">
        <v>783</v>
      </c>
      <c r="R126" t="s">
        <v>784</v>
      </c>
      <c r="S126" s="1">
        <v>22.9</v>
      </c>
      <c r="T126" s="2">
        <v>6.1135371179039388E-2</v>
      </c>
      <c r="U126" s="3">
        <v>0.99990000000000001</v>
      </c>
      <c r="V126" s="1">
        <v>9999</v>
      </c>
      <c r="W126" t="s">
        <v>128</v>
      </c>
      <c r="X126" t="s">
        <v>146</v>
      </c>
      <c r="Y126">
        <v>150.9</v>
      </c>
      <c r="Z126" t="s">
        <v>785</v>
      </c>
      <c r="AA126" t="s">
        <v>372</v>
      </c>
      <c r="AB126" t="s">
        <v>137</v>
      </c>
    </row>
    <row r="127" spans="1:28">
      <c r="A127" t="s">
        <v>138</v>
      </c>
      <c r="B127" t="s">
        <v>139</v>
      </c>
      <c r="C127" t="s">
        <v>125</v>
      </c>
      <c r="D127" t="s">
        <v>140</v>
      </c>
      <c r="E127" t="s">
        <v>127</v>
      </c>
      <c r="F127" t="s">
        <v>128</v>
      </c>
      <c r="G127" t="s">
        <v>128</v>
      </c>
      <c r="H127" t="s">
        <v>128</v>
      </c>
      <c r="I127" t="s">
        <v>141</v>
      </c>
      <c r="J127">
        <v>1200</v>
      </c>
      <c r="K127" t="s">
        <v>128</v>
      </c>
      <c r="L127" t="s">
        <v>128</v>
      </c>
      <c r="M127" t="s">
        <v>142</v>
      </c>
      <c r="N127" t="s">
        <v>143</v>
      </c>
      <c r="O127">
        <v>27312</v>
      </c>
      <c r="P127">
        <v>1150</v>
      </c>
      <c r="Q127" t="s">
        <v>144</v>
      </c>
      <c r="R127" t="s">
        <v>145</v>
      </c>
      <c r="S127" s="1">
        <v>24.97</v>
      </c>
      <c r="T127" s="2">
        <v>8.8506207448938751E-2</v>
      </c>
      <c r="U127" s="3">
        <v>1</v>
      </c>
      <c r="V127" s="1">
        <v>10000</v>
      </c>
      <c r="W127" t="s">
        <v>128</v>
      </c>
      <c r="X127" t="s">
        <v>146</v>
      </c>
      <c r="Y127">
        <v>90</v>
      </c>
      <c r="Z127" t="s">
        <v>147</v>
      </c>
      <c r="AA127" t="s">
        <v>148</v>
      </c>
      <c r="AB127" t="s">
        <v>137</v>
      </c>
    </row>
    <row r="128" spans="1:28">
      <c r="A128" t="s">
        <v>149</v>
      </c>
      <c r="B128" t="s">
        <v>150</v>
      </c>
      <c r="C128" t="s">
        <v>125</v>
      </c>
      <c r="D128" t="s">
        <v>151</v>
      </c>
      <c r="E128" t="s">
        <v>127</v>
      </c>
      <c r="F128" t="s">
        <v>128</v>
      </c>
      <c r="G128" t="s">
        <v>128</v>
      </c>
      <c r="H128" t="s">
        <v>128</v>
      </c>
      <c r="I128" t="s">
        <v>141</v>
      </c>
      <c r="J128">
        <v>65300.912600000003</v>
      </c>
      <c r="K128" t="s">
        <v>128</v>
      </c>
      <c r="L128" t="s">
        <v>128</v>
      </c>
      <c r="M128" t="s">
        <v>152</v>
      </c>
      <c r="N128" t="s">
        <v>153</v>
      </c>
      <c r="O128">
        <v>330422.62</v>
      </c>
      <c r="P128" t="s">
        <v>128</v>
      </c>
      <c r="Q128" t="s">
        <v>132</v>
      </c>
      <c r="R128" t="s">
        <v>154</v>
      </c>
      <c r="S128" s="1">
        <v>7.01</v>
      </c>
      <c r="T128" s="2">
        <v>0.27817403708987176</v>
      </c>
      <c r="U128" s="3">
        <v>5</v>
      </c>
      <c r="V128" s="1">
        <v>50000</v>
      </c>
      <c r="W128" t="s">
        <v>128</v>
      </c>
      <c r="X128" t="s">
        <v>146</v>
      </c>
      <c r="Y128">
        <v>100</v>
      </c>
      <c r="Z128" t="s">
        <v>135</v>
      </c>
      <c r="AA128" t="s">
        <v>155</v>
      </c>
      <c r="AB128" t="s">
        <v>137</v>
      </c>
    </row>
    <row r="129" spans="1:28">
      <c r="A129" t="s">
        <v>189</v>
      </c>
      <c r="B129" t="s">
        <v>190</v>
      </c>
      <c r="C129" t="s">
        <v>125</v>
      </c>
      <c r="D129" t="s">
        <v>191</v>
      </c>
      <c r="E129" t="s">
        <v>127</v>
      </c>
      <c r="F129" t="s">
        <v>128</v>
      </c>
      <c r="G129" t="s">
        <v>128</v>
      </c>
      <c r="H129" t="s">
        <v>128</v>
      </c>
      <c r="I129" t="s">
        <v>141</v>
      </c>
      <c r="J129">
        <v>800</v>
      </c>
      <c r="K129" t="s">
        <v>128</v>
      </c>
      <c r="L129" t="s">
        <v>128</v>
      </c>
      <c r="M129" t="s">
        <v>192</v>
      </c>
      <c r="N129" t="s">
        <v>193</v>
      </c>
      <c r="O129">
        <v>28000</v>
      </c>
      <c r="P129">
        <v>580.65</v>
      </c>
      <c r="Q129" t="s">
        <v>194</v>
      </c>
      <c r="R129" t="s">
        <v>195</v>
      </c>
      <c r="S129" s="1">
        <v>40.1</v>
      </c>
      <c r="T129" s="2">
        <v>0.12718204488778059</v>
      </c>
      <c r="U129" s="3">
        <v>1</v>
      </c>
      <c r="V129" s="1">
        <v>10000</v>
      </c>
      <c r="W129" t="s">
        <v>128</v>
      </c>
      <c r="X129" t="s">
        <v>146</v>
      </c>
      <c r="Y129">
        <v>88.83</v>
      </c>
      <c r="Z129" t="s">
        <v>147</v>
      </c>
      <c r="AA129" t="s">
        <v>148</v>
      </c>
      <c r="AB129" t="s">
        <v>137</v>
      </c>
    </row>
    <row r="130" spans="1:28">
      <c r="A130" t="s">
        <v>196</v>
      </c>
      <c r="B130" t="s">
        <v>197</v>
      </c>
      <c r="C130" t="s">
        <v>125</v>
      </c>
      <c r="D130" t="s">
        <v>198</v>
      </c>
      <c r="E130" t="s">
        <v>127</v>
      </c>
      <c r="F130" t="s">
        <v>128</v>
      </c>
      <c r="G130" t="s">
        <v>128</v>
      </c>
      <c r="H130" t="s">
        <v>128</v>
      </c>
      <c r="I130" t="s">
        <v>141</v>
      </c>
      <c r="J130">
        <v>41133.455199999997</v>
      </c>
      <c r="K130" t="s">
        <v>128</v>
      </c>
      <c r="L130" t="s">
        <v>128</v>
      </c>
      <c r="M130" t="s">
        <v>199</v>
      </c>
      <c r="N130" t="s">
        <v>200</v>
      </c>
      <c r="O130">
        <v>225000</v>
      </c>
      <c r="P130">
        <v>810.25</v>
      </c>
      <c r="Q130" t="s">
        <v>201</v>
      </c>
      <c r="R130" t="s">
        <v>202</v>
      </c>
      <c r="S130" s="1">
        <v>6.37</v>
      </c>
      <c r="T130" s="2">
        <v>0.14128728414442707</v>
      </c>
      <c r="U130" s="3">
        <v>1</v>
      </c>
      <c r="V130" s="1">
        <v>10000</v>
      </c>
      <c r="W130" t="s">
        <v>128</v>
      </c>
      <c r="X130" t="s">
        <v>146</v>
      </c>
      <c r="Y130">
        <v>90</v>
      </c>
      <c r="Z130" t="s">
        <v>203</v>
      </c>
      <c r="AA130" t="s">
        <v>166</v>
      </c>
      <c r="AB130" t="s">
        <v>167</v>
      </c>
    </row>
    <row r="131" spans="1:28">
      <c r="A131" t="s">
        <v>226</v>
      </c>
      <c r="B131" t="s">
        <v>227</v>
      </c>
      <c r="C131" t="s">
        <v>125</v>
      </c>
      <c r="D131" t="s">
        <v>228</v>
      </c>
      <c r="E131" t="s">
        <v>127</v>
      </c>
      <c r="F131" t="s">
        <v>128</v>
      </c>
      <c r="G131">
        <v>29431.82</v>
      </c>
      <c r="H131" t="s">
        <v>125</v>
      </c>
      <c r="I131" t="s">
        <v>141</v>
      </c>
      <c r="J131">
        <v>11486.472900000001</v>
      </c>
      <c r="K131" t="s">
        <v>128</v>
      </c>
      <c r="L131" t="s">
        <v>128</v>
      </c>
      <c r="M131" t="s">
        <v>229</v>
      </c>
      <c r="N131" t="s">
        <v>230</v>
      </c>
      <c r="O131">
        <v>114635</v>
      </c>
      <c r="P131">
        <v>3700</v>
      </c>
      <c r="Q131" t="s">
        <v>231</v>
      </c>
      <c r="R131" t="s">
        <v>232</v>
      </c>
      <c r="S131" s="1">
        <v>14.8</v>
      </c>
      <c r="T131" s="2">
        <v>0.32567567567567568</v>
      </c>
      <c r="U131" s="3">
        <v>1.0002</v>
      </c>
      <c r="V131" s="1">
        <v>10002</v>
      </c>
      <c r="W131" t="s">
        <v>128</v>
      </c>
      <c r="X131" t="s">
        <v>146</v>
      </c>
      <c r="Y131">
        <v>92.89</v>
      </c>
      <c r="Z131" t="s">
        <v>233</v>
      </c>
      <c r="AA131" t="s">
        <v>188</v>
      </c>
      <c r="AB131" t="s">
        <v>137</v>
      </c>
    </row>
    <row r="132" spans="1:28">
      <c r="A132" t="s">
        <v>250</v>
      </c>
      <c r="B132" t="s">
        <v>251</v>
      </c>
      <c r="C132" t="s">
        <v>125</v>
      </c>
      <c r="D132" t="s">
        <v>247</v>
      </c>
      <c r="E132" t="s">
        <v>127</v>
      </c>
      <c r="F132" t="s">
        <v>128</v>
      </c>
      <c r="G132" t="s">
        <v>128</v>
      </c>
      <c r="H132" t="s">
        <v>128</v>
      </c>
      <c r="I132" t="s">
        <v>141</v>
      </c>
      <c r="J132">
        <v>25000</v>
      </c>
      <c r="K132" t="s">
        <v>128</v>
      </c>
      <c r="L132" t="s">
        <v>128</v>
      </c>
      <c r="M132" t="s">
        <v>252</v>
      </c>
      <c r="N132" t="s">
        <v>253</v>
      </c>
      <c r="O132">
        <v>295750</v>
      </c>
      <c r="P132">
        <v>2462</v>
      </c>
      <c r="Q132" t="s">
        <v>254</v>
      </c>
      <c r="R132" t="s">
        <v>255</v>
      </c>
      <c r="S132" s="1">
        <v>11.85</v>
      </c>
      <c r="T132" s="2">
        <v>1.6877637130802824E-3</v>
      </c>
      <c r="U132" s="3">
        <v>1</v>
      </c>
      <c r="V132" s="1">
        <v>10000</v>
      </c>
      <c r="W132" t="s">
        <v>128</v>
      </c>
      <c r="X132" t="s">
        <v>146</v>
      </c>
      <c r="Y132">
        <v>92.74</v>
      </c>
      <c r="Z132" t="s">
        <v>233</v>
      </c>
      <c r="AA132" t="s">
        <v>188</v>
      </c>
      <c r="AB132" t="s">
        <v>137</v>
      </c>
    </row>
    <row r="133" spans="1:28">
      <c r="A133" t="s">
        <v>289</v>
      </c>
      <c r="B133" t="s">
        <v>290</v>
      </c>
      <c r="C133" t="s">
        <v>125</v>
      </c>
      <c r="D133" t="s">
        <v>291</v>
      </c>
      <c r="E133" t="s">
        <v>127</v>
      </c>
      <c r="F133" t="s">
        <v>128</v>
      </c>
      <c r="G133" t="s">
        <v>128</v>
      </c>
      <c r="H133" t="s">
        <v>128</v>
      </c>
      <c r="I133" t="s">
        <v>141</v>
      </c>
      <c r="J133">
        <v>2000</v>
      </c>
      <c r="K133" t="s">
        <v>128</v>
      </c>
      <c r="L133" t="s">
        <v>128</v>
      </c>
      <c r="M133" t="s">
        <v>292</v>
      </c>
      <c r="N133" t="s">
        <v>293</v>
      </c>
      <c r="O133">
        <v>34720</v>
      </c>
      <c r="P133">
        <v>1130.1500000000001</v>
      </c>
      <c r="Q133" t="s">
        <v>285</v>
      </c>
      <c r="R133" t="s">
        <v>294</v>
      </c>
      <c r="S133" s="1">
        <v>18.97</v>
      </c>
      <c r="T133" s="2">
        <v>8.4870848708487226E-2</v>
      </c>
      <c r="U133" s="3">
        <v>1</v>
      </c>
      <c r="V133" s="1">
        <v>10000</v>
      </c>
      <c r="W133" t="s">
        <v>128</v>
      </c>
      <c r="X133" t="s">
        <v>146</v>
      </c>
      <c r="Y133">
        <v>90</v>
      </c>
      <c r="Z133" t="s">
        <v>215</v>
      </c>
      <c r="AA133" t="s">
        <v>155</v>
      </c>
      <c r="AB133" t="s">
        <v>137</v>
      </c>
    </row>
    <row r="134" spans="1:28">
      <c r="A134" t="s">
        <v>303</v>
      </c>
      <c r="B134" t="s">
        <v>304</v>
      </c>
      <c r="C134" t="s">
        <v>125</v>
      </c>
      <c r="D134" t="s">
        <v>301</v>
      </c>
      <c r="E134" t="s">
        <v>127</v>
      </c>
      <c r="F134" t="s">
        <v>128</v>
      </c>
      <c r="G134" t="s">
        <v>128</v>
      </c>
      <c r="H134" t="s">
        <v>128</v>
      </c>
      <c r="I134" t="s">
        <v>141</v>
      </c>
      <c r="J134">
        <v>740</v>
      </c>
      <c r="K134" t="s">
        <v>128</v>
      </c>
      <c r="L134" t="s">
        <v>128</v>
      </c>
      <c r="M134" t="s">
        <v>305</v>
      </c>
      <c r="N134" t="s">
        <v>306</v>
      </c>
      <c r="O134">
        <v>42920</v>
      </c>
      <c r="P134">
        <v>2020</v>
      </c>
      <c r="Q134" t="s">
        <v>307</v>
      </c>
      <c r="R134" t="s">
        <v>308</v>
      </c>
      <c r="S134" s="1">
        <v>71.42</v>
      </c>
      <c r="T134" s="2">
        <v>0.18790254830579672</v>
      </c>
      <c r="U134" s="3">
        <v>1</v>
      </c>
      <c r="V134" s="1">
        <v>10000</v>
      </c>
      <c r="W134" t="s">
        <v>128</v>
      </c>
      <c r="X134" t="s">
        <v>146</v>
      </c>
      <c r="Y134">
        <v>250</v>
      </c>
      <c r="Z134" t="s">
        <v>224</v>
      </c>
      <c r="AA134" t="s">
        <v>155</v>
      </c>
      <c r="AB134" t="s">
        <v>137</v>
      </c>
    </row>
    <row r="135" spans="1:28">
      <c r="A135" t="s">
        <v>309</v>
      </c>
      <c r="B135" t="s">
        <v>310</v>
      </c>
      <c r="C135" t="s">
        <v>125</v>
      </c>
      <c r="D135" t="s">
        <v>311</v>
      </c>
      <c r="E135" t="s">
        <v>127</v>
      </c>
      <c r="F135" t="s">
        <v>128</v>
      </c>
      <c r="G135" t="s">
        <v>128</v>
      </c>
      <c r="H135" t="s">
        <v>128</v>
      </c>
      <c r="I135" t="s">
        <v>141</v>
      </c>
      <c r="J135">
        <v>4732</v>
      </c>
      <c r="K135" t="s">
        <v>128</v>
      </c>
      <c r="L135" t="s">
        <v>128</v>
      </c>
      <c r="M135" t="s">
        <v>312</v>
      </c>
      <c r="N135" t="s">
        <v>313</v>
      </c>
      <c r="O135">
        <v>52004.68</v>
      </c>
      <c r="P135">
        <v>1544.58</v>
      </c>
      <c r="Q135" t="s">
        <v>314</v>
      </c>
      <c r="R135" t="s">
        <v>315</v>
      </c>
      <c r="S135" s="1">
        <v>20.38</v>
      </c>
      <c r="T135" s="2">
        <v>0.46074582924435725</v>
      </c>
      <c r="U135" s="3">
        <v>1</v>
      </c>
      <c r="V135" s="1">
        <v>10000</v>
      </c>
      <c r="W135" t="s">
        <v>128</v>
      </c>
      <c r="X135" t="s">
        <v>146</v>
      </c>
      <c r="Y135">
        <v>103</v>
      </c>
      <c r="Z135" t="s">
        <v>239</v>
      </c>
      <c r="AA135" t="s">
        <v>136</v>
      </c>
      <c r="AB135" t="s">
        <v>137</v>
      </c>
    </row>
    <row r="136" spans="1:28">
      <c r="A136" t="s">
        <v>329</v>
      </c>
      <c r="B136" t="s">
        <v>330</v>
      </c>
      <c r="C136" t="s">
        <v>125</v>
      </c>
      <c r="D136" t="s">
        <v>331</v>
      </c>
      <c r="E136" t="s">
        <v>127</v>
      </c>
      <c r="F136" t="s">
        <v>128</v>
      </c>
      <c r="G136" t="s">
        <v>128</v>
      </c>
      <c r="H136" t="s">
        <v>128</v>
      </c>
      <c r="I136" t="s">
        <v>141</v>
      </c>
      <c r="J136">
        <v>6980</v>
      </c>
      <c r="K136" t="s">
        <v>128</v>
      </c>
      <c r="L136" t="s">
        <v>128</v>
      </c>
      <c r="M136" t="s">
        <v>332</v>
      </c>
      <c r="N136" t="s">
        <v>333</v>
      </c>
      <c r="O136">
        <v>39995.4</v>
      </c>
      <c r="P136">
        <v>1436.98</v>
      </c>
      <c r="Q136" t="s">
        <v>318</v>
      </c>
      <c r="R136" t="s">
        <v>334</v>
      </c>
      <c r="S136" s="1">
        <v>7.31</v>
      </c>
      <c r="T136" s="2">
        <v>0.2161422708618331</v>
      </c>
      <c r="U136" s="3">
        <v>1.0071000000000001</v>
      </c>
      <c r="V136" s="1">
        <v>10071</v>
      </c>
      <c r="W136" t="s">
        <v>128</v>
      </c>
      <c r="X136" t="s">
        <v>328</v>
      </c>
      <c r="Y136">
        <v>90</v>
      </c>
      <c r="Z136" t="s">
        <v>175</v>
      </c>
      <c r="AA136" t="s">
        <v>216</v>
      </c>
      <c r="AB136" t="s">
        <v>137</v>
      </c>
    </row>
    <row r="137" spans="1:28">
      <c r="A137" t="s">
        <v>350</v>
      </c>
      <c r="B137" t="s">
        <v>351</v>
      </c>
      <c r="C137" t="s">
        <v>125</v>
      </c>
      <c r="D137" t="s">
        <v>341</v>
      </c>
      <c r="E137" t="s">
        <v>127</v>
      </c>
      <c r="F137" t="s">
        <v>128</v>
      </c>
      <c r="G137" t="s">
        <v>128</v>
      </c>
      <c r="H137" t="s">
        <v>128</v>
      </c>
      <c r="I137" t="s">
        <v>141</v>
      </c>
      <c r="J137">
        <v>5400</v>
      </c>
      <c r="K137" t="s">
        <v>128</v>
      </c>
      <c r="L137" t="s">
        <v>128</v>
      </c>
      <c r="M137" t="s">
        <v>352</v>
      </c>
      <c r="N137" t="s">
        <v>353</v>
      </c>
      <c r="O137">
        <v>243000</v>
      </c>
      <c r="P137">
        <v>994.45</v>
      </c>
      <c r="Q137" t="s">
        <v>345</v>
      </c>
      <c r="R137" t="s">
        <v>342</v>
      </c>
      <c r="S137" s="1">
        <v>52.47</v>
      </c>
      <c r="T137" s="2">
        <v>0.14236706689536888</v>
      </c>
      <c r="U137" s="3">
        <v>0.99990000000000001</v>
      </c>
      <c r="V137" s="1">
        <v>9999</v>
      </c>
      <c r="W137" t="s">
        <v>128</v>
      </c>
      <c r="X137" t="s">
        <v>146</v>
      </c>
      <c r="Y137">
        <v>122</v>
      </c>
      <c r="Z137" t="s">
        <v>239</v>
      </c>
      <c r="AA137" t="s">
        <v>136</v>
      </c>
      <c r="AB137" t="s">
        <v>137</v>
      </c>
    </row>
    <row r="138" spans="1:28">
      <c r="A138" t="s">
        <v>470</v>
      </c>
      <c r="B138" t="s">
        <v>471</v>
      </c>
      <c r="C138" t="s">
        <v>125</v>
      </c>
      <c r="D138" t="s">
        <v>472</v>
      </c>
      <c r="E138" t="s">
        <v>127</v>
      </c>
      <c r="F138" t="s">
        <v>128</v>
      </c>
      <c r="G138">
        <v>144672.54</v>
      </c>
      <c r="H138" t="s">
        <v>204</v>
      </c>
      <c r="I138" t="s">
        <v>141</v>
      </c>
      <c r="J138">
        <v>297573.02240000002</v>
      </c>
      <c r="K138" t="s">
        <v>128</v>
      </c>
      <c r="L138" t="s">
        <v>128</v>
      </c>
      <c r="M138" t="s">
        <v>473</v>
      </c>
      <c r="N138" t="s">
        <v>474</v>
      </c>
      <c r="O138">
        <v>1062335.69</v>
      </c>
      <c r="P138" t="s">
        <v>128</v>
      </c>
      <c r="Q138" t="s">
        <v>449</v>
      </c>
      <c r="R138" t="s">
        <v>459</v>
      </c>
      <c r="S138" s="1">
        <v>30.2</v>
      </c>
      <c r="T138" s="2">
        <v>0.88178807947019866</v>
      </c>
      <c r="U138" s="3">
        <v>1</v>
      </c>
      <c r="V138" s="1">
        <v>10000</v>
      </c>
      <c r="W138" t="s">
        <v>128</v>
      </c>
      <c r="X138" t="s">
        <v>146</v>
      </c>
      <c r="Y138">
        <v>100</v>
      </c>
      <c r="Z138" t="s">
        <v>239</v>
      </c>
      <c r="AA138" t="s">
        <v>188</v>
      </c>
      <c r="AB138" t="s">
        <v>137</v>
      </c>
    </row>
    <row r="139" spans="1:28">
      <c r="A139" t="s">
        <v>475</v>
      </c>
      <c r="B139" t="s">
        <v>476</v>
      </c>
      <c r="C139" t="s">
        <v>125</v>
      </c>
      <c r="D139" t="s">
        <v>477</v>
      </c>
      <c r="E139" t="s">
        <v>127</v>
      </c>
      <c r="F139" t="s">
        <v>128</v>
      </c>
      <c r="G139" t="s">
        <v>128</v>
      </c>
      <c r="H139" t="s">
        <v>128</v>
      </c>
      <c r="I139" t="s">
        <v>141</v>
      </c>
      <c r="J139">
        <v>2564.1025</v>
      </c>
      <c r="K139" t="s">
        <v>128</v>
      </c>
      <c r="L139" t="s">
        <v>128</v>
      </c>
      <c r="M139" t="s">
        <v>478</v>
      </c>
      <c r="N139" t="s">
        <v>479</v>
      </c>
      <c r="O139">
        <v>200000</v>
      </c>
      <c r="P139">
        <v>8455.39</v>
      </c>
      <c r="Q139" t="s">
        <v>480</v>
      </c>
      <c r="R139" t="s">
        <v>481</v>
      </c>
      <c r="S139" s="1">
        <v>101.68</v>
      </c>
      <c r="T139" s="2">
        <v>0.23288749016522428</v>
      </c>
      <c r="U139" s="3">
        <v>1.0074000000000001</v>
      </c>
      <c r="V139" s="1">
        <v>10074</v>
      </c>
      <c r="W139" t="s">
        <v>128</v>
      </c>
      <c r="X139" t="s">
        <v>146</v>
      </c>
      <c r="Y139">
        <v>211.04</v>
      </c>
      <c r="Z139" t="s">
        <v>482</v>
      </c>
      <c r="AA139" t="s">
        <v>188</v>
      </c>
      <c r="AB139" t="s">
        <v>137</v>
      </c>
    </row>
    <row r="140" spans="1:28">
      <c r="A140" t="s">
        <v>498</v>
      </c>
      <c r="B140" t="s">
        <v>499</v>
      </c>
      <c r="C140" t="s">
        <v>125</v>
      </c>
      <c r="D140" t="s">
        <v>500</v>
      </c>
      <c r="E140" t="s">
        <v>127</v>
      </c>
      <c r="F140" t="s">
        <v>128</v>
      </c>
      <c r="G140" t="s">
        <v>128</v>
      </c>
      <c r="H140" t="s">
        <v>128</v>
      </c>
      <c r="I140" t="s">
        <v>141</v>
      </c>
      <c r="J140">
        <v>6300</v>
      </c>
      <c r="K140" t="s">
        <v>128</v>
      </c>
      <c r="L140" t="s">
        <v>128</v>
      </c>
      <c r="M140" t="s">
        <v>501</v>
      </c>
      <c r="N140" t="s">
        <v>502</v>
      </c>
      <c r="O140">
        <v>83790</v>
      </c>
      <c r="P140">
        <v>2424.75</v>
      </c>
      <c r="Q140" t="s">
        <v>503</v>
      </c>
      <c r="R140" t="s">
        <v>504</v>
      </c>
      <c r="S140" s="1">
        <v>18.5</v>
      </c>
      <c r="T140" s="2">
        <v>0.28108108108108104</v>
      </c>
      <c r="U140" s="3">
        <v>1</v>
      </c>
      <c r="V140" s="1">
        <v>10000</v>
      </c>
      <c r="W140" t="s">
        <v>128</v>
      </c>
      <c r="X140" t="s">
        <v>146</v>
      </c>
      <c r="Y140">
        <v>102.78</v>
      </c>
      <c r="Z140" t="s">
        <v>135</v>
      </c>
      <c r="AA140" t="s">
        <v>188</v>
      </c>
      <c r="AB140" t="s">
        <v>137</v>
      </c>
    </row>
    <row r="141" spans="1:28">
      <c r="A141" t="s">
        <v>529</v>
      </c>
      <c r="B141" t="s">
        <v>530</v>
      </c>
      <c r="C141" t="s">
        <v>125</v>
      </c>
      <c r="D141" t="s">
        <v>531</v>
      </c>
      <c r="E141" t="s">
        <v>127</v>
      </c>
      <c r="F141" t="s">
        <v>128</v>
      </c>
      <c r="G141" t="s">
        <v>128</v>
      </c>
      <c r="H141" t="s">
        <v>128</v>
      </c>
      <c r="I141" t="s">
        <v>141</v>
      </c>
      <c r="J141">
        <v>2600</v>
      </c>
      <c r="K141" t="s">
        <v>128</v>
      </c>
      <c r="L141" t="s">
        <v>128</v>
      </c>
      <c r="M141" t="s">
        <v>532</v>
      </c>
      <c r="N141" t="s">
        <v>533</v>
      </c>
      <c r="O141">
        <v>44746</v>
      </c>
      <c r="P141">
        <v>600</v>
      </c>
      <c r="Q141" t="s">
        <v>527</v>
      </c>
      <c r="R141" t="s">
        <v>528</v>
      </c>
      <c r="S141" s="1">
        <v>17.62</v>
      </c>
      <c r="T141" s="2">
        <v>2.3269012485811584E-2</v>
      </c>
      <c r="U141" s="3">
        <v>3</v>
      </c>
      <c r="V141" s="1">
        <v>30000</v>
      </c>
      <c r="W141" t="s">
        <v>128</v>
      </c>
      <c r="X141" t="s">
        <v>206</v>
      </c>
      <c r="Y141">
        <v>100</v>
      </c>
      <c r="Z141" t="s">
        <v>469</v>
      </c>
      <c r="AA141" t="s">
        <v>188</v>
      </c>
      <c r="AB141" t="s">
        <v>137</v>
      </c>
    </row>
    <row r="142" spans="1:28">
      <c r="A142" t="s">
        <v>549</v>
      </c>
      <c r="B142" t="s">
        <v>550</v>
      </c>
      <c r="C142" t="s">
        <v>125</v>
      </c>
      <c r="D142" t="s">
        <v>551</v>
      </c>
      <c r="E142" t="s">
        <v>127</v>
      </c>
      <c r="F142" t="s">
        <v>128</v>
      </c>
      <c r="G142">
        <v>26459.22</v>
      </c>
      <c r="H142" t="s">
        <v>125</v>
      </c>
      <c r="I142" t="s">
        <v>141</v>
      </c>
      <c r="J142">
        <v>12436.7268</v>
      </c>
      <c r="K142" t="s">
        <v>128</v>
      </c>
      <c r="L142" t="s">
        <v>128</v>
      </c>
      <c r="M142" t="s">
        <v>552</v>
      </c>
      <c r="N142" t="s">
        <v>553</v>
      </c>
      <c r="O142">
        <v>202594.28</v>
      </c>
      <c r="P142" t="s">
        <v>128</v>
      </c>
      <c r="Q142" t="s">
        <v>554</v>
      </c>
      <c r="R142" t="s">
        <v>555</v>
      </c>
      <c r="S142" s="1">
        <v>42.5</v>
      </c>
      <c r="T142" s="2">
        <v>0.61670588235294121</v>
      </c>
      <c r="U142" s="3">
        <v>3</v>
      </c>
      <c r="V142" s="1">
        <v>30000</v>
      </c>
      <c r="W142" t="s">
        <v>128</v>
      </c>
      <c r="X142" t="s">
        <v>146</v>
      </c>
      <c r="Y142">
        <v>100</v>
      </c>
      <c r="Z142" t="s">
        <v>239</v>
      </c>
      <c r="AA142" t="s">
        <v>556</v>
      </c>
      <c r="AB142" t="s">
        <v>137</v>
      </c>
    </row>
    <row r="143" spans="1:28">
      <c r="A143" t="s">
        <v>563</v>
      </c>
      <c r="B143" t="s">
        <v>564</v>
      </c>
      <c r="C143" t="s">
        <v>125</v>
      </c>
      <c r="D143" t="s">
        <v>537</v>
      </c>
      <c r="E143" t="s">
        <v>127</v>
      </c>
      <c r="F143" t="s">
        <v>128</v>
      </c>
      <c r="G143" t="s">
        <v>128</v>
      </c>
      <c r="H143" t="s">
        <v>128</v>
      </c>
      <c r="I143" t="s">
        <v>141</v>
      </c>
      <c r="J143">
        <v>7270</v>
      </c>
      <c r="K143" t="s">
        <v>128</v>
      </c>
      <c r="L143" t="s">
        <v>128</v>
      </c>
      <c r="M143" t="s">
        <v>417</v>
      </c>
      <c r="N143" t="s">
        <v>565</v>
      </c>
      <c r="O143">
        <v>60704.5</v>
      </c>
      <c r="P143">
        <v>2381.2199999999998</v>
      </c>
      <c r="Q143" t="s">
        <v>551</v>
      </c>
      <c r="R143" t="s">
        <v>538</v>
      </c>
      <c r="S143" s="1">
        <v>10.050000000000001</v>
      </c>
      <c r="T143" s="2">
        <v>0.16915422885572148</v>
      </c>
      <c r="U143" s="3">
        <v>1.0001</v>
      </c>
      <c r="V143" s="1">
        <v>10001</v>
      </c>
      <c r="W143" t="s">
        <v>128</v>
      </c>
      <c r="X143" t="s">
        <v>146</v>
      </c>
      <c r="Y143">
        <v>90</v>
      </c>
      <c r="Z143" t="s">
        <v>371</v>
      </c>
      <c r="AA143" t="s">
        <v>372</v>
      </c>
      <c r="AB143" t="s">
        <v>137</v>
      </c>
    </row>
    <row r="144" spans="1:28">
      <c r="A144" t="s">
        <v>573</v>
      </c>
      <c r="B144" t="s">
        <v>574</v>
      </c>
      <c r="C144" t="s">
        <v>125</v>
      </c>
      <c r="D144" t="s">
        <v>575</v>
      </c>
      <c r="E144" t="s">
        <v>127</v>
      </c>
      <c r="F144" t="s">
        <v>128</v>
      </c>
      <c r="G144">
        <v>5443</v>
      </c>
      <c r="H144" t="s">
        <v>125</v>
      </c>
      <c r="I144" t="s">
        <v>141</v>
      </c>
      <c r="J144">
        <v>25845.446400000001</v>
      </c>
      <c r="K144" t="s">
        <v>128</v>
      </c>
      <c r="L144" t="s">
        <v>128</v>
      </c>
      <c r="M144" t="s">
        <v>576</v>
      </c>
      <c r="N144" t="s">
        <v>577</v>
      </c>
      <c r="O144">
        <v>32306.81</v>
      </c>
      <c r="P144">
        <v>922.41</v>
      </c>
      <c r="Q144" t="s">
        <v>578</v>
      </c>
      <c r="R144" t="s">
        <v>579</v>
      </c>
      <c r="S144" s="1">
        <v>0.68</v>
      </c>
      <c r="T144" s="2">
        <v>-0.83823529411764697</v>
      </c>
      <c r="U144" s="3">
        <v>3.0291000000000001</v>
      </c>
      <c r="V144" s="1">
        <v>30291</v>
      </c>
      <c r="W144" t="s">
        <v>128</v>
      </c>
      <c r="X144" t="s">
        <v>146</v>
      </c>
      <c r="Y144">
        <v>147.58000000000001</v>
      </c>
      <c r="Z144" t="s">
        <v>437</v>
      </c>
      <c r="AA144" t="s">
        <v>188</v>
      </c>
      <c r="AB144" t="s">
        <v>137</v>
      </c>
    </row>
    <row r="145" spans="1:28">
      <c r="A145" t="s">
        <v>580</v>
      </c>
      <c r="B145" t="s">
        <v>581</v>
      </c>
      <c r="C145" t="s">
        <v>125</v>
      </c>
      <c r="D145" t="s">
        <v>554</v>
      </c>
      <c r="E145" t="s">
        <v>127</v>
      </c>
      <c r="F145" t="s">
        <v>128</v>
      </c>
      <c r="G145" t="s">
        <v>128</v>
      </c>
      <c r="H145" t="s">
        <v>128</v>
      </c>
      <c r="I145" t="s">
        <v>141</v>
      </c>
      <c r="J145">
        <v>3000</v>
      </c>
      <c r="K145" t="s">
        <v>128</v>
      </c>
      <c r="L145" t="s">
        <v>128</v>
      </c>
      <c r="M145" t="s">
        <v>582</v>
      </c>
      <c r="N145" t="s">
        <v>583</v>
      </c>
      <c r="O145">
        <v>33030</v>
      </c>
      <c r="P145">
        <v>1629.31</v>
      </c>
      <c r="Q145" t="s">
        <v>584</v>
      </c>
      <c r="R145" t="s">
        <v>585</v>
      </c>
      <c r="S145" s="1">
        <v>13.05</v>
      </c>
      <c r="T145" s="2">
        <v>0.15632183908045982</v>
      </c>
      <c r="U145" s="3">
        <v>1.0001</v>
      </c>
      <c r="V145" s="1">
        <v>10001</v>
      </c>
      <c r="W145" t="s">
        <v>128</v>
      </c>
      <c r="X145" t="s">
        <v>146</v>
      </c>
      <c r="Y145">
        <v>105.3</v>
      </c>
      <c r="Z145" t="s">
        <v>215</v>
      </c>
      <c r="AA145" t="s">
        <v>216</v>
      </c>
      <c r="AB145" t="s">
        <v>137</v>
      </c>
    </row>
    <row r="146" spans="1:28">
      <c r="A146" t="s">
        <v>604</v>
      </c>
      <c r="B146" t="s">
        <v>605</v>
      </c>
      <c r="C146" t="s">
        <v>125</v>
      </c>
      <c r="D146" t="s">
        <v>606</v>
      </c>
      <c r="E146" t="s">
        <v>127</v>
      </c>
      <c r="F146" t="s">
        <v>128</v>
      </c>
      <c r="G146">
        <v>464.96</v>
      </c>
      <c r="H146" t="s">
        <v>204</v>
      </c>
      <c r="I146" t="s">
        <v>141</v>
      </c>
      <c r="J146">
        <v>4689</v>
      </c>
      <c r="K146" t="s">
        <v>128</v>
      </c>
      <c r="L146" t="s">
        <v>128</v>
      </c>
      <c r="M146" t="s">
        <v>607</v>
      </c>
      <c r="N146" t="s">
        <v>608</v>
      </c>
      <c r="O146">
        <v>17911.98</v>
      </c>
      <c r="P146" t="s">
        <v>128</v>
      </c>
      <c r="Q146" t="s">
        <v>609</v>
      </c>
      <c r="R146" t="s">
        <v>555</v>
      </c>
      <c r="S146" s="1">
        <v>13.08</v>
      </c>
      <c r="T146" s="2">
        <v>0.70795107033639137</v>
      </c>
      <c r="U146" s="3">
        <v>3.0015999999999998</v>
      </c>
      <c r="V146" s="1">
        <v>30016</v>
      </c>
      <c r="W146" t="s">
        <v>128</v>
      </c>
      <c r="X146" t="s">
        <v>146</v>
      </c>
      <c r="Y146">
        <v>100</v>
      </c>
      <c r="Z146" t="s">
        <v>239</v>
      </c>
      <c r="AA146" t="s">
        <v>446</v>
      </c>
      <c r="AB146" t="s">
        <v>137</v>
      </c>
    </row>
    <row r="147" spans="1:28">
      <c r="A147" t="s">
        <v>610</v>
      </c>
      <c r="B147" t="s">
        <v>611</v>
      </c>
      <c r="C147" t="s">
        <v>125</v>
      </c>
      <c r="D147" t="s">
        <v>606</v>
      </c>
      <c r="E147" t="s">
        <v>127</v>
      </c>
      <c r="F147" t="s">
        <v>128</v>
      </c>
      <c r="G147" t="s">
        <v>128</v>
      </c>
      <c r="H147" t="s">
        <v>128</v>
      </c>
      <c r="I147" t="s">
        <v>141</v>
      </c>
      <c r="J147">
        <v>5250</v>
      </c>
      <c r="K147" t="s">
        <v>128</v>
      </c>
      <c r="L147" t="s">
        <v>128</v>
      </c>
      <c r="M147" t="s">
        <v>612</v>
      </c>
      <c r="N147" t="s">
        <v>613</v>
      </c>
      <c r="O147">
        <v>37642.5</v>
      </c>
      <c r="P147">
        <v>1417.15</v>
      </c>
      <c r="Q147" t="s">
        <v>614</v>
      </c>
      <c r="R147" t="s">
        <v>615</v>
      </c>
      <c r="S147" s="1">
        <v>11.3</v>
      </c>
      <c r="T147" s="2">
        <v>0.36548672566371687</v>
      </c>
      <c r="U147" s="3">
        <v>1</v>
      </c>
      <c r="V147" s="1">
        <v>10000</v>
      </c>
      <c r="W147" t="s">
        <v>128</v>
      </c>
      <c r="X147" t="s">
        <v>146</v>
      </c>
      <c r="Y147">
        <v>90</v>
      </c>
      <c r="Z147" t="s">
        <v>203</v>
      </c>
      <c r="AA147" t="s">
        <v>166</v>
      </c>
      <c r="AB147" t="s">
        <v>137</v>
      </c>
    </row>
    <row r="148" spans="1:28">
      <c r="A148" t="s">
        <v>628</v>
      </c>
      <c r="B148" t="s">
        <v>629</v>
      </c>
      <c r="C148" t="s">
        <v>125</v>
      </c>
      <c r="D148" t="s">
        <v>603</v>
      </c>
      <c r="E148" t="s">
        <v>127</v>
      </c>
      <c r="F148" t="s">
        <v>128</v>
      </c>
      <c r="G148" t="s">
        <v>128</v>
      </c>
      <c r="H148" t="s">
        <v>128</v>
      </c>
      <c r="I148" t="s">
        <v>141</v>
      </c>
      <c r="J148">
        <v>2480</v>
      </c>
      <c r="K148" t="s">
        <v>128</v>
      </c>
      <c r="L148" t="s">
        <v>128</v>
      </c>
      <c r="M148" t="s">
        <v>630</v>
      </c>
      <c r="N148" t="s">
        <v>631</v>
      </c>
      <c r="O148">
        <v>40920</v>
      </c>
      <c r="P148">
        <v>1580</v>
      </c>
      <c r="Q148" t="s">
        <v>632</v>
      </c>
      <c r="R148" t="s">
        <v>600</v>
      </c>
      <c r="S148" s="1">
        <v>24.34</v>
      </c>
      <c r="T148" s="2">
        <v>0.32210353327855384</v>
      </c>
      <c r="U148" s="3">
        <v>1.0012000000000001</v>
      </c>
      <c r="V148" s="1">
        <v>10012</v>
      </c>
      <c r="W148" t="s">
        <v>128</v>
      </c>
      <c r="X148" t="s">
        <v>146</v>
      </c>
      <c r="Y148">
        <v>128.91</v>
      </c>
      <c r="Z148" t="s">
        <v>203</v>
      </c>
      <c r="AA148" t="s">
        <v>323</v>
      </c>
      <c r="AB148" t="s">
        <v>137</v>
      </c>
    </row>
    <row r="149" spans="1:28">
      <c r="A149" t="s">
        <v>637</v>
      </c>
      <c r="B149" t="s">
        <v>638</v>
      </c>
      <c r="C149" t="s">
        <v>204</v>
      </c>
      <c r="D149" t="s">
        <v>639</v>
      </c>
      <c r="E149" t="s">
        <v>127</v>
      </c>
      <c r="F149" t="s">
        <v>128</v>
      </c>
      <c r="G149" t="s">
        <v>128</v>
      </c>
      <c r="H149" t="s">
        <v>128</v>
      </c>
      <c r="I149" t="s">
        <v>141</v>
      </c>
      <c r="J149">
        <v>43266.630700000002</v>
      </c>
      <c r="K149" t="s">
        <v>128</v>
      </c>
      <c r="L149" t="s">
        <v>128</v>
      </c>
      <c r="M149" t="s">
        <v>640</v>
      </c>
      <c r="N149" t="s">
        <v>641</v>
      </c>
      <c r="O149">
        <v>1297998.92</v>
      </c>
      <c r="P149">
        <v>23641.279999999999</v>
      </c>
      <c r="Q149" t="s">
        <v>642</v>
      </c>
      <c r="R149" t="s">
        <v>643</v>
      </c>
      <c r="S149" s="1">
        <v>43.48</v>
      </c>
      <c r="T149" s="2">
        <v>0.3100275988960442</v>
      </c>
      <c r="U149" s="3">
        <v>1.0002</v>
      </c>
      <c r="V149" s="1">
        <v>10002</v>
      </c>
      <c r="W149" t="s">
        <v>128</v>
      </c>
      <c r="X149" t="s">
        <v>146</v>
      </c>
      <c r="Y149">
        <v>162.25</v>
      </c>
      <c r="Z149" t="s">
        <v>287</v>
      </c>
      <c r="AA149" t="s">
        <v>288</v>
      </c>
      <c r="AB149" t="s">
        <v>137</v>
      </c>
    </row>
    <row r="150" spans="1:28">
      <c r="A150" t="s">
        <v>655</v>
      </c>
      <c r="B150" t="s">
        <v>656</v>
      </c>
      <c r="C150" t="s">
        <v>204</v>
      </c>
      <c r="D150" t="s">
        <v>657</v>
      </c>
      <c r="E150" t="s">
        <v>127</v>
      </c>
      <c r="F150" t="s">
        <v>128</v>
      </c>
      <c r="G150" t="s">
        <v>128</v>
      </c>
      <c r="H150" t="s">
        <v>128</v>
      </c>
      <c r="I150" t="s">
        <v>141</v>
      </c>
      <c r="J150">
        <v>2800</v>
      </c>
      <c r="K150" t="s">
        <v>128</v>
      </c>
      <c r="L150" t="s">
        <v>128</v>
      </c>
      <c r="M150" t="s">
        <v>658</v>
      </c>
      <c r="N150" t="s">
        <v>659</v>
      </c>
      <c r="O150">
        <v>49000</v>
      </c>
      <c r="P150">
        <v>2880</v>
      </c>
      <c r="Q150" t="s">
        <v>660</v>
      </c>
      <c r="R150" t="s">
        <v>661</v>
      </c>
      <c r="S150" s="1">
        <v>26.07</v>
      </c>
      <c r="T150" s="2">
        <v>0.32873034138856927</v>
      </c>
      <c r="U150" s="3">
        <v>1</v>
      </c>
      <c r="V150" s="1">
        <v>10000</v>
      </c>
      <c r="W150" t="s">
        <v>128</v>
      </c>
      <c r="X150" t="s">
        <v>146</v>
      </c>
      <c r="Y150">
        <v>438.6</v>
      </c>
      <c r="Z150" t="s">
        <v>215</v>
      </c>
      <c r="AA150" t="s">
        <v>188</v>
      </c>
      <c r="AB150" t="s">
        <v>137</v>
      </c>
    </row>
    <row r="151" spans="1:28">
      <c r="A151" t="s">
        <v>667</v>
      </c>
      <c r="B151" t="s">
        <v>668</v>
      </c>
      <c r="C151" t="s">
        <v>204</v>
      </c>
      <c r="D151" t="s">
        <v>666</v>
      </c>
      <c r="E151" t="s">
        <v>127</v>
      </c>
      <c r="F151" t="s">
        <v>128</v>
      </c>
      <c r="G151">
        <v>48500</v>
      </c>
      <c r="H151" t="s">
        <v>204</v>
      </c>
      <c r="I151" t="s">
        <v>141</v>
      </c>
      <c r="J151">
        <v>144080</v>
      </c>
      <c r="K151" t="s">
        <v>128</v>
      </c>
      <c r="L151" t="s">
        <v>128</v>
      </c>
      <c r="M151" t="s">
        <v>669</v>
      </c>
      <c r="N151" t="s">
        <v>670</v>
      </c>
      <c r="O151">
        <v>1030172</v>
      </c>
      <c r="P151" t="s">
        <v>128</v>
      </c>
      <c r="Q151" t="s">
        <v>642</v>
      </c>
      <c r="R151" t="s">
        <v>650</v>
      </c>
      <c r="S151" s="1">
        <v>40.6</v>
      </c>
      <c r="T151" s="2">
        <v>0.82389162561576357</v>
      </c>
      <c r="U151" s="3">
        <v>3</v>
      </c>
      <c r="V151" s="1">
        <v>30000</v>
      </c>
      <c r="W151" t="s">
        <v>128</v>
      </c>
      <c r="X151" t="s">
        <v>206</v>
      </c>
      <c r="Y151">
        <v>100</v>
      </c>
      <c r="Z151" t="s">
        <v>539</v>
      </c>
      <c r="AA151" t="s">
        <v>540</v>
      </c>
      <c r="AB151" t="s">
        <v>137</v>
      </c>
    </row>
    <row r="152" spans="1:28">
      <c r="A152" t="s">
        <v>671</v>
      </c>
      <c r="B152" t="s">
        <v>672</v>
      </c>
      <c r="C152" t="s">
        <v>204</v>
      </c>
      <c r="D152" t="s">
        <v>665</v>
      </c>
      <c r="E152" t="s">
        <v>127</v>
      </c>
      <c r="F152" t="s">
        <v>128</v>
      </c>
      <c r="G152" t="s">
        <v>128</v>
      </c>
      <c r="H152" t="s">
        <v>128</v>
      </c>
      <c r="I152" t="s">
        <v>141</v>
      </c>
      <c r="J152">
        <v>2400</v>
      </c>
      <c r="K152" t="s">
        <v>128</v>
      </c>
      <c r="L152" t="s">
        <v>128</v>
      </c>
      <c r="M152" t="s">
        <v>673</v>
      </c>
      <c r="N152" t="s">
        <v>674</v>
      </c>
      <c r="O152">
        <v>19320</v>
      </c>
      <c r="P152">
        <v>690</v>
      </c>
      <c r="Q152" t="s">
        <v>675</v>
      </c>
      <c r="R152" t="s">
        <v>676</v>
      </c>
      <c r="S152" s="1">
        <v>10.85</v>
      </c>
      <c r="T152" s="2">
        <v>0.2580645161290322</v>
      </c>
      <c r="U152" s="3">
        <v>1</v>
      </c>
      <c r="V152" s="1">
        <v>10000</v>
      </c>
      <c r="W152" t="s">
        <v>128</v>
      </c>
      <c r="X152" t="s">
        <v>146</v>
      </c>
      <c r="Y152">
        <v>114.02</v>
      </c>
      <c r="Z152" t="s">
        <v>215</v>
      </c>
      <c r="AA152" t="s">
        <v>155</v>
      </c>
      <c r="AB152" t="s">
        <v>137</v>
      </c>
    </row>
    <row r="153" spans="1:28">
      <c r="A153" t="s">
        <v>699</v>
      </c>
      <c r="B153" t="s">
        <v>700</v>
      </c>
      <c r="C153" t="s">
        <v>204</v>
      </c>
      <c r="D153" t="s">
        <v>701</v>
      </c>
      <c r="E153" t="s">
        <v>127</v>
      </c>
      <c r="F153" t="s">
        <v>128</v>
      </c>
      <c r="G153" t="s">
        <v>128</v>
      </c>
      <c r="H153" t="s">
        <v>128</v>
      </c>
      <c r="I153" t="s">
        <v>141</v>
      </c>
      <c r="J153">
        <v>3100</v>
      </c>
      <c r="K153" t="s">
        <v>128</v>
      </c>
      <c r="L153" t="s">
        <v>128</v>
      </c>
      <c r="M153" t="s">
        <v>702</v>
      </c>
      <c r="N153" t="s">
        <v>703</v>
      </c>
      <c r="O153">
        <v>18228</v>
      </c>
      <c r="P153">
        <v>943.94</v>
      </c>
      <c r="Q153" t="s">
        <v>704</v>
      </c>
      <c r="R153" t="s">
        <v>705</v>
      </c>
      <c r="S153" s="1">
        <v>8.34</v>
      </c>
      <c r="T153" s="2">
        <v>0.29496402877697842</v>
      </c>
      <c r="U153" s="3">
        <v>1</v>
      </c>
      <c r="V153" s="1">
        <v>10000</v>
      </c>
      <c r="W153" t="s">
        <v>128</v>
      </c>
      <c r="X153" t="s">
        <v>146</v>
      </c>
      <c r="Y153">
        <v>112.43</v>
      </c>
      <c r="Z153" t="s">
        <v>215</v>
      </c>
      <c r="AA153" t="s">
        <v>166</v>
      </c>
      <c r="AB153" t="s">
        <v>137</v>
      </c>
    </row>
    <row r="154" spans="1:28">
      <c r="A154" t="s">
        <v>706</v>
      </c>
      <c r="B154" t="s">
        <v>707</v>
      </c>
      <c r="C154" t="s">
        <v>204</v>
      </c>
      <c r="D154" t="s">
        <v>708</v>
      </c>
      <c r="E154" t="s">
        <v>127</v>
      </c>
      <c r="F154" t="s">
        <v>128</v>
      </c>
      <c r="G154" t="s">
        <v>128</v>
      </c>
      <c r="H154" t="s">
        <v>128</v>
      </c>
      <c r="I154" t="s">
        <v>141</v>
      </c>
      <c r="J154">
        <v>4343.1373000000003</v>
      </c>
      <c r="K154" t="s">
        <v>128</v>
      </c>
      <c r="L154" t="s">
        <v>128</v>
      </c>
      <c r="M154" t="s">
        <v>709</v>
      </c>
      <c r="N154" t="s">
        <v>710</v>
      </c>
      <c r="O154">
        <v>44300</v>
      </c>
      <c r="P154">
        <v>1374.92</v>
      </c>
      <c r="Q154" t="s">
        <v>711</v>
      </c>
      <c r="R154" t="s">
        <v>712</v>
      </c>
      <c r="S154" s="1">
        <v>11.67</v>
      </c>
      <c r="T154" s="2">
        <v>0.1259640102827764</v>
      </c>
      <c r="U154" s="3">
        <v>1.0004</v>
      </c>
      <c r="V154" s="1">
        <v>10004</v>
      </c>
      <c r="W154" t="s">
        <v>128</v>
      </c>
      <c r="X154" t="s">
        <v>146</v>
      </c>
      <c r="Y154">
        <v>156.91999999999999</v>
      </c>
      <c r="Z154" t="s">
        <v>215</v>
      </c>
      <c r="AA154" t="s">
        <v>155</v>
      </c>
      <c r="AB154" t="s">
        <v>137</v>
      </c>
    </row>
    <row r="155" spans="1:28">
      <c r="A155" t="s">
        <v>713</v>
      </c>
      <c r="B155" t="s">
        <v>714</v>
      </c>
      <c r="C155" t="s">
        <v>204</v>
      </c>
      <c r="D155" t="s">
        <v>697</v>
      </c>
      <c r="E155" t="s">
        <v>127</v>
      </c>
      <c r="F155" t="s">
        <v>128</v>
      </c>
      <c r="G155">
        <v>61122.75</v>
      </c>
      <c r="H155" t="s">
        <v>715</v>
      </c>
      <c r="I155" t="s">
        <v>141</v>
      </c>
      <c r="J155">
        <v>72463.767999999996</v>
      </c>
      <c r="K155" t="s">
        <v>128</v>
      </c>
      <c r="L155" t="s">
        <v>128</v>
      </c>
      <c r="M155" t="s">
        <v>716</v>
      </c>
      <c r="N155" t="s">
        <v>717</v>
      </c>
      <c r="O155">
        <v>2600000</v>
      </c>
      <c r="P155">
        <v>10259.25</v>
      </c>
      <c r="Q155" t="s">
        <v>711</v>
      </c>
      <c r="R155" t="s">
        <v>718</v>
      </c>
      <c r="S155" s="1">
        <v>58.34</v>
      </c>
      <c r="T155" s="2">
        <v>0.38498457319163526</v>
      </c>
      <c r="U155" s="3">
        <v>1.0001</v>
      </c>
      <c r="V155" s="1">
        <v>10001</v>
      </c>
      <c r="W155" t="s">
        <v>128</v>
      </c>
      <c r="X155" t="s">
        <v>146</v>
      </c>
      <c r="Y155">
        <v>245.57</v>
      </c>
      <c r="Z155" t="s">
        <v>539</v>
      </c>
      <c r="AA155" t="s">
        <v>540</v>
      </c>
      <c r="AB155" t="s">
        <v>137</v>
      </c>
    </row>
    <row r="156" spans="1:28">
      <c r="A156" t="s">
        <v>719</v>
      </c>
      <c r="B156" t="s">
        <v>720</v>
      </c>
      <c r="C156" t="s">
        <v>204</v>
      </c>
      <c r="D156" t="s">
        <v>721</v>
      </c>
      <c r="E156" t="s">
        <v>127</v>
      </c>
      <c r="F156" t="s">
        <v>128</v>
      </c>
      <c r="G156" t="s">
        <v>128</v>
      </c>
      <c r="H156" t="s">
        <v>128</v>
      </c>
      <c r="I156" t="s">
        <v>141</v>
      </c>
      <c r="J156">
        <v>10416</v>
      </c>
      <c r="K156" t="s">
        <v>128</v>
      </c>
      <c r="L156" t="s">
        <v>128</v>
      </c>
      <c r="M156" t="s">
        <v>722</v>
      </c>
      <c r="N156" t="s">
        <v>723</v>
      </c>
      <c r="O156">
        <v>187488</v>
      </c>
      <c r="P156">
        <v>2189.92</v>
      </c>
      <c r="Q156" t="s">
        <v>724</v>
      </c>
      <c r="R156" t="s">
        <v>725</v>
      </c>
      <c r="S156" s="1">
        <v>18.55</v>
      </c>
      <c r="T156" s="2">
        <v>2.9649595687331574E-2</v>
      </c>
      <c r="U156" s="3">
        <v>1.0002</v>
      </c>
      <c r="V156" s="1">
        <v>10002</v>
      </c>
      <c r="W156" t="s">
        <v>128</v>
      </c>
      <c r="X156" t="s">
        <v>146</v>
      </c>
      <c r="Y156">
        <v>245.45</v>
      </c>
      <c r="Z156" t="s">
        <v>135</v>
      </c>
      <c r="AA156" t="s">
        <v>188</v>
      </c>
      <c r="AB156" t="s">
        <v>137</v>
      </c>
    </row>
    <row r="157" spans="1:28">
      <c r="A157" t="s">
        <v>726</v>
      </c>
      <c r="B157" t="s">
        <v>727</v>
      </c>
      <c r="C157" t="s">
        <v>204</v>
      </c>
      <c r="D157" t="s">
        <v>724</v>
      </c>
      <c r="E157" t="s">
        <v>127</v>
      </c>
      <c r="F157" t="s">
        <v>128</v>
      </c>
      <c r="G157" t="s">
        <v>128</v>
      </c>
      <c r="H157" t="s">
        <v>128</v>
      </c>
      <c r="I157" t="s">
        <v>141</v>
      </c>
      <c r="J157">
        <v>6193</v>
      </c>
      <c r="K157" t="s">
        <v>128</v>
      </c>
      <c r="L157" t="s">
        <v>128</v>
      </c>
      <c r="M157" t="s">
        <v>728</v>
      </c>
      <c r="N157" t="s">
        <v>729</v>
      </c>
      <c r="O157">
        <v>54993.84</v>
      </c>
      <c r="P157">
        <v>1671.9</v>
      </c>
      <c r="Q157" t="s">
        <v>730</v>
      </c>
      <c r="R157" t="s">
        <v>731</v>
      </c>
      <c r="S157" s="1">
        <v>11.82</v>
      </c>
      <c r="T157" s="2">
        <v>0.24873096446700502</v>
      </c>
      <c r="U157" s="3">
        <v>1</v>
      </c>
      <c r="V157" s="1">
        <v>10000</v>
      </c>
      <c r="W157" t="s">
        <v>128</v>
      </c>
      <c r="X157" t="s">
        <v>146</v>
      </c>
      <c r="Y157">
        <v>142.97</v>
      </c>
      <c r="Z157" t="s">
        <v>135</v>
      </c>
      <c r="AA157" t="s">
        <v>155</v>
      </c>
      <c r="AB157" t="s">
        <v>137</v>
      </c>
    </row>
    <row r="158" spans="1:28">
      <c r="A158" t="s">
        <v>732</v>
      </c>
      <c r="B158" t="s">
        <v>733</v>
      </c>
      <c r="C158" t="s">
        <v>204</v>
      </c>
      <c r="D158" t="s">
        <v>730</v>
      </c>
      <c r="E158" t="s">
        <v>127</v>
      </c>
      <c r="F158" t="s">
        <v>128</v>
      </c>
      <c r="G158" t="s">
        <v>128</v>
      </c>
      <c r="H158" t="s">
        <v>128</v>
      </c>
      <c r="I158" t="s">
        <v>141</v>
      </c>
      <c r="J158">
        <v>4000</v>
      </c>
      <c r="K158" t="s">
        <v>128</v>
      </c>
      <c r="L158" t="s">
        <v>128</v>
      </c>
      <c r="M158" t="s">
        <v>734</v>
      </c>
      <c r="N158" t="s">
        <v>735</v>
      </c>
      <c r="O158">
        <v>50400</v>
      </c>
      <c r="P158">
        <v>1860.8</v>
      </c>
      <c r="Q158" t="s">
        <v>736</v>
      </c>
      <c r="R158" t="s">
        <v>737</v>
      </c>
      <c r="S158" s="1">
        <v>13.92</v>
      </c>
      <c r="T158" s="2">
        <v>9.4827586206896575E-2</v>
      </c>
      <c r="U158" s="3">
        <v>0.99990000000000001</v>
      </c>
      <c r="V158" s="1">
        <v>9999</v>
      </c>
      <c r="W158" t="s">
        <v>128</v>
      </c>
      <c r="X158" t="s">
        <v>146</v>
      </c>
      <c r="Y158">
        <v>137.29</v>
      </c>
      <c r="Z158" t="s">
        <v>215</v>
      </c>
      <c r="AA158" t="s">
        <v>216</v>
      </c>
      <c r="AB158" t="s">
        <v>137</v>
      </c>
    </row>
    <row r="159" spans="1:28">
      <c r="A159" t="s">
        <v>740</v>
      </c>
      <c r="B159" t="s">
        <v>741</v>
      </c>
      <c r="C159" t="s">
        <v>204</v>
      </c>
      <c r="D159" t="s">
        <v>738</v>
      </c>
      <c r="E159" t="s">
        <v>127</v>
      </c>
      <c r="F159" t="s">
        <v>128</v>
      </c>
      <c r="G159" t="s">
        <v>128</v>
      </c>
      <c r="H159" t="s">
        <v>128</v>
      </c>
      <c r="I159" t="s">
        <v>141</v>
      </c>
      <c r="J159">
        <v>11000</v>
      </c>
      <c r="K159" t="s">
        <v>128</v>
      </c>
      <c r="L159" t="s">
        <v>128</v>
      </c>
      <c r="M159" t="s">
        <v>742</v>
      </c>
      <c r="N159" t="s">
        <v>743</v>
      </c>
      <c r="O159">
        <v>88000</v>
      </c>
      <c r="P159">
        <v>881</v>
      </c>
      <c r="Q159" t="s">
        <v>738</v>
      </c>
      <c r="R159" t="s">
        <v>739</v>
      </c>
      <c r="S159" s="1">
        <v>10.81</v>
      </c>
      <c r="T159" s="2">
        <v>0.25994449583718782</v>
      </c>
      <c r="U159" s="3">
        <v>1.0002</v>
      </c>
      <c r="V159" s="1">
        <v>10002</v>
      </c>
      <c r="W159" t="s">
        <v>128</v>
      </c>
      <c r="X159" t="s">
        <v>146</v>
      </c>
      <c r="Y159">
        <v>183.67</v>
      </c>
      <c r="Z159" t="s">
        <v>249</v>
      </c>
      <c r="AA159" t="s">
        <v>176</v>
      </c>
      <c r="AB159" t="s">
        <v>137</v>
      </c>
    </row>
    <row r="160" spans="1:28">
      <c r="A160" t="s">
        <v>752</v>
      </c>
      <c r="B160" t="s">
        <v>753</v>
      </c>
      <c r="C160" t="s">
        <v>204</v>
      </c>
      <c r="D160" t="s">
        <v>751</v>
      </c>
      <c r="E160" t="s">
        <v>127</v>
      </c>
      <c r="F160" t="s">
        <v>128</v>
      </c>
      <c r="G160" t="s">
        <v>128</v>
      </c>
      <c r="H160" t="s">
        <v>128</v>
      </c>
      <c r="I160" t="s">
        <v>141</v>
      </c>
      <c r="J160">
        <v>4630</v>
      </c>
      <c r="K160" t="s">
        <v>128</v>
      </c>
      <c r="L160" t="s">
        <v>128</v>
      </c>
      <c r="M160" t="s">
        <v>754</v>
      </c>
      <c r="N160" t="s">
        <v>755</v>
      </c>
      <c r="O160">
        <v>39818</v>
      </c>
      <c r="P160">
        <v>787</v>
      </c>
      <c r="Q160" t="s">
        <v>756</v>
      </c>
      <c r="R160" t="s">
        <v>757</v>
      </c>
      <c r="S160" s="1">
        <v>11.91</v>
      </c>
      <c r="T160" s="2">
        <v>0.27791771620486988</v>
      </c>
      <c r="U160" s="3">
        <v>1</v>
      </c>
      <c r="V160" s="1">
        <v>10000</v>
      </c>
      <c r="W160" t="s">
        <v>128</v>
      </c>
      <c r="X160" t="s">
        <v>146</v>
      </c>
      <c r="Y160">
        <v>179.17</v>
      </c>
      <c r="Z160" t="s">
        <v>287</v>
      </c>
      <c r="AA160" t="s">
        <v>155</v>
      </c>
      <c r="AB160" t="s">
        <v>137</v>
      </c>
    </row>
    <row r="161" spans="1:28">
      <c r="A161" t="s">
        <v>758</v>
      </c>
      <c r="B161" t="s">
        <v>759</v>
      </c>
      <c r="C161" t="s">
        <v>204</v>
      </c>
      <c r="D161" t="s">
        <v>751</v>
      </c>
      <c r="E161" t="s">
        <v>127</v>
      </c>
      <c r="F161" t="s">
        <v>128</v>
      </c>
      <c r="G161" t="s">
        <v>128</v>
      </c>
      <c r="H161" t="s">
        <v>128</v>
      </c>
      <c r="I161" t="s">
        <v>141</v>
      </c>
      <c r="J161">
        <v>2400</v>
      </c>
      <c r="K161" t="s">
        <v>128</v>
      </c>
      <c r="L161" t="s">
        <v>128</v>
      </c>
      <c r="M161" t="s">
        <v>760</v>
      </c>
      <c r="N161" t="s">
        <v>761</v>
      </c>
      <c r="O161">
        <v>29280</v>
      </c>
      <c r="P161">
        <v>2484.8000000000002</v>
      </c>
      <c r="Q161" t="s">
        <v>749</v>
      </c>
      <c r="R161" t="s">
        <v>762</v>
      </c>
      <c r="S161" s="1">
        <v>14.85</v>
      </c>
      <c r="T161" s="2">
        <v>0.17845117845117858</v>
      </c>
      <c r="U161" s="3">
        <v>1</v>
      </c>
      <c r="V161" s="1">
        <v>10000</v>
      </c>
      <c r="W161" t="s">
        <v>128</v>
      </c>
      <c r="X161" t="s">
        <v>146</v>
      </c>
      <c r="Y161">
        <v>99.03</v>
      </c>
      <c r="Z161" t="s">
        <v>249</v>
      </c>
      <c r="AA161" t="s">
        <v>225</v>
      </c>
      <c r="AB161" t="s">
        <v>137</v>
      </c>
    </row>
    <row r="162" spans="1:28">
      <c r="A162" t="s">
        <v>763</v>
      </c>
      <c r="B162" t="s">
        <v>764</v>
      </c>
      <c r="C162" t="s">
        <v>204</v>
      </c>
      <c r="D162" t="s">
        <v>765</v>
      </c>
      <c r="E162" t="s">
        <v>127</v>
      </c>
      <c r="F162" t="s">
        <v>128</v>
      </c>
      <c r="G162">
        <v>5363</v>
      </c>
      <c r="H162" t="s">
        <v>204</v>
      </c>
      <c r="I162" t="s">
        <v>141</v>
      </c>
      <c r="J162">
        <v>3490</v>
      </c>
      <c r="K162" t="s">
        <v>128</v>
      </c>
      <c r="L162" t="s">
        <v>128</v>
      </c>
      <c r="M162" t="s">
        <v>602</v>
      </c>
      <c r="N162" t="s">
        <v>766</v>
      </c>
      <c r="O162">
        <v>37692</v>
      </c>
      <c r="P162">
        <v>1795</v>
      </c>
      <c r="Q162" t="s">
        <v>767</v>
      </c>
      <c r="R162" t="s">
        <v>768</v>
      </c>
      <c r="S162" s="1">
        <v>18.100000000000001</v>
      </c>
      <c r="T162" s="2">
        <v>0.40331491712707185</v>
      </c>
      <c r="U162" s="3">
        <v>1</v>
      </c>
      <c r="V162" s="1">
        <v>10000</v>
      </c>
      <c r="W162" t="s">
        <v>128</v>
      </c>
      <c r="X162" t="s">
        <v>146</v>
      </c>
      <c r="Y162">
        <v>185.14</v>
      </c>
      <c r="Z162" t="s">
        <v>179</v>
      </c>
      <c r="AA162" t="s">
        <v>180</v>
      </c>
      <c r="AB162" t="s">
        <v>137</v>
      </c>
    </row>
    <row r="163" spans="1:28">
      <c r="A163" t="s">
        <v>769</v>
      </c>
      <c r="B163" t="s">
        <v>770</v>
      </c>
      <c r="C163" t="s">
        <v>204</v>
      </c>
      <c r="D163" t="s">
        <v>765</v>
      </c>
      <c r="E163" t="s">
        <v>127</v>
      </c>
      <c r="F163" t="s">
        <v>128</v>
      </c>
      <c r="G163" t="s">
        <v>128</v>
      </c>
      <c r="H163" t="s">
        <v>128</v>
      </c>
      <c r="I163" t="s">
        <v>141</v>
      </c>
      <c r="J163">
        <v>712.90229999999997</v>
      </c>
      <c r="K163" t="s">
        <v>128</v>
      </c>
      <c r="L163" t="s">
        <v>128</v>
      </c>
      <c r="M163" t="s">
        <v>771</v>
      </c>
      <c r="N163" t="s">
        <v>772</v>
      </c>
      <c r="O163">
        <v>62735.4</v>
      </c>
      <c r="P163">
        <v>1560.8</v>
      </c>
      <c r="Q163" t="s">
        <v>773</v>
      </c>
      <c r="R163" t="s">
        <v>774</v>
      </c>
      <c r="S163" s="1">
        <v>123.56</v>
      </c>
      <c r="T163" s="2">
        <v>0.28779540304305601</v>
      </c>
      <c r="U163" s="3">
        <v>1</v>
      </c>
      <c r="V163" s="1">
        <v>10000</v>
      </c>
      <c r="W163" t="s">
        <v>128</v>
      </c>
      <c r="X163" t="s">
        <v>146</v>
      </c>
      <c r="Y163">
        <v>422.47</v>
      </c>
      <c r="Z163" t="s">
        <v>233</v>
      </c>
      <c r="AA163" t="s">
        <v>188</v>
      </c>
      <c r="AB163" t="s">
        <v>137</v>
      </c>
    </row>
    <row r="164" spans="1:28">
      <c r="A164" t="s">
        <v>775</v>
      </c>
      <c r="B164" t="s">
        <v>776</v>
      </c>
      <c r="C164" t="s">
        <v>204</v>
      </c>
      <c r="D164" t="s">
        <v>767</v>
      </c>
      <c r="E164" t="s">
        <v>127</v>
      </c>
      <c r="F164" t="s">
        <v>128</v>
      </c>
      <c r="G164" t="s">
        <v>128</v>
      </c>
      <c r="H164" t="s">
        <v>128</v>
      </c>
      <c r="I164" t="s">
        <v>141</v>
      </c>
      <c r="J164">
        <v>9200</v>
      </c>
      <c r="K164" t="s">
        <v>128</v>
      </c>
      <c r="L164" t="s">
        <v>128</v>
      </c>
      <c r="M164" t="s">
        <v>619</v>
      </c>
      <c r="N164" t="s">
        <v>777</v>
      </c>
      <c r="O164">
        <v>64400</v>
      </c>
      <c r="P164">
        <v>4629.6000000000004</v>
      </c>
      <c r="Q164" t="s">
        <v>773</v>
      </c>
      <c r="R164" t="s">
        <v>774</v>
      </c>
      <c r="S164" s="1">
        <v>8.35</v>
      </c>
      <c r="T164" s="2">
        <v>0.1616766467065868</v>
      </c>
      <c r="U164" s="3">
        <v>1</v>
      </c>
      <c r="V164" s="1">
        <v>10000</v>
      </c>
      <c r="W164" t="s">
        <v>128</v>
      </c>
      <c r="X164" t="s">
        <v>146</v>
      </c>
      <c r="Y164">
        <v>260.22000000000003</v>
      </c>
      <c r="Z164" t="s">
        <v>215</v>
      </c>
      <c r="AA164" t="s">
        <v>216</v>
      </c>
      <c r="AB164" t="s">
        <v>137</v>
      </c>
    </row>
    <row r="165" spans="1:28">
      <c r="A165" t="s">
        <v>792</v>
      </c>
      <c r="B165" t="s">
        <v>793</v>
      </c>
      <c r="C165" t="s">
        <v>204</v>
      </c>
      <c r="D165" t="s">
        <v>794</v>
      </c>
      <c r="E165" t="s">
        <v>127</v>
      </c>
      <c r="F165" t="s">
        <v>128</v>
      </c>
      <c r="G165">
        <v>68057.11</v>
      </c>
      <c r="H165" t="s">
        <v>204</v>
      </c>
      <c r="I165" t="s">
        <v>141</v>
      </c>
      <c r="J165">
        <v>136010</v>
      </c>
      <c r="K165" t="s">
        <v>128</v>
      </c>
      <c r="L165" t="s">
        <v>128</v>
      </c>
      <c r="M165" t="s">
        <v>795</v>
      </c>
      <c r="N165" t="s">
        <v>796</v>
      </c>
      <c r="O165">
        <v>1017354.8</v>
      </c>
      <c r="P165" t="s">
        <v>128</v>
      </c>
      <c r="Q165" t="s">
        <v>773</v>
      </c>
      <c r="R165" t="s">
        <v>797</v>
      </c>
      <c r="S165" s="1">
        <v>47.53</v>
      </c>
      <c r="T165" s="2">
        <v>0.84262571007784548</v>
      </c>
      <c r="U165" s="3">
        <v>3.0070999999999999</v>
      </c>
      <c r="V165" s="1">
        <v>30071</v>
      </c>
      <c r="W165" t="s">
        <v>128</v>
      </c>
      <c r="X165" t="s">
        <v>146</v>
      </c>
      <c r="Y165">
        <v>100</v>
      </c>
      <c r="Z165" t="s">
        <v>539</v>
      </c>
      <c r="AA165" t="s">
        <v>540</v>
      </c>
      <c r="AB165" t="s">
        <v>137</v>
      </c>
    </row>
    <row r="166" spans="1:28">
      <c r="A166" t="s">
        <v>843</v>
      </c>
      <c r="B166" t="s">
        <v>844</v>
      </c>
      <c r="C166" t="s">
        <v>204</v>
      </c>
      <c r="D166" t="s">
        <v>836</v>
      </c>
      <c r="E166" t="s">
        <v>127</v>
      </c>
      <c r="F166" t="s">
        <v>128</v>
      </c>
      <c r="G166" t="s">
        <v>128</v>
      </c>
      <c r="H166" t="s">
        <v>128</v>
      </c>
      <c r="I166" t="s">
        <v>141</v>
      </c>
      <c r="J166">
        <v>17250</v>
      </c>
      <c r="K166" t="s">
        <v>128</v>
      </c>
      <c r="L166" t="s">
        <v>128</v>
      </c>
      <c r="M166" t="s">
        <v>742</v>
      </c>
      <c r="N166" t="s">
        <v>845</v>
      </c>
      <c r="O166">
        <v>138000</v>
      </c>
      <c r="P166">
        <v>800</v>
      </c>
      <c r="Q166" t="s">
        <v>834</v>
      </c>
      <c r="R166" t="s">
        <v>835</v>
      </c>
      <c r="S166" s="1">
        <v>25.64</v>
      </c>
      <c r="T166" s="2">
        <v>0.68798751950078008</v>
      </c>
      <c r="U166" s="3">
        <v>3</v>
      </c>
      <c r="V166" s="1">
        <v>30000</v>
      </c>
      <c r="W166" t="s">
        <v>128</v>
      </c>
      <c r="X166" t="s">
        <v>146</v>
      </c>
      <c r="Y166">
        <v>102.17</v>
      </c>
      <c r="Z166" t="s">
        <v>233</v>
      </c>
      <c r="AA166" t="s">
        <v>188</v>
      </c>
      <c r="AB166" t="s">
        <v>167</v>
      </c>
    </row>
    <row r="167" spans="1:28">
      <c r="A167" t="s">
        <v>846</v>
      </c>
      <c r="B167" t="s">
        <v>847</v>
      </c>
      <c r="C167" t="s">
        <v>204</v>
      </c>
      <c r="D167" t="s">
        <v>836</v>
      </c>
      <c r="E167" t="s">
        <v>127</v>
      </c>
      <c r="F167" t="s">
        <v>128</v>
      </c>
      <c r="G167" t="s">
        <v>128</v>
      </c>
      <c r="H167" t="s">
        <v>128</v>
      </c>
      <c r="I167" t="s">
        <v>141</v>
      </c>
      <c r="J167">
        <v>2500</v>
      </c>
      <c r="K167" t="s">
        <v>128</v>
      </c>
      <c r="L167" t="s">
        <v>128</v>
      </c>
      <c r="M167" t="s">
        <v>850</v>
      </c>
      <c r="N167" t="s">
        <v>851</v>
      </c>
      <c r="O167">
        <v>47500</v>
      </c>
      <c r="P167" t="s">
        <v>128</v>
      </c>
      <c r="Q167" t="s">
        <v>834</v>
      </c>
      <c r="R167" t="s">
        <v>852</v>
      </c>
      <c r="S167" s="1">
        <v>23.04</v>
      </c>
      <c r="T167" s="2">
        <v>0.17534722222222232</v>
      </c>
      <c r="U167" s="3">
        <v>1</v>
      </c>
      <c r="V167" s="1">
        <v>10000</v>
      </c>
      <c r="W167" t="s">
        <v>128</v>
      </c>
      <c r="X167" t="s">
        <v>146</v>
      </c>
      <c r="Y167">
        <v>203.64</v>
      </c>
      <c r="Z167" t="s">
        <v>215</v>
      </c>
      <c r="AA167" t="s">
        <v>216</v>
      </c>
      <c r="AB167" t="s">
        <v>137</v>
      </c>
    </row>
    <row r="168" spans="1:28">
      <c r="A168" t="s">
        <v>890</v>
      </c>
      <c r="B168" t="s">
        <v>891</v>
      </c>
      <c r="C168" t="s">
        <v>204</v>
      </c>
      <c r="D168" t="s">
        <v>879</v>
      </c>
      <c r="E168" t="s">
        <v>127</v>
      </c>
      <c r="F168" t="s">
        <v>128</v>
      </c>
      <c r="G168" t="s">
        <v>128</v>
      </c>
      <c r="H168" t="s">
        <v>128</v>
      </c>
      <c r="I168" t="s">
        <v>141</v>
      </c>
      <c r="J168">
        <v>2699.5</v>
      </c>
      <c r="K168" t="s">
        <v>128</v>
      </c>
      <c r="L168" t="s">
        <v>128</v>
      </c>
      <c r="M168" t="s">
        <v>892</v>
      </c>
      <c r="N168" t="s">
        <v>893</v>
      </c>
      <c r="O168">
        <v>64788</v>
      </c>
      <c r="P168">
        <v>1515.09</v>
      </c>
      <c r="Q168" t="s">
        <v>888</v>
      </c>
      <c r="R168" t="s">
        <v>894</v>
      </c>
      <c r="S168" s="1">
        <v>28.34</v>
      </c>
      <c r="T168" s="2">
        <v>0.15314043754410728</v>
      </c>
      <c r="U168" s="3">
        <v>1</v>
      </c>
      <c r="V168" s="1">
        <v>10000</v>
      </c>
      <c r="W168" t="s">
        <v>128</v>
      </c>
      <c r="X168" t="s">
        <v>146</v>
      </c>
      <c r="Y168">
        <v>287.08</v>
      </c>
      <c r="Z168" t="s">
        <v>135</v>
      </c>
      <c r="AA168" t="s">
        <v>176</v>
      </c>
      <c r="AB168" t="s">
        <v>137</v>
      </c>
    </row>
    <row r="169" spans="1:28">
      <c r="A169" t="s">
        <v>895</v>
      </c>
      <c r="B169" t="s">
        <v>896</v>
      </c>
      <c r="C169" t="s">
        <v>204</v>
      </c>
      <c r="D169" t="s">
        <v>889</v>
      </c>
      <c r="E169" t="s">
        <v>127</v>
      </c>
      <c r="F169" t="s">
        <v>128</v>
      </c>
      <c r="G169" t="s">
        <v>128</v>
      </c>
      <c r="H169" t="s">
        <v>128</v>
      </c>
      <c r="I169" t="s">
        <v>141</v>
      </c>
      <c r="J169">
        <v>4080</v>
      </c>
      <c r="K169" t="s">
        <v>128</v>
      </c>
      <c r="L169" t="s">
        <v>128</v>
      </c>
      <c r="M169" t="s">
        <v>897</v>
      </c>
      <c r="N169" t="s">
        <v>898</v>
      </c>
      <c r="O169">
        <v>51000</v>
      </c>
      <c r="P169">
        <v>1833.38</v>
      </c>
      <c r="Q169" t="s">
        <v>899</v>
      </c>
      <c r="R169" t="s">
        <v>900</v>
      </c>
      <c r="S169" s="1">
        <v>17</v>
      </c>
      <c r="T169" s="2">
        <v>0.26470588235294118</v>
      </c>
      <c r="U169" s="3">
        <v>1.0001</v>
      </c>
      <c r="V169" s="1">
        <v>10001</v>
      </c>
      <c r="W169" t="s">
        <v>128</v>
      </c>
      <c r="X169" t="s">
        <v>146</v>
      </c>
      <c r="Y169">
        <v>122.31</v>
      </c>
      <c r="Z169" t="s">
        <v>224</v>
      </c>
      <c r="AA169" t="s">
        <v>225</v>
      </c>
      <c r="AB169" t="s">
        <v>137</v>
      </c>
    </row>
    <row r="170" spans="1:28">
      <c r="A170" t="s">
        <v>902</v>
      </c>
      <c r="B170" t="s">
        <v>903</v>
      </c>
      <c r="C170" t="s">
        <v>204</v>
      </c>
      <c r="D170" t="s">
        <v>889</v>
      </c>
      <c r="E170" t="s">
        <v>127</v>
      </c>
      <c r="F170" t="s">
        <v>128</v>
      </c>
      <c r="G170" t="s">
        <v>128</v>
      </c>
      <c r="H170" t="s">
        <v>128</v>
      </c>
      <c r="I170" t="s">
        <v>141</v>
      </c>
      <c r="J170">
        <v>5000</v>
      </c>
      <c r="K170" t="s">
        <v>128</v>
      </c>
      <c r="L170" t="s">
        <v>128</v>
      </c>
      <c r="M170" t="s">
        <v>640</v>
      </c>
      <c r="N170" t="s">
        <v>904</v>
      </c>
      <c r="O170">
        <v>150000</v>
      </c>
      <c r="P170">
        <v>4580</v>
      </c>
      <c r="Q170" t="s">
        <v>905</v>
      </c>
      <c r="R170" t="s">
        <v>906</v>
      </c>
      <c r="S170" s="1">
        <v>38.01</v>
      </c>
      <c r="T170" s="2">
        <v>0.21073401736385172</v>
      </c>
      <c r="U170" s="3">
        <v>1</v>
      </c>
      <c r="V170" s="1">
        <v>10000</v>
      </c>
      <c r="W170" t="s">
        <v>128</v>
      </c>
      <c r="X170" t="s">
        <v>146</v>
      </c>
      <c r="Y170">
        <v>218.45</v>
      </c>
      <c r="Z170" t="s">
        <v>437</v>
      </c>
      <c r="AA170" t="s">
        <v>176</v>
      </c>
      <c r="AB170" t="s">
        <v>137</v>
      </c>
    </row>
    <row r="171" spans="1:28">
      <c r="A171" t="s">
        <v>913</v>
      </c>
      <c r="B171" t="s">
        <v>914</v>
      </c>
      <c r="C171" t="s">
        <v>204</v>
      </c>
      <c r="D171" t="s">
        <v>911</v>
      </c>
      <c r="E171" t="s">
        <v>127</v>
      </c>
      <c r="F171" t="s">
        <v>128</v>
      </c>
      <c r="G171" t="s">
        <v>128</v>
      </c>
      <c r="H171" t="s">
        <v>128</v>
      </c>
      <c r="I171" t="s">
        <v>141</v>
      </c>
      <c r="J171">
        <v>1931.43</v>
      </c>
      <c r="K171" t="s">
        <v>128</v>
      </c>
      <c r="L171" t="s">
        <v>128</v>
      </c>
      <c r="M171" t="s">
        <v>915</v>
      </c>
      <c r="N171" t="s">
        <v>916</v>
      </c>
      <c r="O171">
        <v>39999.919999999998</v>
      </c>
      <c r="P171">
        <v>1369</v>
      </c>
      <c r="Q171" t="s">
        <v>917</v>
      </c>
      <c r="R171" t="s">
        <v>918</v>
      </c>
      <c r="S171" s="1">
        <v>23.22</v>
      </c>
      <c r="T171" s="2">
        <v>0.10809646856158489</v>
      </c>
      <c r="U171" s="3">
        <v>1.0004999999999999</v>
      </c>
      <c r="V171" s="1">
        <v>10005</v>
      </c>
      <c r="W171">
        <v>7.61</v>
      </c>
      <c r="X171" t="s">
        <v>146</v>
      </c>
      <c r="Y171">
        <v>80.2</v>
      </c>
      <c r="Z171" t="s">
        <v>165</v>
      </c>
      <c r="AA171" t="s">
        <v>490</v>
      </c>
      <c r="AB171" t="s">
        <v>137</v>
      </c>
    </row>
    <row r="172" spans="1:28">
      <c r="A172" t="s">
        <v>924</v>
      </c>
      <c r="B172" t="s">
        <v>925</v>
      </c>
      <c r="C172" t="s">
        <v>204</v>
      </c>
      <c r="D172" t="s">
        <v>911</v>
      </c>
      <c r="E172" t="s">
        <v>127</v>
      </c>
      <c r="F172" t="s">
        <v>128</v>
      </c>
      <c r="G172" t="s">
        <v>128</v>
      </c>
      <c r="H172" t="s">
        <v>128</v>
      </c>
      <c r="I172" t="s">
        <v>141</v>
      </c>
      <c r="J172">
        <v>7306.3809000000001</v>
      </c>
      <c r="K172" t="s">
        <v>128</v>
      </c>
      <c r="L172" t="s">
        <v>128</v>
      </c>
      <c r="M172" t="s">
        <v>926</v>
      </c>
      <c r="N172" t="s">
        <v>927</v>
      </c>
      <c r="O172">
        <v>150000</v>
      </c>
      <c r="P172">
        <v>2570.3000000000002</v>
      </c>
      <c r="Q172" t="s">
        <v>923</v>
      </c>
      <c r="R172" t="s">
        <v>918</v>
      </c>
      <c r="S172" s="1">
        <v>29.76</v>
      </c>
      <c r="T172" s="2">
        <v>0.31014784946236557</v>
      </c>
      <c r="U172" s="3">
        <v>1.0004</v>
      </c>
      <c r="V172" s="1">
        <v>10004</v>
      </c>
      <c r="W172">
        <v>5</v>
      </c>
      <c r="X172" t="s">
        <v>146</v>
      </c>
      <c r="Y172">
        <v>237.89</v>
      </c>
      <c r="Z172" t="s">
        <v>239</v>
      </c>
      <c r="AA172" t="s">
        <v>155</v>
      </c>
      <c r="AB172" t="s">
        <v>137</v>
      </c>
    </row>
    <row r="173" spans="1:28">
      <c r="A173" t="s">
        <v>928</v>
      </c>
      <c r="B173" t="s">
        <v>929</v>
      </c>
      <c r="C173" t="s">
        <v>204</v>
      </c>
      <c r="D173" t="s">
        <v>930</v>
      </c>
      <c r="E173" t="s">
        <v>127</v>
      </c>
      <c r="F173" t="s">
        <v>128</v>
      </c>
      <c r="G173" t="s">
        <v>128</v>
      </c>
      <c r="H173" t="s">
        <v>128</v>
      </c>
      <c r="I173" t="s">
        <v>141</v>
      </c>
      <c r="J173">
        <v>4800</v>
      </c>
      <c r="K173" t="s">
        <v>128</v>
      </c>
      <c r="L173" t="s">
        <v>128</v>
      </c>
      <c r="M173" t="s">
        <v>931</v>
      </c>
      <c r="N173" t="s">
        <v>932</v>
      </c>
      <c r="O173">
        <v>42432</v>
      </c>
      <c r="P173">
        <v>1074.6400000000001</v>
      </c>
      <c r="Q173" t="s">
        <v>933</v>
      </c>
      <c r="R173" t="s">
        <v>934</v>
      </c>
      <c r="S173" s="1">
        <v>19.78</v>
      </c>
      <c r="T173" s="2">
        <v>0.55308392315470178</v>
      </c>
      <c r="U173" s="3">
        <v>1.0001</v>
      </c>
      <c r="V173" s="1">
        <v>10001</v>
      </c>
      <c r="W173">
        <v>4.01</v>
      </c>
      <c r="X173" t="s">
        <v>146</v>
      </c>
      <c r="Y173">
        <v>133.94</v>
      </c>
      <c r="Z173" t="s">
        <v>287</v>
      </c>
      <c r="AA173" t="s">
        <v>155</v>
      </c>
      <c r="AB173" t="s">
        <v>137</v>
      </c>
    </row>
    <row r="174" spans="1:28">
      <c r="A174" t="s">
        <v>935</v>
      </c>
      <c r="B174" t="s">
        <v>936</v>
      </c>
      <c r="C174" t="s">
        <v>204</v>
      </c>
      <c r="D174" t="s">
        <v>930</v>
      </c>
      <c r="E174" t="s">
        <v>127</v>
      </c>
      <c r="F174" t="s">
        <v>128</v>
      </c>
      <c r="G174" t="s">
        <v>128</v>
      </c>
      <c r="H174" t="s">
        <v>128</v>
      </c>
      <c r="I174" t="s">
        <v>141</v>
      </c>
      <c r="J174">
        <v>9962</v>
      </c>
      <c r="K174" t="s">
        <v>128</v>
      </c>
      <c r="L174" t="s">
        <v>128</v>
      </c>
      <c r="M174" t="s">
        <v>937</v>
      </c>
      <c r="N174" t="s">
        <v>938</v>
      </c>
      <c r="O174">
        <v>159989.72</v>
      </c>
      <c r="P174">
        <v>730</v>
      </c>
      <c r="Q174" t="s">
        <v>939</v>
      </c>
      <c r="R174" t="s">
        <v>934</v>
      </c>
      <c r="S174" s="1">
        <v>20.02</v>
      </c>
      <c r="T174" s="2">
        <v>0.19780219780219785</v>
      </c>
      <c r="U174" s="3">
        <v>1.0002</v>
      </c>
      <c r="V174" s="1">
        <v>10002</v>
      </c>
      <c r="W174">
        <v>4.04</v>
      </c>
      <c r="X174" t="s">
        <v>146</v>
      </c>
      <c r="Y174">
        <v>217.03</v>
      </c>
      <c r="Z174" t="s">
        <v>469</v>
      </c>
      <c r="AA174" t="s">
        <v>176</v>
      </c>
      <c r="AB174" t="s">
        <v>137</v>
      </c>
    </row>
    <row r="175" spans="1:28">
      <c r="A175" t="s">
        <v>955</v>
      </c>
      <c r="B175" t="s">
        <v>956</v>
      </c>
      <c r="C175" t="s">
        <v>204</v>
      </c>
      <c r="D175" t="s">
        <v>957</v>
      </c>
      <c r="E175" t="s">
        <v>127</v>
      </c>
      <c r="F175" t="s">
        <v>128</v>
      </c>
      <c r="G175" t="s">
        <v>128</v>
      </c>
      <c r="H175" t="s">
        <v>128</v>
      </c>
      <c r="I175" t="s">
        <v>141</v>
      </c>
      <c r="J175">
        <v>5090</v>
      </c>
      <c r="K175" t="s">
        <v>128</v>
      </c>
      <c r="L175" t="s">
        <v>128</v>
      </c>
      <c r="M175" t="s">
        <v>958</v>
      </c>
      <c r="N175" t="s">
        <v>959</v>
      </c>
      <c r="O175">
        <v>49932.9</v>
      </c>
      <c r="P175">
        <v>1545.32</v>
      </c>
      <c r="Q175" t="s">
        <v>960</v>
      </c>
      <c r="R175" t="s">
        <v>961</v>
      </c>
      <c r="S175" s="1">
        <v>15.29</v>
      </c>
      <c r="T175" s="2">
        <v>0.35840418574231525</v>
      </c>
      <c r="U175" s="3">
        <v>1.0001</v>
      </c>
      <c r="V175" s="1">
        <v>10001</v>
      </c>
      <c r="W175">
        <v>7.28</v>
      </c>
      <c r="X175" t="s">
        <v>146</v>
      </c>
      <c r="Y175">
        <v>141.56</v>
      </c>
      <c r="Z175" t="s">
        <v>203</v>
      </c>
      <c r="AA175" t="s">
        <v>166</v>
      </c>
      <c r="AB175" t="s">
        <v>137</v>
      </c>
    </row>
    <row r="176" spans="1:28">
      <c r="A176" t="s">
        <v>968</v>
      </c>
      <c r="B176" t="s">
        <v>969</v>
      </c>
      <c r="C176" t="s">
        <v>204</v>
      </c>
      <c r="D176" t="s">
        <v>964</v>
      </c>
      <c r="E176" t="s">
        <v>127</v>
      </c>
      <c r="F176" t="s">
        <v>128</v>
      </c>
      <c r="G176">
        <v>12005.31</v>
      </c>
      <c r="H176" t="s">
        <v>204</v>
      </c>
      <c r="I176" t="s">
        <v>141</v>
      </c>
      <c r="J176">
        <v>24757.804</v>
      </c>
      <c r="K176" t="s">
        <v>128</v>
      </c>
      <c r="L176" t="s">
        <v>128</v>
      </c>
      <c r="M176" t="s">
        <v>970</v>
      </c>
      <c r="N176" t="s">
        <v>971</v>
      </c>
      <c r="O176">
        <v>230000</v>
      </c>
      <c r="P176" t="s">
        <v>128</v>
      </c>
      <c r="Q176" t="s">
        <v>957</v>
      </c>
      <c r="R176" t="s">
        <v>144</v>
      </c>
      <c r="S176" s="1">
        <v>51.7</v>
      </c>
      <c r="T176" s="2">
        <v>0.82030947775628626</v>
      </c>
      <c r="U176" s="3">
        <v>1</v>
      </c>
      <c r="V176" s="1">
        <v>10000</v>
      </c>
      <c r="W176">
        <v>15.25</v>
      </c>
      <c r="X176" t="s">
        <v>206</v>
      </c>
      <c r="Y176">
        <v>100</v>
      </c>
      <c r="Z176" t="s">
        <v>539</v>
      </c>
      <c r="AA176" t="s">
        <v>540</v>
      </c>
      <c r="AB176" t="s">
        <v>137</v>
      </c>
    </row>
    <row r="177" spans="1:28">
      <c r="A177" t="s">
        <v>972</v>
      </c>
      <c r="B177" t="s">
        <v>973</v>
      </c>
      <c r="C177" t="s">
        <v>204</v>
      </c>
      <c r="D177" t="s">
        <v>964</v>
      </c>
      <c r="E177" t="s">
        <v>127</v>
      </c>
      <c r="F177" t="s">
        <v>128</v>
      </c>
      <c r="G177" t="s">
        <v>128</v>
      </c>
      <c r="H177" t="s">
        <v>128</v>
      </c>
      <c r="I177" t="s">
        <v>141</v>
      </c>
      <c r="J177">
        <v>3200</v>
      </c>
      <c r="K177" t="s">
        <v>128</v>
      </c>
      <c r="L177" t="s">
        <v>128</v>
      </c>
      <c r="M177" t="s">
        <v>974</v>
      </c>
      <c r="N177" t="s">
        <v>975</v>
      </c>
      <c r="O177">
        <v>105600</v>
      </c>
      <c r="P177">
        <v>2476</v>
      </c>
      <c r="Q177" t="s">
        <v>976</v>
      </c>
      <c r="R177" t="s">
        <v>977</v>
      </c>
      <c r="S177" s="1">
        <v>48.93</v>
      </c>
      <c r="T177" s="2">
        <v>0.32556713672593501</v>
      </c>
      <c r="U177" s="3">
        <v>1</v>
      </c>
      <c r="V177" s="1">
        <v>10000</v>
      </c>
      <c r="W177">
        <v>14.35</v>
      </c>
      <c r="X177" t="s">
        <v>146</v>
      </c>
      <c r="Y177">
        <v>409.43</v>
      </c>
      <c r="Z177" t="s">
        <v>215</v>
      </c>
      <c r="AA177" t="s">
        <v>155</v>
      </c>
      <c r="AB177" t="s">
        <v>137</v>
      </c>
    </row>
    <row r="178" spans="1:28">
      <c r="A178" t="s">
        <v>997</v>
      </c>
      <c r="B178" t="s">
        <v>998</v>
      </c>
      <c r="C178" t="s">
        <v>204</v>
      </c>
      <c r="D178" t="s">
        <v>999</v>
      </c>
      <c r="E178" t="s">
        <v>127</v>
      </c>
      <c r="F178" t="s">
        <v>128</v>
      </c>
      <c r="G178">
        <v>32000</v>
      </c>
      <c r="H178" t="s">
        <v>204</v>
      </c>
      <c r="I178" t="s">
        <v>141</v>
      </c>
      <c r="J178">
        <v>2405</v>
      </c>
      <c r="K178" t="s">
        <v>128</v>
      </c>
      <c r="L178" t="s">
        <v>128</v>
      </c>
      <c r="M178" t="s">
        <v>1000</v>
      </c>
      <c r="N178" t="s">
        <v>1001</v>
      </c>
      <c r="O178">
        <v>71909.5</v>
      </c>
      <c r="P178">
        <v>2040.21</v>
      </c>
      <c r="Q178" t="s">
        <v>992</v>
      </c>
      <c r="R178" t="s">
        <v>977</v>
      </c>
      <c r="S178" s="1">
        <v>37.6</v>
      </c>
      <c r="T178" s="2">
        <v>0.20478723404255325</v>
      </c>
      <c r="U178" s="3">
        <v>1.0004</v>
      </c>
      <c r="V178" s="1">
        <v>10004</v>
      </c>
      <c r="W178">
        <v>3.6</v>
      </c>
      <c r="X178" t="s">
        <v>146</v>
      </c>
      <c r="Y178">
        <v>232.42</v>
      </c>
      <c r="Z178" t="s">
        <v>239</v>
      </c>
      <c r="AA178" t="s">
        <v>166</v>
      </c>
      <c r="AB178" t="s">
        <v>137</v>
      </c>
    </row>
    <row r="179" spans="1:28">
      <c r="A179" t="s">
        <v>1002</v>
      </c>
      <c r="B179" t="s">
        <v>1003</v>
      </c>
      <c r="C179" t="s">
        <v>204</v>
      </c>
      <c r="D179" t="s">
        <v>1004</v>
      </c>
      <c r="E179" t="s">
        <v>127</v>
      </c>
      <c r="F179" t="s">
        <v>128</v>
      </c>
      <c r="G179" t="s">
        <v>128</v>
      </c>
      <c r="H179" t="s">
        <v>128</v>
      </c>
      <c r="I179" t="s">
        <v>141</v>
      </c>
      <c r="J179">
        <v>7219</v>
      </c>
      <c r="K179" t="s">
        <v>128</v>
      </c>
      <c r="L179" t="s">
        <v>128</v>
      </c>
      <c r="M179" t="s">
        <v>1005</v>
      </c>
      <c r="N179" t="s">
        <v>1006</v>
      </c>
      <c r="O179">
        <v>130663.9</v>
      </c>
      <c r="P179">
        <v>1752.22</v>
      </c>
      <c r="Q179" t="s">
        <v>1007</v>
      </c>
      <c r="R179" t="s">
        <v>1008</v>
      </c>
      <c r="S179" s="1">
        <v>25.28</v>
      </c>
      <c r="T179" s="2">
        <v>0.28401898734177211</v>
      </c>
      <c r="U179" s="3">
        <v>1.0002</v>
      </c>
      <c r="V179" s="1">
        <v>10002</v>
      </c>
      <c r="W179">
        <v>7.41</v>
      </c>
      <c r="X179" t="s">
        <v>146</v>
      </c>
      <c r="Y179">
        <v>355.32</v>
      </c>
      <c r="Z179" t="s">
        <v>233</v>
      </c>
      <c r="AA179" t="s">
        <v>188</v>
      </c>
      <c r="AB179" t="s">
        <v>137</v>
      </c>
    </row>
    <row r="180" spans="1:28">
      <c r="A180" t="s">
        <v>1009</v>
      </c>
      <c r="B180" t="s">
        <v>1010</v>
      </c>
      <c r="C180" t="s">
        <v>204</v>
      </c>
      <c r="D180" t="s">
        <v>1004</v>
      </c>
      <c r="E180" t="s">
        <v>127</v>
      </c>
      <c r="F180" t="s">
        <v>128</v>
      </c>
      <c r="G180" t="s">
        <v>128</v>
      </c>
      <c r="H180" t="s">
        <v>128</v>
      </c>
      <c r="I180" t="s">
        <v>141</v>
      </c>
      <c r="J180">
        <v>1485</v>
      </c>
      <c r="K180" t="s">
        <v>128</v>
      </c>
      <c r="L180" t="s">
        <v>128</v>
      </c>
      <c r="M180" t="s">
        <v>1011</v>
      </c>
      <c r="N180" t="s">
        <v>1012</v>
      </c>
      <c r="O180">
        <v>31185</v>
      </c>
      <c r="P180">
        <v>1193.9000000000001</v>
      </c>
      <c r="Q180" t="s">
        <v>1007</v>
      </c>
      <c r="R180" t="s">
        <v>1008</v>
      </c>
      <c r="S180" s="1">
        <v>29.68</v>
      </c>
      <c r="T180" s="2">
        <v>0.29245283018867924</v>
      </c>
      <c r="U180" s="3">
        <v>1.0002</v>
      </c>
      <c r="V180" s="1">
        <v>10002</v>
      </c>
      <c r="W180">
        <v>19.760000000000002</v>
      </c>
      <c r="X180" t="s">
        <v>146</v>
      </c>
      <c r="Y180">
        <v>390.33</v>
      </c>
      <c r="Z180" t="s">
        <v>175</v>
      </c>
      <c r="AA180" t="s">
        <v>188</v>
      </c>
      <c r="AB180" t="s">
        <v>137</v>
      </c>
    </row>
    <row r="181" spans="1:28">
      <c r="A181" t="s">
        <v>1013</v>
      </c>
      <c r="B181" t="s">
        <v>1014</v>
      </c>
      <c r="C181" t="s">
        <v>204</v>
      </c>
      <c r="D181" t="s">
        <v>995</v>
      </c>
      <c r="E181" t="s">
        <v>127</v>
      </c>
      <c r="F181" t="s">
        <v>128</v>
      </c>
      <c r="G181" t="s">
        <v>128</v>
      </c>
      <c r="H181" t="s">
        <v>128</v>
      </c>
      <c r="I181" t="s">
        <v>141</v>
      </c>
      <c r="J181">
        <v>1700</v>
      </c>
      <c r="K181" t="s">
        <v>128</v>
      </c>
      <c r="L181" t="s">
        <v>128</v>
      </c>
      <c r="M181" t="s">
        <v>1015</v>
      </c>
      <c r="N181" t="s">
        <v>1016</v>
      </c>
      <c r="O181">
        <v>30685</v>
      </c>
      <c r="P181">
        <v>644.70000000000005</v>
      </c>
      <c r="Q181" t="s">
        <v>1017</v>
      </c>
      <c r="R181" t="s">
        <v>194</v>
      </c>
      <c r="S181" s="1">
        <v>29.08</v>
      </c>
      <c r="T181" s="2">
        <v>0.37929848693259977</v>
      </c>
      <c r="U181" s="3">
        <v>1.0002</v>
      </c>
      <c r="V181" s="1">
        <v>10002</v>
      </c>
      <c r="W181">
        <v>15.5</v>
      </c>
      <c r="X181" t="s">
        <v>146</v>
      </c>
      <c r="Y181">
        <v>204.42</v>
      </c>
      <c r="Z181" t="s">
        <v>207</v>
      </c>
      <c r="AA181" t="s">
        <v>446</v>
      </c>
      <c r="AB181" t="s">
        <v>167</v>
      </c>
    </row>
    <row r="182" spans="1:28">
      <c r="A182" t="s">
        <v>1018</v>
      </c>
      <c r="B182" t="s">
        <v>1019</v>
      </c>
      <c r="C182" t="s">
        <v>204</v>
      </c>
      <c r="D182" t="s">
        <v>1020</v>
      </c>
      <c r="E182" t="s">
        <v>127</v>
      </c>
      <c r="F182" t="s">
        <v>128</v>
      </c>
      <c r="G182" t="s">
        <v>128</v>
      </c>
      <c r="H182" t="s">
        <v>128</v>
      </c>
      <c r="I182" t="s">
        <v>141</v>
      </c>
      <c r="J182">
        <v>4300</v>
      </c>
      <c r="K182" t="s">
        <v>128</v>
      </c>
      <c r="L182" t="s">
        <v>128</v>
      </c>
      <c r="M182" t="s">
        <v>1021</v>
      </c>
      <c r="N182" t="s">
        <v>1022</v>
      </c>
      <c r="O182">
        <v>30229</v>
      </c>
      <c r="P182">
        <v>1102.1600000000001</v>
      </c>
      <c r="Q182" t="s">
        <v>1023</v>
      </c>
      <c r="R182" t="s">
        <v>1024</v>
      </c>
      <c r="S182" s="1">
        <v>12.24</v>
      </c>
      <c r="T182" s="2">
        <v>0.42565359477124182</v>
      </c>
      <c r="U182" s="3">
        <v>1</v>
      </c>
      <c r="V182" s="1">
        <v>10000</v>
      </c>
      <c r="W182">
        <v>5.68</v>
      </c>
      <c r="X182" t="s">
        <v>146</v>
      </c>
      <c r="Y182">
        <v>191.55</v>
      </c>
      <c r="Z182" t="s">
        <v>280</v>
      </c>
      <c r="AA182" t="s">
        <v>176</v>
      </c>
      <c r="AB182" t="s">
        <v>137</v>
      </c>
    </row>
    <row r="183" spans="1:28">
      <c r="A183" t="s">
        <v>1025</v>
      </c>
      <c r="B183" t="s">
        <v>1026</v>
      </c>
      <c r="C183" t="s">
        <v>204</v>
      </c>
      <c r="D183" t="s">
        <v>1027</v>
      </c>
      <c r="E183" t="s">
        <v>127</v>
      </c>
      <c r="F183" t="s">
        <v>128</v>
      </c>
      <c r="G183" t="s">
        <v>128</v>
      </c>
      <c r="H183" t="s">
        <v>128</v>
      </c>
      <c r="I183" t="s">
        <v>141</v>
      </c>
      <c r="J183">
        <v>5400</v>
      </c>
      <c r="K183" t="s">
        <v>128</v>
      </c>
      <c r="L183" t="s">
        <v>128</v>
      </c>
      <c r="M183" t="s">
        <v>1028</v>
      </c>
      <c r="N183" t="s">
        <v>1029</v>
      </c>
      <c r="O183">
        <v>125280</v>
      </c>
      <c r="P183">
        <v>2400</v>
      </c>
      <c r="Q183" t="s">
        <v>1030</v>
      </c>
      <c r="R183" t="s">
        <v>191</v>
      </c>
      <c r="S183" s="1">
        <v>34.42</v>
      </c>
      <c r="T183" s="2">
        <v>0.32597327135386411</v>
      </c>
      <c r="U183" s="3">
        <v>1</v>
      </c>
      <c r="V183" s="1">
        <v>10000</v>
      </c>
      <c r="W183">
        <v>20.29</v>
      </c>
      <c r="X183" t="s">
        <v>146</v>
      </c>
      <c r="Y183">
        <v>177.23</v>
      </c>
      <c r="Z183" t="s">
        <v>165</v>
      </c>
      <c r="AA183" t="s">
        <v>166</v>
      </c>
      <c r="AB183" t="s">
        <v>137</v>
      </c>
    </row>
    <row r="184" spans="1:28">
      <c r="A184" t="s">
        <v>1031</v>
      </c>
      <c r="B184" t="s">
        <v>1032</v>
      </c>
      <c r="C184" t="s">
        <v>204</v>
      </c>
      <c r="D184" t="s">
        <v>1033</v>
      </c>
      <c r="E184" t="s">
        <v>127</v>
      </c>
      <c r="F184" t="s">
        <v>128</v>
      </c>
      <c r="G184" t="s">
        <v>128</v>
      </c>
      <c r="H184" t="s">
        <v>128</v>
      </c>
      <c r="I184" t="s">
        <v>141</v>
      </c>
      <c r="J184">
        <v>1700</v>
      </c>
      <c r="K184" t="s">
        <v>128</v>
      </c>
      <c r="L184" t="s">
        <v>128</v>
      </c>
      <c r="M184" t="s">
        <v>1034</v>
      </c>
      <c r="N184" t="s">
        <v>1035</v>
      </c>
      <c r="O184">
        <v>25687</v>
      </c>
      <c r="P184">
        <v>666.7</v>
      </c>
      <c r="Q184" t="s">
        <v>1036</v>
      </c>
      <c r="R184" t="s">
        <v>1037</v>
      </c>
      <c r="S184" s="1">
        <v>22</v>
      </c>
      <c r="T184" s="2">
        <v>0.31318181818181823</v>
      </c>
      <c r="U184" s="3">
        <v>1</v>
      </c>
      <c r="V184" s="1">
        <v>10000</v>
      </c>
      <c r="W184">
        <v>30.47</v>
      </c>
      <c r="X184" t="s">
        <v>146</v>
      </c>
      <c r="Y184">
        <v>163.65</v>
      </c>
      <c r="Z184" t="s">
        <v>175</v>
      </c>
      <c r="AA184" t="s">
        <v>188</v>
      </c>
      <c r="AB184" t="s">
        <v>137</v>
      </c>
    </row>
    <row r="185" spans="1:28">
      <c r="A185" t="s">
        <v>1038</v>
      </c>
      <c r="B185" t="s">
        <v>1039</v>
      </c>
      <c r="C185" t="s">
        <v>204</v>
      </c>
      <c r="D185" t="s">
        <v>1033</v>
      </c>
      <c r="E185" t="s">
        <v>127</v>
      </c>
      <c r="F185" t="s">
        <v>128</v>
      </c>
      <c r="G185" t="s">
        <v>128</v>
      </c>
      <c r="H185" t="s">
        <v>128</v>
      </c>
      <c r="I185" t="s">
        <v>141</v>
      </c>
      <c r="J185">
        <v>5300</v>
      </c>
      <c r="K185" t="s">
        <v>128</v>
      </c>
      <c r="L185" t="s">
        <v>128</v>
      </c>
      <c r="M185" t="s">
        <v>1040</v>
      </c>
      <c r="N185" t="s">
        <v>1041</v>
      </c>
      <c r="O185">
        <v>28938</v>
      </c>
      <c r="P185">
        <v>639.67999999999995</v>
      </c>
      <c r="Q185" t="s">
        <v>1036</v>
      </c>
      <c r="R185" t="s">
        <v>1042</v>
      </c>
      <c r="S185" s="1">
        <v>10.72</v>
      </c>
      <c r="T185" s="2">
        <v>0.49067164179104483</v>
      </c>
      <c r="U185" s="3">
        <v>3.0002</v>
      </c>
      <c r="V185" s="1">
        <v>30002</v>
      </c>
      <c r="W185" t="s">
        <v>128</v>
      </c>
      <c r="X185" t="s">
        <v>146</v>
      </c>
      <c r="Y185">
        <v>91.87</v>
      </c>
      <c r="Z185" t="s">
        <v>271</v>
      </c>
      <c r="AA185" t="s">
        <v>188</v>
      </c>
      <c r="AB185" t="s">
        <v>137</v>
      </c>
    </row>
    <row r="186" spans="1:28">
      <c r="A186" t="s">
        <v>1052</v>
      </c>
      <c r="B186" t="s">
        <v>1053</v>
      </c>
      <c r="C186" t="s">
        <v>204</v>
      </c>
      <c r="D186" t="s">
        <v>1054</v>
      </c>
      <c r="E186" t="s">
        <v>127</v>
      </c>
      <c r="F186" t="s">
        <v>128</v>
      </c>
      <c r="G186" t="s">
        <v>128</v>
      </c>
      <c r="H186" t="s">
        <v>128</v>
      </c>
      <c r="I186" t="s">
        <v>141</v>
      </c>
      <c r="J186">
        <v>8000</v>
      </c>
      <c r="K186" t="s">
        <v>128</v>
      </c>
      <c r="L186" t="s">
        <v>128</v>
      </c>
      <c r="M186" t="s">
        <v>1055</v>
      </c>
      <c r="N186" t="s">
        <v>1056</v>
      </c>
      <c r="O186">
        <v>101600</v>
      </c>
      <c r="P186">
        <v>4315.6000000000004</v>
      </c>
      <c r="Q186" t="s">
        <v>1057</v>
      </c>
      <c r="R186" t="s">
        <v>201</v>
      </c>
      <c r="S186" s="1">
        <v>16.489999999999998</v>
      </c>
      <c r="T186" s="2">
        <v>0.22983626440266841</v>
      </c>
      <c r="U186" s="3">
        <v>1.0004999999999999</v>
      </c>
      <c r="V186" s="1">
        <v>10005</v>
      </c>
      <c r="W186">
        <v>11.19</v>
      </c>
      <c r="X186" t="s">
        <v>146</v>
      </c>
      <c r="Y186">
        <v>155.26</v>
      </c>
      <c r="Z186" t="s">
        <v>175</v>
      </c>
      <c r="AA186" t="s">
        <v>460</v>
      </c>
      <c r="AB186" t="s">
        <v>137</v>
      </c>
    </row>
    <row r="187" spans="1:28">
      <c r="A187" t="s">
        <v>1058</v>
      </c>
      <c r="B187" t="s">
        <v>1059</v>
      </c>
      <c r="C187" t="s">
        <v>204</v>
      </c>
      <c r="D187" t="s">
        <v>1060</v>
      </c>
      <c r="E187" t="s">
        <v>127</v>
      </c>
      <c r="F187" t="s">
        <v>128</v>
      </c>
      <c r="G187" t="s">
        <v>128</v>
      </c>
      <c r="H187" t="s">
        <v>128</v>
      </c>
      <c r="I187" t="s">
        <v>141</v>
      </c>
      <c r="J187">
        <v>1850</v>
      </c>
      <c r="K187" t="s">
        <v>128</v>
      </c>
      <c r="L187" t="s">
        <v>128</v>
      </c>
      <c r="M187" t="s">
        <v>688</v>
      </c>
      <c r="N187" t="s">
        <v>1061</v>
      </c>
      <c r="O187">
        <v>24050</v>
      </c>
      <c r="P187">
        <v>858.5</v>
      </c>
      <c r="Q187" t="s">
        <v>1062</v>
      </c>
      <c r="R187" t="s">
        <v>205</v>
      </c>
      <c r="S187" s="1">
        <v>15.38</v>
      </c>
      <c r="T187" s="2">
        <v>0.15474642392717819</v>
      </c>
      <c r="U187" s="3">
        <v>1.0004</v>
      </c>
      <c r="V187" s="1">
        <v>10004</v>
      </c>
      <c r="W187">
        <v>8.25</v>
      </c>
      <c r="X187" t="s">
        <v>146</v>
      </c>
      <c r="Y187">
        <v>358.13</v>
      </c>
      <c r="Z187" t="s">
        <v>175</v>
      </c>
      <c r="AA187" t="s">
        <v>188</v>
      </c>
      <c r="AB187" t="s">
        <v>137</v>
      </c>
    </row>
    <row r="188" spans="1:28">
      <c r="A188" t="s">
        <v>713</v>
      </c>
      <c r="B188" t="s">
        <v>714</v>
      </c>
      <c r="C188" t="s">
        <v>204</v>
      </c>
      <c r="D188" t="s">
        <v>1063</v>
      </c>
      <c r="E188" t="s">
        <v>127</v>
      </c>
      <c r="F188" t="s">
        <v>128</v>
      </c>
      <c r="G188">
        <v>61122.75</v>
      </c>
      <c r="H188" t="s">
        <v>715</v>
      </c>
      <c r="I188" t="s">
        <v>141</v>
      </c>
      <c r="J188">
        <v>303100</v>
      </c>
      <c r="K188" t="s">
        <v>128</v>
      </c>
      <c r="L188" t="s">
        <v>128</v>
      </c>
      <c r="M188" t="s">
        <v>590</v>
      </c>
      <c r="N188" t="s">
        <v>1064</v>
      </c>
      <c r="O188">
        <v>1757980</v>
      </c>
      <c r="P188" t="s">
        <v>128</v>
      </c>
      <c r="Q188" t="s">
        <v>1065</v>
      </c>
      <c r="R188" t="s">
        <v>643</v>
      </c>
      <c r="S188" s="1">
        <v>40.01</v>
      </c>
      <c r="T188" s="2">
        <v>0.85503624093976516</v>
      </c>
      <c r="U188" s="3">
        <v>1.06</v>
      </c>
      <c r="V188" s="1">
        <v>10600</v>
      </c>
      <c r="W188" t="s">
        <v>128</v>
      </c>
      <c r="X188" t="s">
        <v>206</v>
      </c>
      <c r="Y188">
        <v>100</v>
      </c>
      <c r="Z188" t="s">
        <v>539</v>
      </c>
      <c r="AA188" t="s">
        <v>540</v>
      </c>
      <c r="AB188" t="s">
        <v>137</v>
      </c>
    </row>
    <row r="189" spans="1:28">
      <c r="A189" t="s">
        <v>1066</v>
      </c>
      <c r="B189" t="s">
        <v>1067</v>
      </c>
      <c r="C189" t="s">
        <v>204</v>
      </c>
      <c r="D189" t="s">
        <v>1068</v>
      </c>
      <c r="E189" t="s">
        <v>127</v>
      </c>
      <c r="F189" t="s">
        <v>128</v>
      </c>
      <c r="G189" t="s">
        <v>128</v>
      </c>
      <c r="H189" t="s">
        <v>128</v>
      </c>
      <c r="I189" t="s">
        <v>141</v>
      </c>
      <c r="J189">
        <v>17307.692299999999</v>
      </c>
      <c r="K189" t="s">
        <v>128</v>
      </c>
      <c r="L189" t="s">
        <v>128</v>
      </c>
      <c r="M189" t="s">
        <v>1069</v>
      </c>
      <c r="N189" t="s">
        <v>1070</v>
      </c>
      <c r="O189">
        <v>450000</v>
      </c>
      <c r="P189">
        <v>4341.22</v>
      </c>
      <c r="Q189" t="s">
        <v>1071</v>
      </c>
      <c r="R189" t="s">
        <v>231</v>
      </c>
      <c r="S189" s="1">
        <v>32.99</v>
      </c>
      <c r="T189" s="2">
        <v>0.21188238860260689</v>
      </c>
      <c r="U189" s="3">
        <v>1</v>
      </c>
      <c r="V189" s="1">
        <v>10000</v>
      </c>
      <c r="W189">
        <v>8.1199999999999992</v>
      </c>
      <c r="X189" t="s">
        <v>146</v>
      </c>
      <c r="Y189">
        <v>208</v>
      </c>
      <c r="Z189" t="s">
        <v>437</v>
      </c>
      <c r="AA189" t="s">
        <v>176</v>
      </c>
      <c r="AB189" t="s">
        <v>137</v>
      </c>
    </row>
    <row r="190" spans="1:28">
      <c r="A190" t="s">
        <v>1086</v>
      </c>
      <c r="B190" t="s">
        <v>1087</v>
      </c>
      <c r="C190" t="s">
        <v>204</v>
      </c>
      <c r="D190" t="s">
        <v>1088</v>
      </c>
      <c r="E190" t="s">
        <v>127</v>
      </c>
      <c r="F190" t="s">
        <v>128</v>
      </c>
      <c r="G190" t="s">
        <v>128</v>
      </c>
      <c r="H190" t="s">
        <v>128</v>
      </c>
      <c r="I190" t="s">
        <v>141</v>
      </c>
      <c r="J190">
        <v>5000</v>
      </c>
      <c r="K190" t="s">
        <v>128</v>
      </c>
      <c r="L190" t="s">
        <v>128</v>
      </c>
      <c r="M190" t="s">
        <v>1089</v>
      </c>
      <c r="N190" t="s">
        <v>1090</v>
      </c>
      <c r="O190">
        <v>28500</v>
      </c>
      <c r="P190">
        <v>976.5</v>
      </c>
      <c r="Q190" t="s">
        <v>1091</v>
      </c>
      <c r="R190" t="s">
        <v>274</v>
      </c>
      <c r="S190" s="1">
        <v>10.08</v>
      </c>
      <c r="T190" s="2">
        <v>0.43452380952380953</v>
      </c>
      <c r="U190" s="3">
        <v>1.0003</v>
      </c>
      <c r="V190" s="1">
        <v>10003</v>
      </c>
      <c r="W190">
        <v>6.9</v>
      </c>
      <c r="X190" t="s">
        <v>146</v>
      </c>
      <c r="Y190">
        <v>157.46</v>
      </c>
      <c r="Z190" t="s">
        <v>175</v>
      </c>
      <c r="AA190" t="s">
        <v>188</v>
      </c>
      <c r="AB190" t="s">
        <v>137</v>
      </c>
    </row>
    <row r="191" spans="1:28">
      <c r="A191" t="s">
        <v>1092</v>
      </c>
      <c r="B191" t="s">
        <v>1093</v>
      </c>
      <c r="C191" t="s">
        <v>204</v>
      </c>
      <c r="D191" t="s">
        <v>1094</v>
      </c>
      <c r="E191" t="s">
        <v>127</v>
      </c>
      <c r="F191" t="s">
        <v>128</v>
      </c>
      <c r="G191" t="s">
        <v>128</v>
      </c>
      <c r="H191" t="s">
        <v>128</v>
      </c>
      <c r="I191" t="s">
        <v>141</v>
      </c>
      <c r="J191">
        <v>850</v>
      </c>
      <c r="K191" t="s">
        <v>128</v>
      </c>
      <c r="L191" t="s">
        <v>128</v>
      </c>
      <c r="M191" t="s">
        <v>1095</v>
      </c>
      <c r="N191" t="s">
        <v>1096</v>
      </c>
      <c r="O191">
        <v>40630</v>
      </c>
      <c r="P191">
        <v>400</v>
      </c>
      <c r="Q191" t="s">
        <v>1088</v>
      </c>
      <c r="R191" t="s">
        <v>1097</v>
      </c>
      <c r="S191" s="1">
        <v>70.8</v>
      </c>
      <c r="T191" s="2">
        <v>0.3248587570621469</v>
      </c>
      <c r="U191" s="3">
        <v>0.99950000000000006</v>
      </c>
      <c r="V191" s="1">
        <v>9995</v>
      </c>
      <c r="W191">
        <v>22</v>
      </c>
      <c r="X191" t="s">
        <v>1098</v>
      </c>
      <c r="Y191">
        <v>158.80000000000001</v>
      </c>
      <c r="Z191" t="s">
        <v>215</v>
      </c>
      <c r="AA191" t="s">
        <v>155</v>
      </c>
      <c r="AB191" t="s">
        <v>137</v>
      </c>
    </row>
    <row r="192" spans="1:28">
      <c r="A192" t="s">
        <v>1099</v>
      </c>
      <c r="B192" t="s">
        <v>1100</v>
      </c>
      <c r="C192" t="s">
        <v>204</v>
      </c>
      <c r="D192" t="s">
        <v>1101</v>
      </c>
      <c r="E192" t="s">
        <v>127</v>
      </c>
      <c r="F192" t="s">
        <v>128</v>
      </c>
      <c r="G192" t="s">
        <v>128</v>
      </c>
      <c r="H192" t="s">
        <v>128</v>
      </c>
      <c r="I192" t="s">
        <v>141</v>
      </c>
      <c r="J192">
        <v>1890</v>
      </c>
      <c r="K192" t="s">
        <v>128</v>
      </c>
      <c r="L192" t="s">
        <v>128</v>
      </c>
      <c r="M192" t="s">
        <v>1005</v>
      </c>
      <c r="N192" t="s">
        <v>1102</v>
      </c>
      <c r="O192">
        <v>34209</v>
      </c>
      <c r="P192">
        <v>1209</v>
      </c>
      <c r="Q192" t="s">
        <v>1103</v>
      </c>
      <c r="R192" t="s">
        <v>1097</v>
      </c>
      <c r="S192" s="1">
        <v>23.18</v>
      </c>
      <c r="T192" s="2">
        <v>0.21915444348576352</v>
      </c>
      <c r="U192" s="3">
        <v>0.99980000000000002</v>
      </c>
      <c r="V192" s="1">
        <v>9998</v>
      </c>
      <c r="W192">
        <v>11.32</v>
      </c>
      <c r="X192" t="s">
        <v>146</v>
      </c>
      <c r="Y192">
        <v>246.59</v>
      </c>
      <c r="Z192" t="s">
        <v>203</v>
      </c>
      <c r="AA192" t="s">
        <v>166</v>
      </c>
      <c r="AB192" t="s">
        <v>137</v>
      </c>
    </row>
    <row r="193" spans="1:28">
      <c r="A193" t="s">
        <v>1138</v>
      </c>
      <c r="B193" t="s">
        <v>1139</v>
      </c>
      <c r="C193" t="s">
        <v>204</v>
      </c>
      <c r="D193" t="s">
        <v>1127</v>
      </c>
      <c r="E193" t="s">
        <v>127</v>
      </c>
      <c r="F193" t="s">
        <v>128</v>
      </c>
      <c r="G193">
        <v>800</v>
      </c>
      <c r="H193" t="s">
        <v>715</v>
      </c>
      <c r="I193" t="s">
        <v>141</v>
      </c>
      <c r="J193">
        <v>15000</v>
      </c>
      <c r="K193" t="s">
        <v>128</v>
      </c>
      <c r="L193" t="s">
        <v>128</v>
      </c>
      <c r="M193" t="s">
        <v>1140</v>
      </c>
      <c r="N193" t="s">
        <v>1141</v>
      </c>
      <c r="O193">
        <v>117000</v>
      </c>
      <c r="P193">
        <v>2771.5</v>
      </c>
      <c r="Q193" t="s">
        <v>1127</v>
      </c>
      <c r="R193" t="s">
        <v>1128</v>
      </c>
      <c r="S193" s="1">
        <v>31.34</v>
      </c>
      <c r="T193" s="2">
        <v>0.75111678366305035</v>
      </c>
      <c r="U193" s="3">
        <v>3.0002</v>
      </c>
      <c r="V193" s="1">
        <v>30002</v>
      </c>
      <c r="W193" t="s">
        <v>128</v>
      </c>
      <c r="X193" t="s">
        <v>146</v>
      </c>
      <c r="Y193">
        <v>95</v>
      </c>
      <c r="Z193" t="s">
        <v>233</v>
      </c>
      <c r="AA193" t="s">
        <v>155</v>
      </c>
      <c r="AB193" t="s">
        <v>137</v>
      </c>
    </row>
    <row r="194" spans="1:28">
      <c r="A194" t="s">
        <v>1142</v>
      </c>
      <c r="B194" t="s">
        <v>1143</v>
      </c>
      <c r="C194" t="s">
        <v>204</v>
      </c>
      <c r="D194" t="s">
        <v>1144</v>
      </c>
      <c r="E194" t="s">
        <v>127</v>
      </c>
      <c r="F194" t="s">
        <v>128</v>
      </c>
      <c r="G194" t="s">
        <v>128</v>
      </c>
      <c r="H194" t="s">
        <v>128</v>
      </c>
      <c r="I194" t="s">
        <v>141</v>
      </c>
      <c r="J194">
        <v>1756</v>
      </c>
      <c r="K194" t="s">
        <v>128</v>
      </c>
      <c r="L194" t="s">
        <v>128</v>
      </c>
      <c r="M194" t="s">
        <v>1145</v>
      </c>
      <c r="N194" t="s">
        <v>1146</v>
      </c>
      <c r="O194">
        <v>23706</v>
      </c>
      <c r="P194">
        <v>706</v>
      </c>
      <c r="Q194" t="s">
        <v>1147</v>
      </c>
      <c r="R194" t="s">
        <v>1148</v>
      </c>
      <c r="S194" s="1">
        <v>17.96</v>
      </c>
      <c r="T194" s="2">
        <v>0.24832962138084635</v>
      </c>
      <c r="U194" s="3">
        <v>1.0002</v>
      </c>
      <c r="V194" s="1">
        <v>10002</v>
      </c>
      <c r="W194">
        <v>16.05</v>
      </c>
      <c r="X194" t="s">
        <v>146</v>
      </c>
      <c r="Y194">
        <v>238.94</v>
      </c>
      <c r="Z194" t="s">
        <v>215</v>
      </c>
      <c r="AA194" t="s">
        <v>1149</v>
      </c>
      <c r="AB194" t="s">
        <v>137</v>
      </c>
    </row>
    <row r="195" spans="1:28">
      <c r="A195" t="s">
        <v>1155</v>
      </c>
      <c r="B195" t="s">
        <v>1156</v>
      </c>
      <c r="C195" t="s">
        <v>204</v>
      </c>
      <c r="D195" t="s">
        <v>1157</v>
      </c>
      <c r="E195" t="s">
        <v>127</v>
      </c>
      <c r="F195" t="s">
        <v>128</v>
      </c>
      <c r="G195">
        <v>288.94</v>
      </c>
      <c r="H195" t="s">
        <v>715</v>
      </c>
      <c r="I195" t="s">
        <v>141</v>
      </c>
      <c r="J195">
        <v>1010.63</v>
      </c>
      <c r="K195" t="s">
        <v>128</v>
      </c>
      <c r="L195" t="s">
        <v>128</v>
      </c>
      <c r="M195" t="s">
        <v>1158</v>
      </c>
      <c r="N195" t="s">
        <v>1159</v>
      </c>
      <c r="O195">
        <v>6862.18</v>
      </c>
      <c r="P195" t="s">
        <v>128</v>
      </c>
      <c r="Q195" t="s">
        <v>1160</v>
      </c>
      <c r="R195" t="s">
        <v>1161</v>
      </c>
      <c r="S195" s="1">
        <v>45.21</v>
      </c>
      <c r="T195" s="2">
        <v>0.8498119884981199</v>
      </c>
      <c r="U195" s="3">
        <v>3.0002</v>
      </c>
      <c r="V195" s="1">
        <v>30002</v>
      </c>
      <c r="W195" t="s">
        <v>128</v>
      </c>
      <c r="X195" t="s">
        <v>146</v>
      </c>
      <c r="Y195">
        <v>100</v>
      </c>
      <c r="Z195" t="s">
        <v>271</v>
      </c>
      <c r="AA195" t="s">
        <v>372</v>
      </c>
      <c r="AB195" t="s">
        <v>137</v>
      </c>
    </row>
    <row r="196" spans="1:28">
      <c r="A196" t="s">
        <v>1171</v>
      </c>
      <c r="B196" t="s">
        <v>1172</v>
      </c>
      <c r="C196" t="s">
        <v>204</v>
      </c>
      <c r="D196" t="s">
        <v>1168</v>
      </c>
      <c r="E196" t="s">
        <v>127</v>
      </c>
      <c r="F196" t="s">
        <v>128</v>
      </c>
      <c r="G196" t="s">
        <v>128</v>
      </c>
      <c r="H196" t="s">
        <v>128</v>
      </c>
      <c r="I196" t="s">
        <v>141</v>
      </c>
      <c r="J196">
        <v>4400.0002000000004</v>
      </c>
      <c r="K196" t="s">
        <v>128</v>
      </c>
      <c r="L196" t="s">
        <v>128</v>
      </c>
      <c r="M196" t="s">
        <v>1173</v>
      </c>
      <c r="N196" t="s">
        <v>1174</v>
      </c>
      <c r="O196">
        <v>26400</v>
      </c>
      <c r="P196">
        <v>1001.99</v>
      </c>
      <c r="Q196" t="s">
        <v>1168</v>
      </c>
      <c r="R196" t="s">
        <v>1169</v>
      </c>
      <c r="S196" s="1">
        <v>9.98</v>
      </c>
      <c r="T196" s="2">
        <v>0.39879759519038077</v>
      </c>
      <c r="U196" s="3">
        <v>1.0001</v>
      </c>
      <c r="V196" s="1">
        <v>10001</v>
      </c>
      <c r="W196">
        <v>8.68</v>
      </c>
      <c r="X196" t="s">
        <v>206</v>
      </c>
      <c r="Y196">
        <v>169.01</v>
      </c>
      <c r="Z196" t="s">
        <v>215</v>
      </c>
      <c r="AA196" t="s">
        <v>155</v>
      </c>
      <c r="AB196" t="s">
        <v>137</v>
      </c>
    </row>
    <row r="197" spans="1:28">
      <c r="A197" t="s">
        <v>263</v>
      </c>
      <c r="B197" t="s">
        <v>264</v>
      </c>
      <c r="C197" t="s">
        <v>204</v>
      </c>
      <c r="D197" t="s">
        <v>1175</v>
      </c>
      <c r="E197" t="s">
        <v>127</v>
      </c>
      <c r="F197" t="s">
        <v>128</v>
      </c>
      <c r="G197">
        <v>12868.89</v>
      </c>
      <c r="H197" t="s">
        <v>204</v>
      </c>
      <c r="I197" t="s">
        <v>141</v>
      </c>
      <c r="J197">
        <v>9124.9627</v>
      </c>
      <c r="K197" t="s">
        <v>128</v>
      </c>
      <c r="L197" t="s">
        <v>128</v>
      </c>
      <c r="M197" t="s">
        <v>1178</v>
      </c>
      <c r="N197" t="s">
        <v>1179</v>
      </c>
      <c r="O197">
        <v>41153.58</v>
      </c>
      <c r="P197">
        <v>257</v>
      </c>
      <c r="Q197" t="s">
        <v>1170</v>
      </c>
      <c r="R197" t="s">
        <v>254</v>
      </c>
      <c r="S197" s="1">
        <v>20.399999999999999</v>
      </c>
      <c r="T197" s="2">
        <v>0.77892156862745099</v>
      </c>
      <c r="U197" s="3">
        <v>1.0270999999999999</v>
      </c>
      <c r="V197" s="1">
        <v>10271</v>
      </c>
      <c r="W197">
        <v>16.16</v>
      </c>
      <c r="X197" t="s">
        <v>146</v>
      </c>
      <c r="Y197">
        <v>110</v>
      </c>
      <c r="Z197" t="s">
        <v>271</v>
      </c>
      <c r="AA197" t="s">
        <v>176</v>
      </c>
      <c r="AB197" t="s">
        <v>137</v>
      </c>
    </row>
    <row r="198" spans="1:28">
      <c r="A198" t="s">
        <v>1180</v>
      </c>
      <c r="B198" t="s">
        <v>1181</v>
      </c>
      <c r="C198" t="s">
        <v>204</v>
      </c>
      <c r="D198" t="s">
        <v>1182</v>
      </c>
      <c r="E198" t="s">
        <v>127</v>
      </c>
      <c r="F198" t="s">
        <v>128</v>
      </c>
      <c r="G198" t="s">
        <v>128</v>
      </c>
      <c r="H198" t="s">
        <v>128</v>
      </c>
      <c r="I198" t="s">
        <v>141</v>
      </c>
      <c r="J198">
        <v>3400</v>
      </c>
      <c r="K198" t="s">
        <v>128</v>
      </c>
      <c r="L198" t="s">
        <v>128</v>
      </c>
      <c r="M198" t="s">
        <v>1117</v>
      </c>
      <c r="N198" t="s">
        <v>1183</v>
      </c>
      <c r="O198">
        <v>21080</v>
      </c>
      <c r="P198">
        <v>1159.4000000000001</v>
      </c>
      <c r="Q198" t="s">
        <v>1182</v>
      </c>
      <c r="R198" t="s">
        <v>382</v>
      </c>
      <c r="S198" s="1">
        <v>13.37</v>
      </c>
      <c r="T198" s="2">
        <v>0.53627524308152585</v>
      </c>
      <c r="U198" s="3">
        <v>1</v>
      </c>
      <c r="V198" s="1">
        <v>10000</v>
      </c>
      <c r="W198">
        <v>12.85</v>
      </c>
      <c r="X198" t="s">
        <v>146</v>
      </c>
      <c r="Y198">
        <v>114.39</v>
      </c>
      <c r="Z198" t="s">
        <v>215</v>
      </c>
      <c r="AA198" t="s">
        <v>155</v>
      </c>
      <c r="AB198" t="s">
        <v>137</v>
      </c>
    </row>
    <row r="199" spans="1:28">
      <c r="A199" t="s">
        <v>1190</v>
      </c>
      <c r="B199" t="s">
        <v>1191</v>
      </c>
      <c r="C199" t="s">
        <v>204</v>
      </c>
      <c r="D199" t="s">
        <v>1192</v>
      </c>
      <c r="E199" t="s">
        <v>127</v>
      </c>
      <c r="F199" t="s">
        <v>128</v>
      </c>
      <c r="G199" t="s">
        <v>128</v>
      </c>
      <c r="H199" t="s">
        <v>128</v>
      </c>
      <c r="I199" t="s">
        <v>141</v>
      </c>
      <c r="J199">
        <v>2100</v>
      </c>
      <c r="K199" t="s">
        <v>128</v>
      </c>
      <c r="L199" t="s">
        <v>128</v>
      </c>
      <c r="M199" t="s">
        <v>1193</v>
      </c>
      <c r="N199" t="s">
        <v>1096</v>
      </c>
      <c r="O199">
        <v>43260</v>
      </c>
      <c r="P199">
        <v>1367.96</v>
      </c>
      <c r="Q199" t="s">
        <v>1189</v>
      </c>
      <c r="R199" t="s">
        <v>387</v>
      </c>
      <c r="S199" s="1">
        <v>32</v>
      </c>
      <c r="T199" s="2">
        <v>0.35625000000000001</v>
      </c>
      <c r="U199" s="3">
        <v>1</v>
      </c>
      <c r="V199" s="1">
        <v>10000</v>
      </c>
      <c r="W199">
        <v>19.37</v>
      </c>
      <c r="X199" t="s">
        <v>1098</v>
      </c>
      <c r="Y199">
        <v>105.21</v>
      </c>
      <c r="Z199" t="s">
        <v>203</v>
      </c>
      <c r="AA199" t="s">
        <v>166</v>
      </c>
      <c r="AB199" t="s">
        <v>137</v>
      </c>
    </row>
    <row r="200" spans="1:28">
      <c r="A200" t="s">
        <v>1206</v>
      </c>
      <c r="B200" t="s">
        <v>1207</v>
      </c>
      <c r="C200" t="s">
        <v>204</v>
      </c>
      <c r="D200" t="s">
        <v>1208</v>
      </c>
      <c r="E200" t="s">
        <v>127</v>
      </c>
      <c r="F200" t="s">
        <v>128</v>
      </c>
      <c r="G200" t="s">
        <v>128</v>
      </c>
      <c r="H200" t="s">
        <v>128</v>
      </c>
      <c r="I200" t="s">
        <v>141</v>
      </c>
      <c r="J200">
        <v>3000</v>
      </c>
      <c r="K200" t="s">
        <v>128</v>
      </c>
      <c r="L200" t="s">
        <v>128</v>
      </c>
      <c r="M200" t="s">
        <v>1209</v>
      </c>
      <c r="N200" t="s">
        <v>1210</v>
      </c>
      <c r="O200">
        <v>20700</v>
      </c>
      <c r="P200">
        <v>272</v>
      </c>
      <c r="Q200" t="s">
        <v>1211</v>
      </c>
      <c r="R200" t="s">
        <v>1212</v>
      </c>
      <c r="S200" s="1">
        <v>13.44</v>
      </c>
      <c r="T200" s="2">
        <v>0.4866071428571429</v>
      </c>
      <c r="U200" s="3">
        <v>1.0004</v>
      </c>
      <c r="V200" s="1">
        <v>10004</v>
      </c>
      <c r="W200">
        <v>10.7</v>
      </c>
      <c r="X200" t="s">
        <v>146</v>
      </c>
      <c r="Y200">
        <v>108.27</v>
      </c>
      <c r="Z200" t="s">
        <v>207</v>
      </c>
      <c r="AA200" t="s">
        <v>155</v>
      </c>
      <c r="AB200" t="s">
        <v>137</v>
      </c>
    </row>
    <row r="201" spans="1:28">
      <c r="A201" t="s">
        <v>1218</v>
      </c>
      <c r="B201" t="s">
        <v>1219</v>
      </c>
      <c r="C201" t="s">
        <v>204</v>
      </c>
      <c r="D201" t="s">
        <v>1220</v>
      </c>
      <c r="E201" t="s">
        <v>127</v>
      </c>
      <c r="F201" t="s">
        <v>128</v>
      </c>
      <c r="G201" t="s">
        <v>128</v>
      </c>
      <c r="H201" t="s">
        <v>128</v>
      </c>
      <c r="I201" t="s">
        <v>141</v>
      </c>
      <c r="J201">
        <v>6500</v>
      </c>
      <c r="K201" t="s">
        <v>128</v>
      </c>
      <c r="L201" t="s">
        <v>128</v>
      </c>
      <c r="M201" t="s">
        <v>1221</v>
      </c>
      <c r="N201" t="s">
        <v>1222</v>
      </c>
      <c r="O201">
        <v>45825</v>
      </c>
      <c r="P201">
        <v>783.5</v>
      </c>
      <c r="Q201" t="s">
        <v>1223</v>
      </c>
      <c r="R201" t="s">
        <v>1224</v>
      </c>
      <c r="S201" s="1">
        <v>11.46</v>
      </c>
      <c r="T201" s="2">
        <v>0.38481675392670162</v>
      </c>
      <c r="U201" s="3">
        <v>1.0002</v>
      </c>
      <c r="V201" s="1">
        <v>10002</v>
      </c>
      <c r="W201">
        <v>8.9</v>
      </c>
      <c r="X201" t="s">
        <v>146</v>
      </c>
      <c r="Y201">
        <v>125.66</v>
      </c>
      <c r="Z201" t="s">
        <v>271</v>
      </c>
      <c r="AA201" t="s">
        <v>188</v>
      </c>
      <c r="AB201" t="s">
        <v>137</v>
      </c>
    </row>
    <row r="202" spans="1:28">
      <c r="A202" t="s">
        <v>1228</v>
      </c>
      <c r="B202" t="s">
        <v>1229</v>
      </c>
      <c r="C202" t="s">
        <v>204</v>
      </c>
      <c r="D202" t="s">
        <v>1230</v>
      </c>
      <c r="E202" t="s">
        <v>127</v>
      </c>
      <c r="F202" t="s">
        <v>128</v>
      </c>
      <c r="G202" t="s">
        <v>128</v>
      </c>
      <c r="H202" t="s">
        <v>128</v>
      </c>
      <c r="I202" t="s">
        <v>141</v>
      </c>
      <c r="J202">
        <v>16500</v>
      </c>
      <c r="K202" t="s">
        <v>128</v>
      </c>
      <c r="L202" t="s">
        <v>128</v>
      </c>
      <c r="M202" t="s">
        <v>1231</v>
      </c>
      <c r="N202" t="s">
        <v>1232</v>
      </c>
      <c r="O202">
        <v>183150</v>
      </c>
      <c r="P202">
        <v>4600.26</v>
      </c>
      <c r="Q202" t="s">
        <v>1233</v>
      </c>
      <c r="R202" t="s">
        <v>1234</v>
      </c>
      <c r="S202" s="1">
        <v>15.73</v>
      </c>
      <c r="T202" s="2">
        <v>0.29434202161474893</v>
      </c>
      <c r="U202" s="3">
        <v>1.0001</v>
      </c>
      <c r="V202" s="1">
        <v>10001</v>
      </c>
      <c r="W202">
        <v>16.13</v>
      </c>
      <c r="X202" t="s">
        <v>146</v>
      </c>
      <c r="Y202">
        <v>185.3</v>
      </c>
      <c r="Z202" t="s">
        <v>271</v>
      </c>
      <c r="AA202" t="s">
        <v>188</v>
      </c>
      <c r="AB202" t="s">
        <v>137</v>
      </c>
    </row>
    <row r="203" spans="1:28">
      <c r="A203" t="s">
        <v>1235</v>
      </c>
      <c r="B203" t="s">
        <v>1236</v>
      </c>
      <c r="C203" t="s">
        <v>204</v>
      </c>
      <c r="D203" t="s">
        <v>1237</v>
      </c>
      <c r="E203" t="s">
        <v>127</v>
      </c>
      <c r="F203" t="s">
        <v>128</v>
      </c>
      <c r="G203" t="s">
        <v>128</v>
      </c>
      <c r="H203" t="s">
        <v>128</v>
      </c>
      <c r="I203" t="s">
        <v>141</v>
      </c>
      <c r="J203">
        <v>3500</v>
      </c>
      <c r="K203" t="s">
        <v>128</v>
      </c>
      <c r="L203" t="s">
        <v>128</v>
      </c>
      <c r="M203" t="s">
        <v>1238</v>
      </c>
      <c r="N203" t="s">
        <v>1239</v>
      </c>
      <c r="O203">
        <v>23800</v>
      </c>
      <c r="P203">
        <v>648.41999999999996</v>
      </c>
      <c r="Q203" t="s">
        <v>1233</v>
      </c>
      <c r="R203" t="s">
        <v>1234</v>
      </c>
      <c r="S203" s="1">
        <v>12.33</v>
      </c>
      <c r="T203" s="2">
        <v>0.44849959448499599</v>
      </c>
      <c r="U203" s="3">
        <v>1.0001</v>
      </c>
      <c r="V203" s="1">
        <v>10001</v>
      </c>
      <c r="W203">
        <v>11.33</v>
      </c>
      <c r="X203" t="s">
        <v>146</v>
      </c>
      <c r="Y203">
        <v>143.46</v>
      </c>
      <c r="Z203" t="s">
        <v>233</v>
      </c>
      <c r="AA203" t="s">
        <v>166</v>
      </c>
      <c r="AB203" t="s">
        <v>137</v>
      </c>
    </row>
    <row r="204" spans="1:28">
      <c r="A204" t="s">
        <v>1240</v>
      </c>
      <c r="B204" t="s">
        <v>1241</v>
      </c>
      <c r="C204" t="s">
        <v>204</v>
      </c>
      <c r="D204" t="s">
        <v>1242</v>
      </c>
      <c r="E204" t="s">
        <v>127</v>
      </c>
      <c r="F204" t="s">
        <v>128</v>
      </c>
      <c r="G204" t="s">
        <v>128</v>
      </c>
      <c r="H204" t="s">
        <v>128</v>
      </c>
      <c r="I204" t="s">
        <v>141</v>
      </c>
      <c r="J204">
        <v>1450</v>
      </c>
      <c r="K204" t="s">
        <v>128</v>
      </c>
      <c r="L204" t="s">
        <v>128</v>
      </c>
      <c r="M204" t="s">
        <v>683</v>
      </c>
      <c r="N204" t="s">
        <v>1243</v>
      </c>
      <c r="O204">
        <v>14500</v>
      </c>
      <c r="P204">
        <v>525</v>
      </c>
      <c r="Q204" t="s">
        <v>1244</v>
      </c>
      <c r="R204" t="s">
        <v>440</v>
      </c>
      <c r="S204" s="1">
        <v>14.69</v>
      </c>
      <c r="T204" s="2">
        <v>0.31926480599046975</v>
      </c>
      <c r="U204" s="3">
        <v>1</v>
      </c>
      <c r="V204" s="1">
        <v>10000</v>
      </c>
      <c r="W204">
        <v>13.03</v>
      </c>
      <c r="X204" t="s">
        <v>1098</v>
      </c>
      <c r="Y204">
        <v>98.62</v>
      </c>
      <c r="Z204" t="s">
        <v>203</v>
      </c>
      <c r="AA204" t="s">
        <v>166</v>
      </c>
      <c r="AB204" t="s">
        <v>137</v>
      </c>
    </row>
    <row r="205" spans="1:28">
      <c r="A205" t="s">
        <v>1250</v>
      </c>
      <c r="B205" t="s">
        <v>1251</v>
      </c>
      <c r="C205" t="s">
        <v>204</v>
      </c>
      <c r="D205" t="s">
        <v>1252</v>
      </c>
      <c r="E205" t="s">
        <v>127</v>
      </c>
      <c r="F205" t="s">
        <v>128</v>
      </c>
      <c r="G205" t="s">
        <v>128</v>
      </c>
      <c r="H205" t="s">
        <v>128</v>
      </c>
      <c r="I205" t="s">
        <v>141</v>
      </c>
      <c r="J205">
        <v>8000</v>
      </c>
      <c r="K205" t="s">
        <v>128</v>
      </c>
      <c r="L205" t="s">
        <v>128</v>
      </c>
      <c r="M205" t="s">
        <v>1253</v>
      </c>
      <c r="N205" t="s">
        <v>1254</v>
      </c>
      <c r="O205">
        <v>60000</v>
      </c>
      <c r="P205">
        <v>1374.3</v>
      </c>
      <c r="Q205" t="s">
        <v>1255</v>
      </c>
      <c r="R205" t="s">
        <v>463</v>
      </c>
      <c r="S205" s="1">
        <v>13.32</v>
      </c>
      <c r="T205" s="2">
        <v>0.43693693693693697</v>
      </c>
      <c r="U205" s="3">
        <v>1.0001</v>
      </c>
      <c r="V205" s="1">
        <v>10001</v>
      </c>
      <c r="W205">
        <v>34.299999999999997</v>
      </c>
      <c r="X205" t="s">
        <v>146</v>
      </c>
      <c r="Y205">
        <v>128.41999999999999</v>
      </c>
      <c r="Z205" t="s">
        <v>175</v>
      </c>
      <c r="AA205" t="s">
        <v>188</v>
      </c>
      <c r="AB205" t="s">
        <v>137</v>
      </c>
    </row>
    <row r="206" spans="1:28">
      <c r="A206" t="s">
        <v>1261</v>
      </c>
      <c r="B206" t="s">
        <v>1262</v>
      </c>
      <c r="C206" t="s">
        <v>204</v>
      </c>
      <c r="D206" t="s">
        <v>1258</v>
      </c>
      <c r="E206" t="s">
        <v>127</v>
      </c>
      <c r="F206" t="s">
        <v>128</v>
      </c>
      <c r="G206" t="s">
        <v>128</v>
      </c>
      <c r="H206" t="s">
        <v>128</v>
      </c>
      <c r="I206" t="s">
        <v>141</v>
      </c>
      <c r="J206">
        <v>3800</v>
      </c>
      <c r="K206" t="s">
        <v>128</v>
      </c>
      <c r="L206" t="s">
        <v>128</v>
      </c>
      <c r="M206" t="s">
        <v>1263</v>
      </c>
      <c r="N206" t="s">
        <v>1264</v>
      </c>
      <c r="O206">
        <v>25764</v>
      </c>
      <c r="P206">
        <v>643.75</v>
      </c>
      <c r="Q206" t="s">
        <v>1265</v>
      </c>
      <c r="R206" t="s">
        <v>1266</v>
      </c>
      <c r="S206" s="1">
        <v>8.9600000000000009</v>
      </c>
      <c r="T206" s="2">
        <v>0.24330357142857148</v>
      </c>
      <c r="U206" s="3">
        <v>1.0002</v>
      </c>
      <c r="V206" s="1">
        <v>10002</v>
      </c>
      <c r="W206">
        <v>20.21</v>
      </c>
      <c r="X206" t="s">
        <v>146</v>
      </c>
      <c r="Y206">
        <v>90</v>
      </c>
      <c r="Z206" t="s">
        <v>175</v>
      </c>
      <c r="AA206" t="s">
        <v>188</v>
      </c>
      <c r="AB206" t="s">
        <v>137</v>
      </c>
    </row>
    <row r="207" spans="1:28">
      <c r="A207" t="s">
        <v>1267</v>
      </c>
      <c r="B207" t="s">
        <v>1268</v>
      </c>
      <c r="C207" t="s">
        <v>204</v>
      </c>
      <c r="D207" t="s">
        <v>1265</v>
      </c>
      <c r="E207" t="s">
        <v>127</v>
      </c>
      <c r="F207" t="s">
        <v>128</v>
      </c>
      <c r="G207" t="s">
        <v>128</v>
      </c>
      <c r="H207" t="s">
        <v>128</v>
      </c>
      <c r="I207" t="s">
        <v>141</v>
      </c>
      <c r="J207">
        <v>3488</v>
      </c>
      <c r="K207" t="s">
        <v>128</v>
      </c>
      <c r="L207" t="s">
        <v>128</v>
      </c>
      <c r="M207" t="s">
        <v>754</v>
      </c>
      <c r="N207" t="s">
        <v>1146</v>
      </c>
      <c r="O207">
        <v>29996.799999999999</v>
      </c>
      <c r="P207">
        <v>977.91</v>
      </c>
      <c r="Q207" t="s">
        <v>1269</v>
      </c>
      <c r="R207" t="s">
        <v>496</v>
      </c>
      <c r="S207" s="1">
        <v>11.91</v>
      </c>
      <c r="T207" s="2">
        <v>0.27791771620486988</v>
      </c>
      <c r="U207" s="3">
        <v>1</v>
      </c>
      <c r="V207" s="1">
        <v>10000</v>
      </c>
      <c r="W207">
        <v>13.33</v>
      </c>
      <c r="X207" t="s">
        <v>146</v>
      </c>
      <c r="Y207">
        <v>148.02000000000001</v>
      </c>
      <c r="Z207" t="s">
        <v>233</v>
      </c>
      <c r="AA207" t="s">
        <v>188</v>
      </c>
      <c r="AB207" t="s">
        <v>137</v>
      </c>
    </row>
    <row r="208" spans="1:28">
      <c r="A208" t="s">
        <v>1286</v>
      </c>
      <c r="B208" t="s">
        <v>1287</v>
      </c>
      <c r="C208" t="s">
        <v>204</v>
      </c>
      <c r="D208" t="s">
        <v>1288</v>
      </c>
      <c r="E208" t="s">
        <v>127</v>
      </c>
      <c r="F208" t="s">
        <v>128</v>
      </c>
      <c r="G208" t="s">
        <v>128</v>
      </c>
      <c r="H208" t="s">
        <v>128</v>
      </c>
      <c r="I208" t="s">
        <v>141</v>
      </c>
      <c r="J208">
        <v>8000</v>
      </c>
      <c r="K208" t="s">
        <v>128</v>
      </c>
      <c r="L208" t="s">
        <v>128</v>
      </c>
      <c r="M208" t="s">
        <v>1289</v>
      </c>
      <c r="N208" t="s">
        <v>1290</v>
      </c>
      <c r="O208">
        <v>64080</v>
      </c>
      <c r="P208">
        <v>809</v>
      </c>
      <c r="Q208" t="s">
        <v>1291</v>
      </c>
      <c r="R208" t="s">
        <v>537</v>
      </c>
      <c r="S208" s="1">
        <v>12.1</v>
      </c>
      <c r="T208" s="2">
        <v>0.33801652892561995</v>
      </c>
      <c r="U208" s="3">
        <v>1</v>
      </c>
      <c r="V208" s="1">
        <v>10000</v>
      </c>
      <c r="W208">
        <v>14.95</v>
      </c>
      <c r="X208" t="s">
        <v>146</v>
      </c>
      <c r="Y208">
        <v>93.57</v>
      </c>
      <c r="Z208" t="s">
        <v>203</v>
      </c>
      <c r="AA208" t="s">
        <v>323</v>
      </c>
      <c r="AB208" t="s">
        <v>137</v>
      </c>
    </row>
    <row r="209" spans="1:28">
      <c r="A209" t="s">
        <v>1309</v>
      </c>
      <c r="B209" t="s">
        <v>1310</v>
      </c>
      <c r="C209" t="s">
        <v>204</v>
      </c>
      <c r="D209" t="s">
        <v>1308</v>
      </c>
      <c r="E209" t="s">
        <v>127</v>
      </c>
      <c r="F209" t="s">
        <v>128</v>
      </c>
      <c r="G209" t="s">
        <v>128</v>
      </c>
      <c r="H209" t="s">
        <v>128</v>
      </c>
      <c r="I209" t="s">
        <v>141</v>
      </c>
      <c r="J209">
        <v>2000</v>
      </c>
      <c r="K209" t="s">
        <v>128</v>
      </c>
      <c r="L209" t="s">
        <v>128</v>
      </c>
      <c r="M209" t="s">
        <v>1311</v>
      </c>
      <c r="N209" t="s">
        <v>1312</v>
      </c>
      <c r="O209">
        <v>28780</v>
      </c>
      <c r="P209">
        <v>608.6</v>
      </c>
      <c r="Q209" t="s">
        <v>1313</v>
      </c>
      <c r="R209" t="s">
        <v>554</v>
      </c>
      <c r="S209" s="1">
        <v>22.93</v>
      </c>
      <c r="T209" s="2">
        <v>0.37243785433929349</v>
      </c>
      <c r="U209" s="3">
        <v>1</v>
      </c>
      <c r="V209" s="1">
        <v>10000</v>
      </c>
      <c r="W209">
        <v>20.14</v>
      </c>
      <c r="X209" t="s">
        <v>146</v>
      </c>
      <c r="Y209">
        <v>100</v>
      </c>
      <c r="Z209" t="s">
        <v>147</v>
      </c>
      <c r="AA209" t="s">
        <v>148</v>
      </c>
      <c r="AB209" t="s">
        <v>137</v>
      </c>
    </row>
    <row r="210" spans="1:28">
      <c r="A210" t="s">
        <v>1364</v>
      </c>
      <c r="B210" t="s">
        <v>1365</v>
      </c>
      <c r="C210" t="s">
        <v>715</v>
      </c>
      <c r="D210" t="s">
        <v>1350</v>
      </c>
      <c r="E210" t="s">
        <v>127</v>
      </c>
      <c r="F210" t="s">
        <v>128</v>
      </c>
      <c r="G210" t="s">
        <v>128</v>
      </c>
      <c r="H210" t="s">
        <v>128</v>
      </c>
      <c r="I210" t="s">
        <v>141</v>
      </c>
      <c r="J210">
        <v>3675</v>
      </c>
      <c r="K210" t="s">
        <v>128</v>
      </c>
      <c r="L210" t="s">
        <v>128</v>
      </c>
      <c r="M210" t="s">
        <v>1366</v>
      </c>
      <c r="N210" t="s">
        <v>1367</v>
      </c>
      <c r="O210">
        <v>44100</v>
      </c>
      <c r="P210">
        <v>938</v>
      </c>
      <c r="Q210" t="s">
        <v>1368</v>
      </c>
      <c r="R210" t="s">
        <v>594</v>
      </c>
      <c r="S210" s="1">
        <v>19.16</v>
      </c>
      <c r="T210" s="2">
        <v>0.37369519832985387</v>
      </c>
      <c r="U210" s="3">
        <v>1.0001</v>
      </c>
      <c r="V210" s="1">
        <v>10001</v>
      </c>
      <c r="W210">
        <v>46.94</v>
      </c>
      <c r="X210" t="s">
        <v>146</v>
      </c>
      <c r="Y210">
        <v>97.48</v>
      </c>
      <c r="Z210" t="s">
        <v>482</v>
      </c>
      <c r="AA210" t="s">
        <v>460</v>
      </c>
      <c r="AB210" t="s">
        <v>137</v>
      </c>
    </row>
    <row r="211" spans="1:28">
      <c r="A211" t="s">
        <v>1373</v>
      </c>
      <c r="B211" t="s">
        <v>1374</v>
      </c>
      <c r="C211" t="s">
        <v>715</v>
      </c>
      <c r="D211" t="s">
        <v>1375</v>
      </c>
      <c r="E211" t="s">
        <v>127</v>
      </c>
      <c r="F211" t="s">
        <v>128</v>
      </c>
      <c r="G211" t="s">
        <v>128</v>
      </c>
      <c r="H211" t="s">
        <v>128</v>
      </c>
      <c r="I211" t="s">
        <v>141</v>
      </c>
      <c r="J211">
        <v>9600</v>
      </c>
      <c r="K211" t="s">
        <v>128</v>
      </c>
      <c r="L211" t="s">
        <v>128</v>
      </c>
      <c r="M211" t="s">
        <v>1259</v>
      </c>
      <c r="N211" t="s">
        <v>1146</v>
      </c>
      <c r="O211">
        <v>91200</v>
      </c>
      <c r="P211">
        <v>2482</v>
      </c>
      <c r="Q211" t="s">
        <v>1350</v>
      </c>
      <c r="R211" t="s">
        <v>648</v>
      </c>
      <c r="S211" s="1">
        <v>14.39</v>
      </c>
      <c r="T211" s="2">
        <v>0.33981931897150802</v>
      </c>
      <c r="U211" s="3">
        <v>1.8873</v>
      </c>
      <c r="V211" s="1">
        <v>18873</v>
      </c>
      <c r="W211">
        <v>24.38</v>
      </c>
      <c r="X211" t="s">
        <v>146</v>
      </c>
      <c r="Y211">
        <v>90.48</v>
      </c>
      <c r="Z211" t="s">
        <v>179</v>
      </c>
      <c r="AA211" t="s">
        <v>180</v>
      </c>
      <c r="AB211" t="s">
        <v>137</v>
      </c>
    </row>
    <row r="212" spans="1:28">
      <c r="A212" t="s">
        <v>1376</v>
      </c>
      <c r="B212" t="s">
        <v>1377</v>
      </c>
      <c r="C212" t="s">
        <v>715</v>
      </c>
      <c r="D212" t="s">
        <v>1368</v>
      </c>
      <c r="E212" t="s">
        <v>127</v>
      </c>
      <c r="F212" t="s">
        <v>128</v>
      </c>
      <c r="G212" t="s">
        <v>128</v>
      </c>
      <c r="H212" t="s">
        <v>128</v>
      </c>
      <c r="I212" t="s">
        <v>141</v>
      </c>
      <c r="J212">
        <v>6000</v>
      </c>
      <c r="K212" t="s">
        <v>128</v>
      </c>
      <c r="L212" t="s">
        <v>128</v>
      </c>
      <c r="M212" t="s">
        <v>1378</v>
      </c>
      <c r="N212" t="s">
        <v>910</v>
      </c>
      <c r="O212">
        <v>33960</v>
      </c>
      <c r="P212">
        <v>903</v>
      </c>
      <c r="Q212" t="s">
        <v>1375</v>
      </c>
      <c r="R212" t="s">
        <v>648</v>
      </c>
      <c r="S212" s="1">
        <v>8.01</v>
      </c>
      <c r="T212" s="2">
        <v>0.29338327091136074</v>
      </c>
      <c r="U212" s="3">
        <v>1.8874</v>
      </c>
      <c r="V212" s="1">
        <v>18874</v>
      </c>
      <c r="W212">
        <v>13.05</v>
      </c>
      <c r="X212" t="s">
        <v>146</v>
      </c>
      <c r="Y212">
        <v>93</v>
      </c>
      <c r="Z212" t="s">
        <v>135</v>
      </c>
      <c r="AA212" t="s">
        <v>1379</v>
      </c>
      <c r="AB212" t="s">
        <v>137</v>
      </c>
    </row>
    <row r="213" spans="1:28">
      <c r="A213" t="s">
        <v>1389</v>
      </c>
      <c r="B213" t="s">
        <v>1390</v>
      </c>
      <c r="C213" t="s">
        <v>715</v>
      </c>
      <c r="D213" t="s">
        <v>1386</v>
      </c>
      <c r="E213" t="s">
        <v>127</v>
      </c>
      <c r="F213" t="s">
        <v>128</v>
      </c>
      <c r="G213" t="s">
        <v>128</v>
      </c>
      <c r="H213" t="s">
        <v>128</v>
      </c>
      <c r="I213" t="s">
        <v>141</v>
      </c>
      <c r="J213">
        <v>5200</v>
      </c>
      <c r="K213" t="s">
        <v>128</v>
      </c>
      <c r="L213" t="s">
        <v>128</v>
      </c>
      <c r="M213" t="s">
        <v>1391</v>
      </c>
      <c r="N213" t="s">
        <v>1392</v>
      </c>
      <c r="O213">
        <v>44460</v>
      </c>
      <c r="P213">
        <v>952</v>
      </c>
      <c r="Q213" t="s">
        <v>1368</v>
      </c>
      <c r="R213" t="s">
        <v>660</v>
      </c>
      <c r="S213" s="1">
        <v>12.8</v>
      </c>
      <c r="T213" s="2">
        <v>0.33203125</v>
      </c>
      <c r="U213" s="3">
        <v>0.99970000000000003</v>
      </c>
      <c r="V213" s="1">
        <v>9997</v>
      </c>
      <c r="W213">
        <v>23.8</v>
      </c>
      <c r="X213" t="s">
        <v>146</v>
      </c>
      <c r="Y213">
        <v>90</v>
      </c>
      <c r="Z213" t="s">
        <v>215</v>
      </c>
      <c r="AA213" t="s">
        <v>216</v>
      </c>
      <c r="AB213" t="s">
        <v>137</v>
      </c>
    </row>
    <row r="214" spans="1:28">
      <c r="A214" t="s">
        <v>1406</v>
      </c>
      <c r="B214" t="s">
        <v>1407</v>
      </c>
      <c r="C214" t="s">
        <v>715</v>
      </c>
      <c r="D214" t="s">
        <v>1402</v>
      </c>
      <c r="E214" t="s">
        <v>127</v>
      </c>
      <c r="F214" t="s">
        <v>128</v>
      </c>
      <c r="G214" t="s">
        <v>128</v>
      </c>
      <c r="H214" t="s">
        <v>128</v>
      </c>
      <c r="I214" t="s">
        <v>141</v>
      </c>
      <c r="J214">
        <v>6000</v>
      </c>
      <c r="K214" t="s">
        <v>128</v>
      </c>
      <c r="L214" t="s">
        <v>128</v>
      </c>
      <c r="M214" t="s">
        <v>1408</v>
      </c>
      <c r="N214" t="s">
        <v>1409</v>
      </c>
      <c r="O214">
        <v>33600</v>
      </c>
      <c r="P214">
        <v>1000</v>
      </c>
      <c r="Q214" t="s">
        <v>1398</v>
      </c>
      <c r="R214" t="s">
        <v>1399</v>
      </c>
      <c r="S214" s="1">
        <v>8.25</v>
      </c>
      <c r="T214" s="2">
        <v>0.32121212121212128</v>
      </c>
      <c r="U214" s="3">
        <v>1</v>
      </c>
      <c r="V214" s="1">
        <v>10000</v>
      </c>
      <c r="W214">
        <v>13.58</v>
      </c>
      <c r="X214" t="s">
        <v>146</v>
      </c>
      <c r="Y214">
        <v>92.3</v>
      </c>
      <c r="Z214" t="s">
        <v>215</v>
      </c>
      <c r="AA214" t="s">
        <v>216</v>
      </c>
      <c r="AB214" t="s">
        <v>137</v>
      </c>
    </row>
    <row r="215" spans="1:28">
      <c r="A215" t="s">
        <v>1413</v>
      </c>
      <c r="B215" t="s">
        <v>1414</v>
      </c>
      <c r="C215" t="s">
        <v>715</v>
      </c>
      <c r="D215" t="s">
        <v>1415</v>
      </c>
      <c r="E215" t="s">
        <v>127</v>
      </c>
      <c r="F215" t="s">
        <v>128</v>
      </c>
      <c r="G215" t="s">
        <v>128</v>
      </c>
      <c r="H215" t="s">
        <v>128</v>
      </c>
      <c r="I215" t="s">
        <v>141</v>
      </c>
      <c r="J215">
        <v>3000</v>
      </c>
      <c r="K215" t="s">
        <v>128</v>
      </c>
      <c r="L215" t="s">
        <v>128</v>
      </c>
      <c r="M215" t="s">
        <v>1416</v>
      </c>
      <c r="N215" t="s">
        <v>1417</v>
      </c>
      <c r="O215">
        <v>30720</v>
      </c>
      <c r="P215">
        <v>971.6</v>
      </c>
      <c r="Q215" t="s">
        <v>1418</v>
      </c>
      <c r="R215" t="s">
        <v>684</v>
      </c>
      <c r="S215" s="1">
        <v>13.38</v>
      </c>
      <c r="T215" s="2">
        <v>0.23467862481315399</v>
      </c>
      <c r="U215" s="3">
        <v>1.0073000000000001</v>
      </c>
      <c r="V215" s="1">
        <v>10073</v>
      </c>
      <c r="W215">
        <v>18.57</v>
      </c>
      <c r="X215" t="s">
        <v>146</v>
      </c>
      <c r="Y215">
        <v>90</v>
      </c>
      <c r="Z215" t="s">
        <v>215</v>
      </c>
      <c r="AA215" t="s">
        <v>216</v>
      </c>
      <c r="AB215" t="s">
        <v>137</v>
      </c>
    </row>
    <row r="216" spans="1:28">
      <c r="A216" t="s">
        <v>1420</v>
      </c>
      <c r="B216" t="s">
        <v>1421</v>
      </c>
      <c r="C216" t="s">
        <v>715</v>
      </c>
      <c r="D216" t="s">
        <v>1419</v>
      </c>
      <c r="E216" t="s">
        <v>127</v>
      </c>
      <c r="F216" t="s">
        <v>128</v>
      </c>
      <c r="G216" t="s">
        <v>128</v>
      </c>
      <c r="H216" t="s">
        <v>128</v>
      </c>
      <c r="I216" t="s">
        <v>141</v>
      </c>
      <c r="J216">
        <v>3000</v>
      </c>
      <c r="K216" t="s">
        <v>128</v>
      </c>
      <c r="L216" t="s">
        <v>128</v>
      </c>
      <c r="M216" t="s">
        <v>1422</v>
      </c>
      <c r="N216" t="s">
        <v>1423</v>
      </c>
      <c r="O216">
        <v>36660</v>
      </c>
      <c r="P216">
        <v>1227.8</v>
      </c>
      <c r="Q216" t="s">
        <v>1424</v>
      </c>
      <c r="R216" t="s">
        <v>1425</v>
      </c>
      <c r="S216" s="1">
        <v>19</v>
      </c>
      <c r="T216" s="2">
        <v>0.35684210526315785</v>
      </c>
      <c r="U216" s="3">
        <v>1.0005999999999999</v>
      </c>
      <c r="V216" s="1">
        <v>10006</v>
      </c>
      <c r="W216">
        <v>64.069999999999993</v>
      </c>
      <c r="X216" t="s">
        <v>817</v>
      </c>
      <c r="Y216">
        <v>110</v>
      </c>
      <c r="Z216" t="s">
        <v>249</v>
      </c>
      <c r="AA216" t="s">
        <v>225</v>
      </c>
      <c r="AB216" t="s">
        <v>137</v>
      </c>
    </row>
    <row r="217" spans="1:28">
      <c r="A217" t="s">
        <v>1426</v>
      </c>
      <c r="B217" t="s">
        <v>1427</v>
      </c>
      <c r="C217" t="s">
        <v>715</v>
      </c>
      <c r="D217" t="s">
        <v>1428</v>
      </c>
      <c r="E217" t="s">
        <v>127</v>
      </c>
      <c r="F217" t="s">
        <v>128</v>
      </c>
      <c r="G217" t="s">
        <v>128</v>
      </c>
      <c r="H217" t="s">
        <v>128</v>
      </c>
      <c r="I217" t="s">
        <v>141</v>
      </c>
      <c r="J217">
        <v>8000</v>
      </c>
      <c r="K217" t="s">
        <v>128</v>
      </c>
      <c r="L217" t="s">
        <v>128</v>
      </c>
      <c r="M217" t="s">
        <v>1253</v>
      </c>
      <c r="N217" t="s">
        <v>1429</v>
      </c>
      <c r="O217">
        <v>60000</v>
      </c>
      <c r="P217" t="s">
        <v>128</v>
      </c>
      <c r="Q217" t="s">
        <v>1430</v>
      </c>
      <c r="R217" t="s">
        <v>708</v>
      </c>
      <c r="S217" s="1">
        <v>9.3000000000000007</v>
      </c>
      <c r="T217" s="2">
        <v>0.19354838709677424</v>
      </c>
      <c r="U217" s="3">
        <v>1</v>
      </c>
      <c r="V217" s="1">
        <v>10000</v>
      </c>
      <c r="W217">
        <v>18.22</v>
      </c>
      <c r="X217" t="s">
        <v>146</v>
      </c>
      <c r="Y217">
        <v>98.8</v>
      </c>
      <c r="Z217" t="s">
        <v>175</v>
      </c>
      <c r="AA217" t="s">
        <v>188</v>
      </c>
      <c r="AB217" t="s">
        <v>137</v>
      </c>
    </row>
    <row r="218" spans="1:28">
      <c r="A218" t="s">
        <v>1446</v>
      </c>
      <c r="B218" t="s">
        <v>1447</v>
      </c>
      <c r="C218" t="s">
        <v>715</v>
      </c>
      <c r="D218" t="s">
        <v>1448</v>
      </c>
      <c r="E218" t="s">
        <v>127</v>
      </c>
      <c r="F218" t="s">
        <v>128</v>
      </c>
      <c r="G218" t="s">
        <v>128</v>
      </c>
      <c r="H218" t="s">
        <v>128</v>
      </c>
      <c r="I218" t="s">
        <v>141</v>
      </c>
      <c r="J218">
        <v>4500</v>
      </c>
      <c r="K218" t="s">
        <v>128</v>
      </c>
      <c r="L218" t="s">
        <v>128</v>
      </c>
      <c r="M218" t="s">
        <v>1173</v>
      </c>
      <c r="N218" t="s">
        <v>1449</v>
      </c>
      <c r="O218">
        <v>27000</v>
      </c>
      <c r="P218">
        <v>889.7</v>
      </c>
      <c r="Q218" t="s">
        <v>1450</v>
      </c>
      <c r="R218" t="s">
        <v>751</v>
      </c>
      <c r="S218" s="1">
        <v>7.88</v>
      </c>
      <c r="T218" s="2">
        <v>0.23857868020304576</v>
      </c>
      <c r="U218" s="3">
        <v>1</v>
      </c>
      <c r="V218" s="1">
        <v>10000</v>
      </c>
      <c r="W218">
        <v>10.6</v>
      </c>
      <c r="X218" t="s">
        <v>146</v>
      </c>
      <c r="Y218">
        <v>121</v>
      </c>
      <c r="Z218" t="s">
        <v>233</v>
      </c>
      <c r="AA218" t="s">
        <v>188</v>
      </c>
      <c r="AB218" t="s">
        <v>137</v>
      </c>
    </row>
    <row r="219" spans="1:28">
      <c r="A219" t="s">
        <v>1464</v>
      </c>
      <c r="B219" t="s">
        <v>1465</v>
      </c>
      <c r="C219" t="s">
        <v>715</v>
      </c>
      <c r="D219" t="s">
        <v>1466</v>
      </c>
      <c r="E219" t="s">
        <v>127</v>
      </c>
      <c r="F219" t="s">
        <v>128</v>
      </c>
      <c r="G219" t="s">
        <v>128</v>
      </c>
      <c r="H219" t="s">
        <v>128</v>
      </c>
      <c r="I219" t="s">
        <v>141</v>
      </c>
      <c r="J219">
        <v>6000</v>
      </c>
      <c r="K219" t="s">
        <v>128</v>
      </c>
      <c r="L219" t="s">
        <v>128</v>
      </c>
      <c r="M219" t="s">
        <v>1140</v>
      </c>
      <c r="N219" t="s">
        <v>932</v>
      </c>
      <c r="O219">
        <v>46800</v>
      </c>
      <c r="P219">
        <v>1900</v>
      </c>
      <c r="Q219" t="s">
        <v>1467</v>
      </c>
      <c r="R219" t="s">
        <v>783</v>
      </c>
      <c r="S219" s="1">
        <v>10.5</v>
      </c>
      <c r="T219" s="2">
        <v>0.25714285714285717</v>
      </c>
      <c r="U219" s="3">
        <v>1</v>
      </c>
      <c r="V219" s="1">
        <v>10000</v>
      </c>
      <c r="W219">
        <v>15.31</v>
      </c>
      <c r="X219" t="s">
        <v>146</v>
      </c>
      <c r="Y219">
        <v>93.53</v>
      </c>
      <c r="Z219" t="s">
        <v>437</v>
      </c>
      <c r="AA219" t="s">
        <v>176</v>
      </c>
      <c r="AB219" t="s">
        <v>137</v>
      </c>
    </row>
    <row r="220" spans="1:28">
      <c r="A220" t="s">
        <v>1479</v>
      </c>
      <c r="B220" t="s">
        <v>1480</v>
      </c>
      <c r="C220" t="s">
        <v>715</v>
      </c>
      <c r="D220" t="s">
        <v>1481</v>
      </c>
      <c r="E220" t="s">
        <v>127</v>
      </c>
      <c r="F220" t="s">
        <v>128</v>
      </c>
      <c r="G220" t="s">
        <v>128</v>
      </c>
      <c r="H220" t="s">
        <v>128</v>
      </c>
      <c r="I220" t="s">
        <v>141</v>
      </c>
      <c r="J220">
        <v>11300</v>
      </c>
      <c r="K220" t="s">
        <v>128</v>
      </c>
      <c r="L220" t="s">
        <v>128</v>
      </c>
      <c r="M220" t="s">
        <v>1482</v>
      </c>
      <c r="N220" t="s">
        <v>1483</v>
      </c>
      <c r="O220">
        <v>51980</v>
      </c>
      <c r="P220">
        <v>1986.4</v>
      </c>
      <c r="Q220" t="s">
        <v>1484</v>
      </c>
      <c r="R220" t="s">
        <v>818</v>
      </c>
      <c r="S220" s="1">
        <v>5.8</v>
      </c>
      <c r="T220" s="2">
        <v>0.20689655172413809</v>
      </c>
      <c r="U220" s="3">
        <v>1.0005999999999999</v>
      </c>
      <c r="V220" s="1">
        <v>10006</v>
      </c>
      <c r="W220">
        <v>15.4</v>
      </c>
      <c r="X220" t="s">
        <v>146</v>
      </c>
      <c r="Y220">
        <v>117</v>
      </c>
      <c r="Z220" t="s">
        <v>437</v>
      </c>
      <c r="AA220" t="s">
        <v>176</v>
      </c>
      <c r="AB220" t="s">
        <v>137</v>
      </c>
    </row>
    <row r="221" spans="1:28">
      <c r="A221" t="s">
        <v>8</v>
      </c>
      <c r="B221" t="s">
        <v>9</v>
      </c>
      <c r="C221" t="s">
        <v>715</v>
      </c>
      <c r="D221" t="s">
        <v>4</v>
      </c>
      <c r="E221" t="s">
        <v>127</v>
      </c>
      <c r="F221" t="s">
        <v>128</v>
      </c>
      <c r="G221" t="s">
        <v>128</v>
      </c>
      <c r="H221" t="s">
        <v>128</v>
      </c>
      <c r="I221" t="s">
        <v>141</v>
      </c>
      <c r="J221">
        <v>1500</v>
      </c>
      <c r="K221" t="s">
        <v>128</v>
      </c>
      <c r="L221" t="s">
        <v>128</v>
      </c>
      <c r="M221" t="s">
        <v>10</v>
      </c>
      <c r="N221" t="s">
        <v>1222</v>
      </c>
      <c r="O221">
        <v>13590</v>
      </c>
      <c r="P221">
        <v>364.04</v>
      </c>
      <c r="Q221" t="s">
        <v>1</v>
      </c>
      <c r="R221" t="s">
        <v>867</v>
      </c>
      <c r="S221" s="1">
        <v>11.75</v>
      </c>
      <c r="T221" s="2">
        <v>0.22893617021276591</v>
      </c>
      <c r="U221" s="3">
        <v>0.9919</v>
      </c>
      <c r="V221" s="1">
        <v>9919</v>
      </c>
      <c r="W221">
        <v>22.99</v>
      </c>
      <c r="X221" t="s">
        <v>146</v>
      </c>
      <c r="Y221">
        <v>129</v>
      </c>
      <c r="Z221" t="s">
        <v>469</v>
      </c>
      <c r="AA221" t="s">
        <v>372</v>
      </c>
      <c r="AB221" t="s">
        <v>137</v>
      </c>
    </row>
    <row r="222" spans="1:28">
      <c r="A222" t="s">
        <v>11</v>
      </c>
      <c r="B222" t="s">
        <v>12</v>
      </c>
      <c r="C222" t="s">
        <v>715</v>
      </c>
      <c r="D222" t="s">
        <v>4</v>
      </c>
      <c r="E222" t="s">
        <v>127</v>
      </c>
      <c r="F222" t="s">
        <v>128</v>
      </c>
      <c r="G222" t="s">
        <v>128</v>
      </c>
      <c r="H222" t="s">
        <v>128</v>
      </c>
      <c r="I222" t="s">
        <v>141</v>
      </c>
      <c r="J222">
        <v>6500</v>
      </c>
      <c r="K222" t="s">
        <v>128</v>
      </c>
      <c r="L222" t="s">
        <v>128</v>
      </c>
      <c r="M222" t="s">
        <v>13</v>
      </c>
      <c r="N222" t="s">
        <v>14</v>
      </c>
      <c r="O222">
        <v>33020</v>
      </c>
      <c r="P222">
        <v>1267.4100000000001</v>
      </c>
      <c r="Q222" t="s">
        <v>15</v>
      </c>
      <c r="R222" t="s">
        <v>863</v>
      </c>
      <c r="S222" s="1">
        <v>6.16</v>
      </c>
      <c r="T222" s="2">
        <v>0.17532467532467533</v>
      </c>
      <c r="U222" s="3">
        <v>1.008</v>
      </c>
      <c r="V222" s="1">
        <v>10080</v>
      </c>
      <c r="W222">
        <v>16.18</v>
      </c>
      <c r="X222" t="s">
        <v>146</v>
      </c>
      <c r="Y222">
        <v>102.42</v>
      </c>
      <c r="Z222" t="s">
        <v>280</v>
      </c>
      <c r="AA222" t="s">
        <v>155</v>
      </c>
      <c r="AB222" t="s">
        <v>137</v>
      </c>
    </row>
    <row r="223" spans="1:28">
      <c r="A223" t="s">
        <v>16</v>
      </c>
      <c r="B223" t="s">
        <v>17</v>
      </c>
      <c r="C223" t="s">
        <v>715</v>
      </c>
      <c r="D223" t="s">
        <v>18</v>
      </c>
      <c r="E223" t="s">
        <v>127</v>
      </c>
      <c r="F223" t="s">
        <v>128</v>
      </c>
      <c r="G223" t="s">
        <v>128</v>
      </c>
      <c r="H223" t="s">
        <v>128</v>
      </c>
      <c r="I223" t="s">
        <v>141</v>
      </c>
      <c r="J223">
        <v>4100</v>
      </c>
      <c r="K223" t="s">
        <v>128</v>
      </c>
      <c r="L223" t="s">
        <v>128</v>
      </c>
      <c r="M223" t="s">
        <v>1117</v>
      </c>
      <c r="N223" t="s">
        <v>19</v>
      </c>
      <c r="O223">
        <v>25420</v>
      </c>
      <c r="P223">
        <v>170</v>
      </c>
      <c r="Q223" t="s">
        <v>20</v>
      </c>
      <c r="R223" t="s">
        <v>879</v>
      </c>
      <c r="S223" s="1">
        <v>7.64</v>
      </c>
      <c r="T223" s="2">
        <v>0.18848167539267019</v>
      </c>
      <c r="U223" s="3">
        <v>1.0003</v>
      </c>
      <c r="V223" s="1">
        <v>10003</v>
      </c>
      <c r="W223">
        <v>21.4</v>
      </c>
      <c r="X223" t="s">
        <v>146</v>
      </c>
      <c r="Y223">
        <v>100.65</v>
      </c>
      <c r="Z223" t="s">
        <v>179</v>
      </c>
      <c r="AA223" t="s">
        <v>180</v>
      </c>
      <c r="AB223" t="s">
        <v>137</v>
      </c>
    </row>
    <row r="224" spans="1:28">
      <c r="A224" t="s">
        <v>886</v>
      </c>
      <c r="B224" t="s">
        <v>887</v>
      </c>
      <c r="C224" t="s">
        <v>715</v>
      </c>
      <c r="D224" t="s">
        <v>27</v>
      </c>
      <c r="E224" t="s">
        <v>127</v>
      </c>
      <c r="F224" t="s">
        <v>128</v>
      </c>
      <c r="G224" t="s">
        <v>128</v>
      </c>
      <c r="H224" t="s">
        <v>128</v>
      </c>
      <c r="I224" t="s">
        <v>141</v>
      </c>
      <c r="J224">
        <v>2106.3418000000001</v>
      </c>
      <c r="K224" t="s">
        <v>128</v>
      </c>
      <c r="L224" t="s">
        <v>128</v>
      </c>
      <c r="M224" t="s">
        <v>28</v>
      </c>
      <c r="N224" t="s">
        <v>29</v>
      </c>
      <c r="O224">
        <v>30541.96</v>
      </c>
      <c r="P224">
        <v>1124.26</v>
      </c>
      <c r="Q224" t="s">
        <v>30</v>
      </c>
      <c r="R224" t="s">
        <v>939</v>
      </c>
      <c r="S224" s="1">
        <v>19.86</v>
      </c>
      <c r="T224" s="2">
        <v>0.26988922457200398</v>
      </c>
      <c r="U224" s="3">
        <v>1.0074000000000001</v>
      </c>
      <c r="V224" s="1">
        <v>10074</v>
      </c>
      <c r="W224">
        <v>205.59</v>
      </c>
      <c r="X224" t="s">
        <v>146</v>
      </c>
      <c r="Y224">
        <v>104.47</v>
      </c>
      <c r="Z224" t="s">
        <v>215</v>
      </c>
      <c r="AA224" t="s">
        <v>155</v>
      </c>
      <c r="AB224" t="s">
        <v>137</v>
      </c>
    </row>
    <row r="225" spans="1:28">
      <c r="A225" t="s">
        <v>31</v>
      </c>
      <c r="B225" t="s">
        <v>32</v>
      </c>
      <c r="C225" t="s">
        <v>715</v>
      </c>
      <c r="D225" t="s">
        <v>33</v>
      </c>
      <c r="E225" t="s">
        <v>127</v>
      </c>
      <c r="F225" t="s">
        <v>128</v>
      </c>
      <c r="G225" t="s">
        <v>128</v>
      </c>
      <c r="H225" t="s">
        <v>128</v>
      </c>
      <c r="I225" t="s">
        <v>141</v>
      </c>
      <c r="J225">
        <v>6000</v>
      </c>
      <c r="K225" t="s">
        <v>128</v>
      </c>
      <c r="L225" t="s">
        <v>128</v>
      </c>
      <c r="M225" t="s">
        <v>34</v>
      </c>
      <c r="N225" t="s">
        <v>35</v>
      </c>
      <c r="O225">
        <v>62520</v>
      </c>
      <c r="P225">
        <v>1805</v>
      </c>
      <c r="Q225" t="s">
        <v>36</v>
      </c>
      <c r="R225" t="s">
        <v>957</v>
      </c>
      <c r="S225" s="1">
        <v>12.69</v>
      </c>
      <c r="T225" s="2">
        <v>0.1788810086682428</v>
      </c>
      <c r="U225" s="3">
        <v>1.0002</v>
      </c>
      <c r="V225" s="1">
        <v>10002</v>
      </c>
      <c r="W225">
        <v>31.39</v>
      </c>
      <c r="X225" t="s">
        <v>146</v>
      </c>
      <c r="Y225">
        <v>95</v>
      </c>
      <c r="Z225" t="s">
        <v>437</v>
      </c>
      <c r="AA225" t="s">
        <v>176</v>
      </c>
      <c r="AB225" t="s">
        <v>137</v>
      </c>
    </row>
    <row r="226" spans="1:28">
      <c r="A226" t="s">
        <v>37</v>
      </c>
      <c r="B226" t="s">
        <v>38</v>
      </c>
      <c r="C226" t="s">
        <v>715</v>
      </c>
      <c r="D226" t="s">
        <v>39</v>
      </c>
      <c r="E226" t="s">
        <v>127</v>
      </c>
      <c r="F226" t="s">
        <v>128</v>
      </c>
      <c r="G226" t="s">
        <v>128</v>
      </c>
      <c r="H226" t="s">
        <v>128</v>
      </c>
      <c r="I226" t="s">
        <v>141</v>
      </c>
      <c r="J226">
        <v>33300</v>
      </c>
      <c r="K226" t="s">
        <v>128</v>
      </c>
      <c r="L226" t="s">
        <v>128</v>
      </c>
      <c r="M226" t="s">
        <v>1273</v>
      </c>
      <c r="N226" t="s">
        <v>40</v>
      </c>
      <c r="O226">
        <v>115884</v>
      </c>
      <c r="P226">
        <v>5792.26</v>
      </c>
      <c r="Q226" t="s">
        <v>36</v>
      </c>
      <c r="R226" t="s">
        <v>960</v>
      </c>
      <c r="S226" s="1">
        <v>4.83</v>
      </c>
      <c r="T226" s="2">
        <v>0.27950310559006214</v>
      </c>
      <c r="U226" s="3">
        <v>1.0003</v>
      </c>
      <c r="V226" s="1">
        <v>10003</v>
      </c>
      <c r="W226">
        <v>17.5</v>
      </c>
      <c r="X226" t="s">
        <v>146</v>
      </c>
      <c r="Y226">
        <v>116</v>
      </c>
      <c r="Z226" t="s">
        <v>207</v>
      </c>
      <c r="AA226" t="s">
        <v>176</v>
      </c>
      <c r="AB226" t="s">
        <v>137</v>
      </c>
    </row>
    <row r="227" spans="1:28">
      <c r="A227" t="s">
        <v>46</v>
      </c>
      <c r="B227" t="s">
        <v>47</v>
      </c>
      <c r="C227" t="s">
        <v>715</v>
      </c>
      <c r="D227" t="s">
        <v>48</v>
      </c>
      <c r="E227" t="s">
        <v>127</v>
      </c>
      <c r="F227" t="s">
        <v>128</v>
      </c>
      <c r="G227" t="s">
        <v>128</v>
      </c>
      <c r="H227" t="s">
        <v>128</v>
      </c>
      <c r="I227" t="s">
        <v>141</v>
      </c>
      <c r="J227">
        <v>10000</v>
      </c>
      <c r="K227" t="s">
        <v>128</v>
      </c>
      <c r="L227" t="s">
        <v>128</v>
      </c>
      <c r="M227" t="s">
        <v>49</v>
      </c>
      <c r="N227" t="s">
        <v>50</v>
      </c>
      <c r="O227">
        <v>25800</v>
      </c>
      <c r="P227">
        <v>1572.51</v>
      </c>
      <c r="Q227" t="s">
        <v>51</v>
      </c>
      <c r="R227" t="s">
        <v>52</v>
      </c>
      <c r="S227" s="1">
        <v>3.33</v>
      </c>
      <c r="T227" s="2">
        <v>0.22522522522522523</v>
      </c>
      <c r="U227" s="3">
        <v>1.0003</v>
      </c>
      <c r="V227" s="1">
        <v>10003</v>
      </c>
      <c r="W227">
        <v>8</v>
      </c>
      <c r="X227" t="s">
        <v>146</v>
      </c>
      <c r="Y227">
        <v>91.49</v>
      </c>
      <c r="Z227" t="s">
        <v>215</v>
      </c>
      <c r="AA227" t="s">
        <v>166</v>
      </c>
      <c r="AB227" t="s">
        <v>137</v>
      </c>
    </row>
    <row r="228" spans="1:28">
      <c r="A228" t="s">
        <v>53</v>
      </c>
      <c r="B228" t="s">
        <v>54</v>
      </c>
      <c r="C228" t="s">
        <v>715</v>
      </c>
      <c r="D228" t="s">
        <v>55</v>
      </c>
      <c r="E228" t="s">
        <v>127</v>
      </c>
      <c r="F228" t="s">
        <v>128</v>
      </c>
      <c r="G228" t="s">
        <v>128</v>
      </c>
      <c r="H228" t="s">
        <v>128</v>
      </c>
      <c r="I228" t="s">
        <v>141</v>
      </c>
      <c r="J228">
        <v>4808</v>
      </c>
      <c r="K228" t="s">
        <v>128</v>
      </c>
      <c r="L228" t="s">
        <v>128</v>
      </c>
      <c r="M228" t="s">
        <v>1408</v>
      </c>
      <c r="N228" t="s">
        <v>56</v>
      </c>
      <c r="O228">
        <v>26924.799999999999</v>
      </c>
      <c r="P228">
        <v>946.46</v>
      </c>
      <c r="Q228" t="s">
        <v>57</v>
      </c>
      <c r="R228" t="s">
        <v>58</v>
      </c>
      <c r="S228" s="1">
        <v>6.96</v>
      </c>
      <c r="T228" s="2">
        <v>0.19540229885057475</v>
      </c>
      <c r="U228" s="3">
        <v>1.0002</v>
      </c>
      <c r="V228" s="1">
        <v>10002</v>
      </c>
      <c r="W228">
        <v>10.3</v>
      </c>
      <c r="X228" t="s">
        <v>1352</v>
      </c>
      <c r="Y228">
        <v>91.5</v>
      </c>
      <c r="Z228" t="s">
        <v>215</v>
      </c>
      <c r="AA228" t="s">
        <v>155</v>
      </c>
      <c r="AB228" t="s">
        <v>137</v>
      </c>
    </row>
    <row r="229" spans="1:28">
      <c r="A229" t="s">
        <v>59</v>
      </c>
      <c r="B229" t="s">
        <v>60</v>
      </c>
      <c r="C229" t="s">
        <v>715</v>
      </c>
      <c r="D229" t="s">
        <v>61</v>
      </c>
      <c r="E229" t="s">
        <v>127</v>
      </c>
      <c r="F229" t="s">
        <v>128</v>
      </c>
      <c r="G229" t="s">
        <v>128</v>
      </c>
      <c r="H229" t="s">
        <v>128</v>
      </c>
      <c r="I229" t="s">
        <v>141</v>
      </c>
      <c r="J229">
        <v>5000</v>
      </c>
      <c r="K229" t="s">
        <v>128</v>
      </c>
      <c r="L229" t="s">
        <v>128</v>
      </c>
      <c r="M229" t="s">
        <v>62</v>
      </c>
      <c r="N229" t="s">
        <v>63</v>
      </c>
      <c r="O229">
        <v>53000</v>
      </c>
      <c r="P229">
        <v>869</v>
      </c>
      <c r="Q229" t="s">
        <v>61</v>
      </c>
      <c r="R229" t="s">
        <v>64</v>
      </c>
      <c r="S229" s="1">
        <v>14.92</v>
      </c>
      <c r="T229" s="2">
        <v>0.289544235924933</v>
      </c>
      <c r="U229" s="3">
        <v>0.99990000000000001</v>
      </c>
      <c r="V229" s="1">
        <v>9999</v>
      </c>
      <c r="W229">
        <v>26.89</v>
      </c>
      <c r="X229" t="s">
        <v>146</v>
      </c>
      <c r="Y229">
        <v>110.3</v>
      </c>
      <c r="Z229" t="s">
        <v>215</v>
      </c>
      <c r="AA229" t="s">
        <v>155</v>
      </c>
      <c r="AB229" t="s">
        <v>137</v>
      </c>
    </row>
    <row r="230" spans="1:28">
      <c r="A230" t="s">
        <v>65</v>
      </c>
      <c r="B230" t="s">
        <v>66</v>
      </c>
      <c r="C230" t="s">
        <v>715</v>
      </c>
      <c r="D230" t="s">
        <v>67</v>
      </c>
      <c r="E230" t="s">
        <v>127</v>
      </c>
      <c r="F230" t="s">
        <v>128</v>
      </c>
      <c r="G230" t="s">
        <v>128</v>
      </c>
      <c r="H230" t="s">
        <v>128</v>
      </c>
      <c r="I230" t="s">
        <v>141</v>
      </c>
      <c r="J230">
        <v>23500</v>
      </c>
      <c r="K230" t="s">
        <v>128</v>
      </c>
      <c r="L230" t="s">
        <v>128</v>
      </c>
      <c r="M230" t="s">
        <v>68</v>
      </c>
      <c r="N230" t="s">
        <v>69</v>
      </c>
      <c r="O230">
        <v>61100</v>
      </c>
      <c r="P230">
        <v>865.4</v>
      </c>
      <c r="Q230" t="s">
        <v>70</v>
      </c>
      <c r="R230" t="s">
        <v>1071</v>
      </c>
      <c r="S230" s="1">
        <v>3.45</v>
      </c>
      <c r="T230" s="2">
        <v>0.24637681159420291</v>
      </c>
      <c r="U230" s="3">
        <v>1</v>
      </c>
      <c r="V230" s="1">
        <v>10000</v>
      </c>
      <c r="W230">
        <v>5.37</v>
      </c>
      <c r="X230" t="s">
        <v>206</v>
      </c>
      <c r="Y230">
        <v>100</v>
      </c>
      <c r="Z230" t="s">
        <v>175</v>
      </c>
      <c r="AA230" t="s">
        <v>188</v>
      </c>
      <c r="AB230" t="s">
        <v>137</v>
      </c>
    </row>
    <row r="231" spans="1:28">
      <c r="A231" t="s">
        <v>350</v>
      </c>
      <c r="B231" t="s">
        <v>351</v>
      </c>
      <c r="C231" t="s">
        <v>715</v>
      </c>
      <c r="D231" t="s">
        <v>76</v>
      </c>
      <c r="E231" t="s">
        <v>127</v>
      </c>
      <c r="F231" t="s">
        <v>128</v>
      </c>
      <c r="G231" t="s">
        <v>128</v>
      </c>
      <c r="H231" t="s">
        <v>128</v>
      </c>
      <c r="I231" t="s">
        <v>141</v>
      </c>
      <c r="J231">
        <v>2500</v>
      </c>
      <c r="K231" t="s">
        <v>128</v>
      </c>
      <c r="L231" t="s">
        <v>128</v>
      </c>
      <c r="M231" t="s">
        <v>77</v>
      </c>
      <c r="N231" t="s">
        <v>78</v>
      </c>
      <c r="O231">
        <v>120000</v>
      </c>
      <c r="P231" t="s">
        <v>128</v>
      </c>
      <c r="Q231" t="s">
        <v>79</v>
      </c>
      <c r="R231" t="s">
        <v>80</v>
      </c>
      <c r="S231" s="1">
        <v>51.85</v>
      </c>
      <c r="T231" s="2">
        <v>7.425265188042432E-2</v>
      </c>
      <c r="U231" s="3">
        <v>0.99980000000000002</v>
      </c>
      <c r="V231" s="1">
        <v>9998</v>
      </c>
      <c r="W231">
        <v>52.88</v>
      </c>
      <c r="X231" t="s">
        <v>146</v>
      </c>
      <c r="Y231">
        <v>150.94</v>
      </c>
      <c r="Z231" t="s">
        <v>239</v>
      </c>
      <c r="AA231" t="s">
        <v>136</v>
      </c>
      <c r="AB231" t="s">
        <v>137</v>
      </c>
    </row>
    <row r="232" spans="1:28">
      <c r="A232" t="s">
        <v>93</v>
      </c>
      <c r="B232" t="s">
        <v>94</v>
      </c>
      <c r="C232" t="s">
        <v>715</v>
      </c>
      <c r="D232" t="s">
        <v>95</v>
      </c>
      <c r="E232" t="s">
        <v>127</v>
      </c>
      <c r="F232" t="s">
        <v>128</v>
      </c>
      <c r="G232" t="s">
        <v>128</v>
      </c>
      <c r="H232" t="s">
        <v>128</v>
      </c>
      <c r="I232" t="s">
        <v>141</v>
      </c>
      <c r="J232">
        <v>4643.9628000000002</v>
      </c>
      <c r="K232" t="s">
        <v>128</v>
      </c>
      <c r="L232" t="s">
        <v>128</v>
      </c>
      <c r="M232" t="s">
        <v>96</v>
      </c>
      <c r="N232" t="s">
        <v>97</v>
      </c>
      <c r="O232">
        <v>60000</v>
      </c>
      <c r="P232" t="s">
        <v>128</v>
      </c>
      <c r="Q232" t="s">
        <v>98</v>
      </c>
      <c r="R232" t="s">
        <v>1147</v>
      </c>
      <c r="S232" s="1">
        <v>15.95</v>
      </c>
      <c r="T232" s="2">
        <v>0.18996865203761762</v>
      </c>
      <c r="U232" s="3">
        <v>0.99980000000000002</v>
      </c>
      <c r="V232" s="1">
        <v>9998</v>
      </c>
      <c r="W232">
        <v>26.23</v>
      </c>
      <c r="X232" t="s">
        <v>146</v>
      </c>
      <c r="Y232">
        <v>123.8</v>
      </c>
      <c r="Z232" t="s">
        <v>239</v>
      </c>
      <c r="AA232" t="s">
        <v>240</v>
      </c>
      <c r="AB232" t="s">
        <v>137</v>
      </c>
    </row>
    <row r="233" spans="1:28">
      <c r="A233" t="s">
        <v>241</v>
      </c>
      <c r="B233" t="s">
        <v>242</v>
      </c>
      <c r="C233" t="s">
        <v>125</v>
      </c>
      <c r="D233" t="s">
        <v>243</v>
      </c>
      <c r="E233" t="s">
        <v>127</v>
      </c>
      <c r="F233" t="s">
        <v>128</v>
      </c>
      <c r="G233" t="s">
        <v>128</v>
      </c>
      <c r="H233" t="s">
        <v>128</v>
      </c>
      <c r="I233" t="s">
        <v>244</v>
      </c>
      <c r="J233">
        <v>4000</v>
      </c>
      <c r="K233" t="s">
        <v>128</v>
      </c>
      <c r="L233" t="s">
        <v>128</v>
      </c>
      <c r="M233" t="s">
        <v>245</v>
      </c>
      <c r="N233" t="s">
        <v>246</v>
      </c>
      <c r="O233">
        <v>40280</v>
      </c>
      <c r="P233">
        <v>1301</v>
      </c>
      <c r="Q233" t="s">
        <v>247</v>
      </c>
      <c r="R233" t="s">
        <v>248</v>
      </c>
      <c r="S233" s="1">
        <v>13.89</v>
      </c>
      <c r="T233" s="2">
        <v>0.27501799856011522</v>
      </c>
      <c r="U233" s="3">
        <v>1</v>
      </c>
      <c r="V233" s="1">
        <v>10000</v>
      </c>
      <c r="W233" t="s">
        <v>128</v>
      </c>
      <c r="X233" t="s">
        <v>146</v>
      </c>
      <c r="Y233">
        <v>105.75</v>
      </c>
      <c r="Z233" t="s">
        <v>249</v>
      </c>
      <c r="AA233" t="s">
        <v>225</v>
      </c>
      <c r="AB233" t="s">
        <v>137</v>
      </c>
    </row>
    <row r="234" spans="1:28">
      <c r="A234" t="s">
        <v>354</v>
      </c>
      <c r="B234" t="s">
        <v>355</v>
      </c>
      <c r="C234" t="s">
        <v>125</v>
      </c>
      <c r="D234" t="s">
        <v>356</v>
      </c>
      <c r="E234" t="s">
        <v>127</v>
      </c>
      <c r="F234" t="s">
        <v>128</v>
      </c>
      <c r="G234" t="s">
        <v>128</v>
      </c>
      <c r="H234" t="s">
        <v>128</v>
      </c>
      <c r="I234" t="s">
        <v>244</v>
      </c>
      <c r="J234">
        <v>40335</v>
      </c>
      <c r="K234" t="s">
        <v>128</v>
      </c>
      <c r="L234" t="s">
        <v>128</v>
      </c>
      <c r="M234" t="s">
        <v>357</v>
      </c>
      <c r="N234" t="s">
        <v>358</v>
      </c>
      <c r="O234">
        <v>346477.65</v>
      </c>
      <c r="P234" t="s">
        <v>128</v>
      </c>
      <c r="Q234" t="s">
        <v>359</v>
      </c>
      <c r="R234" t="s">
        <v>360</v>
      </c>
      <c r="S234" s="1">
        <v>20.74</v>
      </c>
      <c r="T234" s="2">
        <v>0.58582449373191903</v>
      </c>
      <c r="U234" s="3">
        <v>3</v>
      </c>
      <c r="V234" s="1">
        <v>30000</v>
      </c>
      <c r="W234" t="s">
        <v>128</v>
      </c>
      <c r="X234" t="s">
        <v>206</v>
      </c>
      <c r="Y234">
        <v>100</v>
      </c>
      <c r="Z234" t="s">
        <v>165</v>
      </c>
      <c r="AA234" t="s">
        <v>176</v>
      </c>
      <c r="AB234" t="s">
        <v>137</v>
      </c>
    </row>
    <row r="235" spans="1:28">
      <c r="A235" t="s">
        <v>438</v>
      </c>
      <c r="B235" t="s">
        <v>439</v>
      </c>
      <c r="C235" t="s">
        <v>125</v>
      </c>
      <c r="D235" t="s">
        <v>440</v>
      </c>
      <c r="E235" t="s">
        <v>127</v>
      </c>
      <c r="F235" t="s">
        <v>128</v>
      </c>
      <c r="G235" t="s">
        <v>128</v>
      </c>
      <c r="H235" t="s">
        <v>128</v>
      </c>
      <c r="I235" t="s">
        <v>441</v>
      </c>
      <c r="J235">
        <v>2300</v>
      </c>
      <c r="K235" t="s">
        <v>128</v>
      </c>
      <c r="L235" t="s">
        <v>128</v>
      </c>
      <c r="M235" t="s">
        <v>442</v>
      </c>
      <c r="N235" t="s">
        <v>443</v>
      </c>
      <c r="O235">
        <v>36064</v>
      </c>
      <c r="P235">
        <v>1057</v>
      </c>
      <c r="Q235" t="s">
        <v>444</v>
      </c>
      <c r="R235" t="s">
        <v>445</v>
      </c>
      <c r="S235" s="1">
        <v>15.8</v>
      </c>
      <c r="T235" s="2">
        <v>7.5949367088608225E-3</v>
      </c>
      <c r="U235" s="3">
        <v>1</v>
      </c>
      <c r="V235" s="1">
        <v>10000</v>
      </c>
      <c r="W235" t="s">
        <v>128</v>
      </c>
      <c r="X235" t="s">
        <v>146</v>
      </c>
      <c r="Y235">
        <v>90.58</v>
      </c>
      <c r="Z235" t="s">
        <v>207</v>
      </c>
      <c r="AA235" t="s">
        <v>446</v>
      </c>
      <c r="AB235" t="s">
        <v>137</v>
      </c>
    </row>
    <row r="236" spans="1:28">
      <c r="A236" t="s">
        <v>454</v>
      </c>
      <c r="B236" t="s">
        <v>455</v>
      </c>
      <c r="C236" t="s">
        <v>125</v>
      </c>
      <c r="D236" t="s">
        <v>456</v>
      </c>
      <c r="E236" t="s">
        <v>127</v>
      </c>
      <c r="F236" t="s">
        <v>128</v>
      </c>
      <c r="G236" t="s">
        <v>128</v>
      </c>
      <c r="H236" t="s">
        <v>128</v>
      </c>
      <c r="I236" t="s">
        <v>441</v>
      </c>
      <c r="J236">
        <v>3601.7347</v>
      </c>
      <c r="K236" t="s">
        <v>128</v>
      </c>
      <c r="L236" t="s">
        <v>128</v>
      </c>
      <c r="M236" t="s">
        <v>457</v>
      </c>
      <c r="N236" t="s">
        <v>458</v>
      </c>
      <c r="O236">
        <v>43580.99</v>
      </c>
      <c r="P236">
        <v>1644.07</v>
      </c>
      <c r="Q236" t="s">
        <v>449</v>
      </c>
      <c r="R236" t="s">
        <v>459</v>
      </c>
      <c r="S236" s="1">
        <v>21.03</v>
      </c>
      <c r="T236" s="2">
        <v>0.42463147883975277</v>
      </c>
      <c r="U236" s="3">
        <v>1</v>
      </c>
      <c r="V236" s="1">
        <v>10000</v>
      </c>
      <c r="W236" t="s">
        <v>128</v>
      </c>
      <c r="X236" t="s">
        <v>146</v>
      </c>
      <c r="Y236">
        <v>144</v>
      </c>
      <c r="Z236" t="s">
        <v>175</v>
      </c>
      <c r="AA236" t="s">
        <v>460</v>
      </c>
      <c r="AB236" t="s">
        <v>137</v>
      </c>
    </row>
    <row r="237" spans="1:28">
      <c r="A237" t="s">
        <v>1184</v>
      </c>
      <c r="B237" t="s">
        <v>1185</v>
      </c>
      <c r="C237" t="s">
        <v>204</v>
      </c>
      <c r="D237" t="s">
        <v>1186</v>
      </c>
      <c r="E237" t="s">
        <v>127</v>
      </c>
      <c r="F237" t="s">
        <v>128</v>
      </c>
      <c r="G237" t="s">
        <v>128</v>
      </c>
      <c r="H237" t="s">
        <v>128</v>
      </c>
      <c r="I237" t="s">
        <v>441</v>
      </c>
      <c r="J237">
        <v>700</v>
      </c>
      <c r="K237" t="s">
        <v>128</v>
      </c>
      <c r="L237" t="s">
        <v>128</v>
      </c>
      <c r="M237" t="s">
        <v>1187</v>
      </c>
      <c r="N237" t="s">
        <v>1188</v>
      </c>
      <c r="O237">
        <v>19950</v>
      </c>
      <c r="P237">
        <v>271.68</v>
      </c>
      <c r="Q237" t="s">
        <v>1189</v>
      </c>
      <c r="R237" t="s">
        <v>387</v>
      </c>
      <c r="S237" s="1">
        <v>45.5</v>
      </c>
      <c r="T237" s="2">
        <v>0.37362637362637363</v>
      </c>
      <c r="U237" s="3">
        <v>1</v>
      </c>
      <c r="V237" s="1">
        <v>10000</v>
      </c>
      <c r="W237">
        <v>20.48</v>
      </c>
      <c r="X237" t="s">
        <v>146</v>
      </c>
      <c r="Y237">
        <v>205.92</v>
      </c>
      <c r="Z237" t="s">
        <v>469</v>
      </c>
      <c r="AA237" t="s">
        <v>155</v>
      </c>
      <c r="AB237" t="s">
        <v>137</v>
      </c>
    </row>
    <row r="238" spans="1:28">
      <c r="A238" t="s">
        <v>1400</v>
      </c>
      <c r="B238" t="s">
        <v>1401</v>
      </c>
      <c r="C238" t="s">
        <v>715</v>
      </c>
      <c r="D238" t="s">
        <v>1402</v>
      </c>
      <c r="E238" t="s">
        <v>127</v>
      </c>
      <c r="F238" t="s">
        <v>128</v>
      </c>
      <c r="G238" t="s">
        <v>128</v>
      </c>
      <c r="H238" t="s">
        <v>128</v>
      </c>
      <c r="I238" t="s">
        <v>441</v>
      </c>
      <c r="J238">
        <v>3525</v>
      </c>
      <c r="K238" t="s">
        <v>128</v>
      </c>
      <c r="L238" t="s">
        <v>128</v>
      </c>
      <c r="M238" t="s">
        <v>1403</v>
      </c>
      <c r="N238" t="s">
        <v>1404</v>
      </c>
      <c r="O238">
        <v>34897.5</v>
      </c>
      <c r="P238">
        <v>814</v>
      </c>
      <c r="Q238" t="s">
        <v>1405</v>
      </c>
      <c r="R238" t="s">
        <v>682</v>
      </c>
      <c r="S238" s="1">
        <v>15.02</v>
      </c>
      <c r="T238" s="2">
        <v>0.34087882822902799</v>
      </c>
      <c r="U238" s="3">
        <v>1</v>
      </c>
      <c r="V238" s="1">
        <v>10000</v>
      </c>
      <c r="W238">
        <v>39.49</v>
      </c>
      <c r="X238" t="s">
        <v>146</v>
      </c>
      <c r="Y238">
        <v>107.14</v>
      </c>
      <c r="Z238" t="s">
        <v>371</v>
      </c>
      <c r="AA238" t="s">
        <v>1379</v>
      </c>
      <c r="AB238" t="s">
        <v>137</v>
      </c>
    </row>
    <row r="239" spans="1:28">
      <c r="A239" t="s">
        <v>461</v>
      </c>
      <c r="B239" t="s">
        <v>462</v>
      </c>
      <c r="C239" t="s">
        <v>125</v>
      </c>
      <c r="D239" t="s">
        <v>463</v>
      </c>
      <c r="E239" t="s">
        <v>127</v>
      </c>
      <c r="F239" t="s">
        <v>128</v>
      </c>
      <c r="G239" t="s">
        <v>128</v>
      </c>
      <c r="H239" t="s">
        <v>128</v>
      </c>
      <c r="I239" t="s">
        <v>464</v>
      </c>
      <c r="J239">
        <v>3950</v>
      </c>
      <c r="K239" t="s">
        <v>128</v>
      </c>
      <c r="L239" t="s">
        <v>128</v>
      </c>
      <c r="M239" t="s">
        <v>465</v>
      </c>
      <c r="N239" t="s">
        <v>466</v>
      </c>
      <c r="O239">
        <v>43292</v>
      </c>
      <c r="P239">
        <v>1583.26</v>
      </c>
      <c r="Q239" t="s">
        <v>467</v>
      </c>
      <c r="R239" t="s">
        <v>468</v>
      </c>
      <c r="S239" s="1">
        <v>17.670000000000002</v>
      </c>
      <c r="T239" s="2">
        <v>0.37973967176004531</v>
      </c>
      <c r="U239" s="3">
        <v>1</v>
      </c>
      <c r="V239" s="1">
        <v>10000</v>
      </c>
      <c r="W239" t="s">
        <v>128</v>
      </c>
      <c r="X239" t="s">
        <v>328</v>
      </c>
      <c r="Y239">
        <v>90</v>
      </c>
      <c r="Z239" t="s">
        <v>469</v>
      </c>
      <c r="AA239" t="s">
        <v>188</v>
      </c>
      <c r="AB239" t="s">
        <v>137</v>
      </c>
    </row>
    <row r="240" spans="1:28">
      <c r="A240" t="s">
        <v>483</v>
      </c>
      <c r="B240" t="s">
        <v>484</v>
      </c>
      <c r="C240" t="s">
        <v>125</v>
      </c>
      <c r="D240" t="s">
        <v>480</v>
      </c>
      <c r="E240" t="s">
        <v>127</v>
      </c>
      <c r="F240" t="s">
        <v>128</v>
      </c>
      <c r="G240">
        <v>11749.16</v>
      </c>
      <c r="H240" t="s">
        <v>204</v>
      </c>
      <c r="I240" t="s">
        <v>485</v>
      </c>
      <c r="J240">
        <v>1264</v>
      </c>
      <c r="K240" t="s">
        <v>128</v>
      </c>
      <c r="L240" t="s">
        <v>128</v>
      </c>
      <c r="M240" t="s">
        <v>486</v>
      </c>
      <c r="N240" t="s">
        <v>487</v>
      </c>
      <c r="O240">
        <v>28895.040000000001</v>
      </c>
      <c r="P240" t="s">
        <v>128</v>
      </c>
      <c r="Q240" t="s">
        <v>488</v>
      </c>
      <c r="R240" t="s">
        <v>489</v>
      </c>
      <c r="S240" s="1">
        <v>42.49</v>
      </c>
      <c r="T240" s="2">
        <v>0.46199105671922808</v>
      </c>
      <c r="U240" s="3">
        <v>3.0072000000000001</v>
      </c>
      <c r="V240" s="1">
        <v>30072</v>
      </c>
      <c r="W240" t="s">
        <v>128</v>
      </c>
      <c r="X240" t="s">
        <v>206</v>
      </c>
      <c r="Y240">
        <v>100</v>
      </c>
      <c r="Z240" t="s">
        <v>165</v>
      </c>
      <c r="AA240" t="s">
        <v>490</v>
      </c>
      <c r="AB240" t="s">
        <v>137</v>
      </c>
    </row>
    <row r="241" spans="1:28">
      <c r="A241" t="s">
        <v>491</v>
      </c>
      <c r="B241" t="s">
        <v>492</v>
      </c>
      <c r="C241" t="s">
        <v>125</v>
      </c>
      <c r="D241" t="s">
        <v>493</v>
      </c>
      <c r="E241" t="s">
        <v>127</v>
      </c>
      <c r="F241" t="s">
        <v>128</v>
      </c>
      <c r="G241">
        <v>12320.25</v>
      </c>
      <c r="H241" t="s">
        <v>204</v>
      </c>
      <c r="I241" t="s">
        <v>485</v>
      </c>
      <c r="J241">
        <v>12900</v>
      </c>
      <c r="K241" t="s">
        <v>128</v>
      </c>
      <c r="L241" t="s">
        <v>128</v>
      </c>
      <c r="M241" t="s">
        <v>494</v>
      </c>
      <c r="N241" t="s">
        <v>495</v>
      </c>
      <c r="O241">
        <v>175827</v>
      </c>
      <c r="P241" t="s">
        <v>128</v>
      </c>
      <c r="Q241" t="s">
        <v>496</v>
      </c>
      <c r="R241" t="s">
        <v>497</v>
      </c>
      <c r="S241" s="1">
        <v>21.59</v>
      </c>
      <c r="T241" s="2">
        <v>0.36868920796665117</v>
      </c>
      <c r="U241" s="3">
        <v>2.9998</v>
      </c>
      <c r="V241" s="1">
        <v>29998</v>
      </c>
      <c r="W241" t="s">
        <v>128</v>
      </c>
      <c r="X241" t="s">
        <v>146</v>
      </c>
      <c r="Y241">
        <v>100</v>
      </c>
      <c r="Z241" t="s">
        <v>437</v>
      </c>
      <c r="AA241" t="s">
        <v>176</v>
      </c>
      <c r="AB241" t="s">
        <v>137</v>
      </c>
    </row>
    <row r="242" spans="1:28">
      <c r="A242" t="s">
        <v>940</v>
      </c>
      <c r="B242" t="s">
        <v>941</v>
      </c>
      <c r="C242" t="s">
        <v>204</v>
      </c>
      <c r="D242" t="s">
        <v>939</v>
      </c>
      <c r="E242" t="s">
        <v>127</v>
      </c>
      <c r="F242" t="s">
        <v>128</v>
      </c>
      <c r="G242" t="s">
        <v>128</v>
      </c>
      <c r="H242" t="s">
        <v>128</v>
      </c>
      <c r="I242" t="s">
        <v>942</v>
      </c>
      <c r="J242">
        <v>4000</v>
      </c>
      <c r="K242" t="s">
        <v>128</v>
      </c>
      <c r="L242" t="s">
        <v>128</v>
      </c>
      <c r="M242" t="s">
        <v>722</v>
      </c>
      <c r="N242" t="s">
        <v>943</v>
      </c>
      <c r="O242">
        <v>72000</v>
      </c>
      <c r="P242">
        <v>1536.8</v>
      </c>
      <c r="Q242" t="s">
        <v>933</v>
      </c>
      <c r="R242" t="s">
        <v>944</v>
      </c>
      <c r="S242" s="1">
        <v>41.43</v>
      </c>
      <c r="T242" s="2">
        <v>0.56553222302679218</v>
      </c>
      <c r="U242" s="3">
        <v>3.0002</v>
      </c>
      <c r="V242" s="1">
        <v>30002</v>
      </c>
      <c r="W242" t="s">
        <v>128</v>
      </c>
      <c r="X242" t="s">
        <v>206</v>
      </c>
      <c r="Y242">
        <v>126</v>
      </c>
      <c r="Z242" t="s">
        <v>233</v>
      </c>
      <c r="AA242" t="s">
        <v>372</v>
      </c>
      <c r="AB242" t="s">
        <v>137</v>
      </c>
    </row>
    <row r="243" spans="1:28">
      <c r="A243" t="s">
        <v>1110</v>
      </c>
      <c r="B243" t="s">
        <v>1111</v>
      </c>
      <c r="C243" t="s">
        <v>204</v>
      </c>
      <c r="D243" t="s">
        <v>1112</v>
      </c>
      <c r="E243" t="s">
        <v>127</v>
      </c>
      <c r="F243" t="s">
        <v>128</v>
      </c>
      <c r="G243" t="s">
        <v>128</v>
      </c>
      <c r="H243" t="s">
        <v>128</v>
      </c>
      <c r="I243" t="s">
        <v>942</v>
      </c>
      <c r="J243">
        <v>12000</v>
      </c>
      <c r="K243" t="s">
        <v>128</v>
      </c>
      <c r="L243" t="s">
        <v>128</v>
      </c>
      <c r="M243" t="s">
        <v>1113</v>
      </c>
      <c r="N243" t="s">
        <v>1114</v>
      </c>
      <c r="O243">
        <v>68520</v>
      </c>
      <c r="P243">
        <v>587</v>
      </c>
      <c r="Q243" t="s">
        <v>1109</v>
      </c>
      <c r="R243" t="s">
        <v>1115</v>
      </c>
      <c r="S243" s="1">
        <v>19.600000000000001</v>
      </c>
      <c r="T243" s="2">
        <v>0.70867346938775511</v>
      </c>
      <c r="U243" s="3">
        <v>3.0001000000000002</v>
      </c>
      <c r="V243" s="1">
        <v>30001</v>
      </c>
      <c r="W243" t="s">
        <v>128</v>
      </c>
      <c r="X243" t="s">
        <v>817</v>
      </c>
      <c r="Y243">
        <v>105</v>
      </c>
      <c r="Z243" t="s">
        <v>437</v>
      </c>
      <c r="AA243" t="s">
        <v>176</v>
      </c>
      <c r="AB243" t="s">
        <v>137</v>
      </c>
    </row>
  </sheetData>
  <phoneticPr fontId="1" type="noConversion"/>
  <pageMargins left="0.74803149606299213" right="0.74803149606299213" top="0.98425196850393704" bottom="0.98425196850393704" header="0.51181102362204722" footer="0.51181102362204722"/>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2</vt:i4>
      </vt:variant>
    </vt:vector>
  </HeadingPairs>
  <TitlesOfParts>
    <vt:vector size="2" baseType="lpstr">
      <vt:lpstr>定向增发</vt:lpstr>
      <vt:lpstr>固化数据</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2009-05-04T08:14:34Z</dcterms:created>
  <dcterms:modified xsi:type="dcterms:W3CDTF">2009-05-04T09:00:12Z</dcterms:modified>
</cp:coreProperties>
</file>