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27525" windowHeight="12240" activeTab="1"/>
  </bookViews>
  <sheets>
    <sheet name="用户字典" sheetId="1" r:id="rId1"/>
    <sheet name="072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Y63" i="2" l="1"/>
  <c r="Y62" i="2"/>
  <c r="AB62" i="2" s="1"/>
  <c r="Y61" i="2"/>
  <c r="AB61" i="2" s="1"/>
  <c r="Y60" i="2"/>
  <c r="AB60" i="2" s="1"/>
  <c r="Y59" i="2"/>
  <c r="AB59" i="2" s="1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AB45" i="2" s="1"/>
  <c r="Y44" i="2"/>
  <c r="AB44" i="2" s="1"/>
  <c r="Y43" i="2"/>
  <c r="AB43" i="2" s="1"/>
  <c r="Y42" i="2"/>
  <c r="Y41" i="2"/>
  <c r="AB63" i="2"/>
  <c r="AB47" i="2"/>
  <c r="AB46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AB13" i="2"/>
  <c r="AB12" i="2"/>
  <c r="AB5" i="2"/>
  <c r="Y13" i="2"/>
  <c r="Y12" i="2"/>
  <c r="Y11" i="2"/>
  <c r="AB11" i="2" s="1"/>
  <c r="Y10" i="2"/>
  <c r="AB10" i="2" s="1"/>
  <c r="Y9" i="2"/>
  <c r="AB9" i="2" s="1"/>
  <c r="Y8" i="2"/>
  <c r="AB8" i="2" s="1"/>
  <c r="Y7" i="2"/>
  <c r="AB7" i="2" s="1"/>
  <c r="Y6" i="2"/>
  <c r="AB6" i="2" s="1"/>
  <c r="Y5" i="2"/>
  <c r="Y19" i="2"/>
  <c r="Y18" i="2"/>
  <c r="Y17" i="2"/>
  <c r="Y16" i="2"/>
  <c r="Y15" i="2"/>
  <c r="Y14" i="2"/>
  <c r="Y27" i="2"/>
  <c r="Y26" i="2"/>
  <c r="Y25" i="2"/>
  <c r="Y24" i="2"/>
  <c r="Y23" i="2"/>
  <c r="Y22" i="2"/>
  <c r="Y21" i="2"/>
  <c r="AD20" i="2" l="1"/>
  <c r="AD47" i="2"/>
  <c r="AD46" i="2"/>
  <c r="AD45" i="2"/>
  <c r="AD44" i="2"/>
  <c r="AD43" i="2"/>
  <c r="AD67" i="2"/>
  <c r="AD65" i="2"/>
  <c r="AD66" i="2"/>
  <c r="AD64" i="2"/>
  <c r="AD59" i="2"/>
  <c r="AD63" i="2"/>
  <c r="AD62" i="2"/>
  <c r="AD61" i="2"/>
  <c r="AD60" i="2"/>
  <c r="AD58" i="2"/>
  <c r="AD57" i="2"/>
  <c r="AD56" i="2"/>
  <c r="AD55" i="2"/>
  <c r="AD54" i="2"/>
  <c r="AD53" i="2"/>
  <c r="AD52" i="2"/>
  <c r="AD51" i="2"/>
  <c r="AD50" i="2"/>
  <c r="AD49" i="2"/>
  <c r="AD48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6" i="2"/>
  <c r="AD27" i="2"/>
  <c r="AD25" i="2"/>
  <c r="AD24" i="2"/>
  <c r="AD23" i="2"/>
  <c r="AD22" i="2"/>
  <c r="AD21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J5" i="2"/>
  <c r="AJ231" i="2" l="1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7" i="2"/>
  <c r="AJ206" i="2"/>
  <c r="AJ205" i="2"/>
  <c r="AJ204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AQ71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67" i="2"/>
  <c r="AQ166" i="2"/>
  <c r="AQ165" i="2"/>
  <c r="AQ164" i="2"/>
  <c r="AQ163" i="2"/>
  <c r="AQ162" i="2"/>
  <c r="AQ161" i="2"/>
  <c r="AQ160" i="2"/>
  <c r="AQ159" i="2"/>
  <c r="AQ158" i="2"/>
  <c r="AQ175" i="2"/>
  <c r="AQ174" i="2"/>
  <c r="AQ173" i="2"/>
  <c r="AQ172" i="2"/>
  <c r="AQ171" i="2"/>
  <c r="AQ170" i="2"/>
  <c r="AQ169" i="2"/>
  <c r="AQ168" i="2"/>
  <c r="AQ6" i="2"/>
  <c r="AQ7" i="2"/>
  <c r="AQ8" i="2"/>
  <c r="AQ9" i="2"/>
  <c r="AQ10" i="2"/>
  <c r="AQ11" i="2"/>
  <c r="AQ12" i="2"/>
  <c r="AQ5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G5" i="2"/>
</calcChain>
</file>

<file path=xl/sharedStrings.xml><?xml version="1.0" encoding="utf-8"?>
<sst xmlns="http://schemas.openxmlformats.org/spreadsheetml/2006/main" count="2806" uniqueCount="1120">
  <si>
    <t>民族</t>
    <phoneticPr fontId="1" type="noConversion"/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</si>
  <si>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</si>
  <si>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</si>
  <si>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</si>
  <si>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</si>
  <si>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</si>
  <si>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</si>
  <si>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</si>
  <si>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</si>
  <si>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</si>
  <si>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</si>
  <si>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</si>
  <si>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</si>
  <si>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</si>
  <si>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</si>
  <si>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</si>
  <si>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</si>
  <si>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</si>
  <si>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</si>
  <si>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</si>
  <si>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</si>
  <si>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</si>
  <si>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</si>
  <si>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</si>
  <si>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</si>
  <si>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</si>
  <si>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</si>
  <si>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</si>
  <si>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</si>
  <si>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</si>
  <si>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</si>
  <si>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</si>
  <si>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</si>
  <si>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</si>
  <si>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</si>
  <si>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</si>
  <si>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</si>
  <si>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</si>
  <si>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</si>
  <si>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</si>
  <si>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</si>
  <si>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</si>
  <si>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</si>
  <si>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</si>
  <si>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</si>
  <si>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</si>
  <si>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</si>
  <si>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</si>
  <si>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</si>
  <si>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</si>
  <si>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</si>
  <si>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</si>
  <si>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</si>
  <si>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</si>
  <si>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</si>
  <si>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</si>
  <si>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汉族</t>
  </si>
  <si>
    <t>序号</t>
    <phoneticPr fontId="1" type="noConversion"/>
  </si>
  <si>
    <t>■用户字典</t>
    <phoneticPr fontId="1" type="noConversion"/>
  </si>
  <si>
    <t>国家</t>
    <phoneticPr fontId="1" type="noConversion"/>
  </si>
  <si>
    <t>非洲</t>
    <phoneticPr fontId="1" type="noConversion"/>
  </si>
  <si>
    <t>北非</t>
    <phoneticPr fontId="1" type="noConversion"/>
  </si>
  <si>
    <t>阿尔及利亚</t>
  </si>
  <si>
    <t>埃及</t>
  </si>
  <si>
    <t>摩洛哥</t>
  </si>
  <si>
    <t>突尼西亚西非贝宁</t>
  </si>
  <si>
    <t>布吉纳法索</t>
  </si>
  <si>
    <t>布基纳法索</t>
  </si>
  <si>
    <t>查德</t>
  </si>
  <si>
    <t>乍得</t>
  </si>
  <si>
    <t>科特迪瓦</t>
  </si>
  <si>
    <t>甘比亚</t>
  </si>
  <si>
    <t>冈比亚</t>
  </si>
  <si>
    <t>加纳</t>
  </si>
  <si>
    <t>几内亚</t>
  </si>
  <si>
    <t>几内亚比索</t>
  </si>
  <si>
    <t>赖比瑞亚</t>
  </si>
  <si>
    <t>利比里亚</t>
  </si>
  <si>
    <t>马里</t>
  </si>
  <si>
    <t>尼日</t>
  </si>
  <si>
    <t>尼日尔</t>
  </si>
  <si>
    <t>毛里塔尼亚</t>
  </si>
  <si>
    <t>奈及利亚</t>
  </si>
  <si>
    <t>尼日利亚</t>
  </si>
  <si>
    <t>塞内加尔</t>
  </si>
  <si>
    <t>狮子山</t>
  </si>
  <si>
    <t>塞拉利昂</t>
  </si>
  <si>
    <t>多哥</t>
  </si>
  <si>
    <t>维德角</t>
  </si>
  <si>
    <t>佛得角中非喀麦隆</t>
  </si>
  <si>
    <t>中非</t>
  </si>
  <si>
    <t>赤道几内亚</t>
  </si>
  <si>
    <t>加彭</t>
  </si>
  <si>
    <t>加蓬</t>
  </si>
  <si>
    <t>刚果共合国</t>
  </si>
  <si>
    <t>刚果民主共和国</t>
  </si>
  <si>
    <t>波札那</t>
  </si>
  <si>
    <t>博茨瓦纳</t>
  </si>
  <si>
    <t>葛摩</t>
  </si>
  <si>
    <t>科摩罗</t>
  </si>
  <si>
    <t>赖索托</t>
  </si>
  <si>
    <t>莱索托</t>
  </si>
  <si>
    <t>马达加斯加</t>
  </si>
  <si>
    <t>马拉维</t>
  </si>
  <si>
    <t>模里西斯</t>
  </si>
  <si>
    <t>毛里求斯</t>
  </si>
  <si>
    <t>莫桑比克</t>
  </si>
  <si>
    <t>纳米比亚</t>
  </si>
  <si>
    <t>史瓦济兰</t>
  </si>
  <si>
    <t>斯威士兰</t>
  </si>
  <si>
    <t>南非</t>
  </si>
  <si>
    <t>坦尚尼亚</t>
  </si>
  <si>
    <t>赞比亚</t>
  </si>
  <si>
    <t>津巴布韦东非蒲隆地</t>
  </si>
  <si>
    <t>布隆迪</t>
  </si>
  <si>
    <t>吉布地</t>
  </si>
  <si>
    <t>吉布提</t>
  </si>
  <si>
    <t>厄利垂亚</t>
  </si>
  <si>
    <t>厄立特里亚</t>
  </si>
  <si>
    <t>伊索比亚</t>
  </si>
  <si>
    <t>埃塞俄比亚</t>
  </si>
  <si>
    <t>肯亚</t>
  </si>
  <si>
    <t>肯尼亚</t>
  </si>
  <si>
    <t>卢安达</t>
  </si>
  <si>
    <t>卢旺达</t>
  </si>
  <si>
    <t>塞席尔</t>
  </si>
  <si>
    <t>塞舌尔</t>
  </si>
  <si>
    <t>索马利亚</t>
  </si>
  <si>
    <t>索马里</t>
  </si>
  <si>
    <t>坦桑尼亚</t>
  </si>
  <si>
    <t>乌干达海外属地，自治区，与其它特殊政区加纳利群岛(西班牙)</t>
  </si>
  <si>
    <t>马德拉(葡萄牙)</t>
  </si>
  <si>
    <t>马约特岛(法国)</t>
  </si>
  <si>
    <t>留尼旺</t>
  </si>
  <si>
    <t>留尼汪(法国)</t>
  </si>
  <si>
    <t>圣赫伦那</t>
  </si>
  <si>
    <t>圣赫勒拿(英国)</t>
  </si>
  <si>
    <t>利比亚</t>
  </si>
  <si>
    <t>苏丹</t>
  </si>
  <si>
    <t>休达及美利里亚(西班牙|争议区)</t>
    <phoneticPr fontId="1" type="noConversion"/>
  </si>
  <si>
    <t>西撒哈拉(摩洛哥|争议区)</t>
    <phoneticPr fontId="1" type="noConversion"/>
  </si>
  <si>
    <t>北美</t>
    <phoneticPr fontId="1" type="noConversion"/>
  </si>
  <si>
    <t>美洲</t>
    <phoneticPr fontId="1" type="noConversion"/>
  </si>
  <si>
    <t>加拿大</t>
  </si>
  <si>
    <t>墨西哥</t>
  </si>
  <si>
    <t>伯利兹</t>
  </si>
  <si>
    <t>哥斯达黎加</t>
  </si>
  <si>
    <t>萨尔瓦多</t>
  </si>
  <si>
    <t>尼加拉瓜</t>
  </si>
  <si>
    <t>安提瓜和巴布达</t>
  </si>
  <si>
    <t>巴贝多</t>
  </si>
  <si>
    <t>巴巴多斯</t>
  </si>
  <si>
    <t>古巴</t>
  </si>
  <si>
    <t>多米尼克</t>
  </si>
  <si>
    <t>多米尼加联邦</t>
  </si>
  <si>
    <t>多米尼加</t>
  </si>
  <si>
    <t>多米尼加共和国</t>
  </si>
  <si>
    <t>格瑞纳达</t>
  </si>
  <si>
    <t>格林纳达</t>
  </si>
  <si>
    <t>海地</t>
  </si>
  <si>
    <t>牙买加</t>
  </si>
  <si>
    <t>圣克里斯多福及尼维斯</t>
  </si>
  <si>
    <t>圣基茨和尼维斯</t>
  </si>
  <si>
    <t>圣露西亚</t>
  </si>
  <si>
    <t>圣卢西亚</t>
  </si>
  <si>
    <t>圣文森及格瑞那丁</t>
  </si>
  <si>
    <t>圣文森特和格林纳丁斯</t>
  </si>
  <si>
    <t>千里达及托巴哥</t>
  </si>
  <si>
    <t>玻利维亚</t>
  </si>
  <si>
    <t>智利</t>
  </si>
  <si>
    <t>哥伦比亚</t>
  </si>
  <si>
    <t>盖亚那</t>
  </si>
  <si>
    <t>圭亚那</t>
  </si>
  <si>
    <t>秘鲁</t>
  </si>
  <si>
    <t>巴拉圭</t>
  </si>
  <si>
    <t>苏利南</t>
  </si>
  <si>
    <t>苏里南</t>
  </si>
  <si>
    <t>委内瑞拉海外属地，自治区，与其它特殊政区安圭拉(英国)</t>
  </si>
  <si>
    <t>英属维尔京群岛(英国)</t>
  </si>
  <si>
    <t>福克兰群岛</t>
  </si>
  <si>
    <t>马尔维纳群岛(英国)</t>
  </si>
  <si>
    <t>法属圭亚纳(法国)</t>
  </si>
  <si>
    <t>格陵兰(丹麦)</t>
  </si>
  <si>
    <t>瓜德洛普</t>
  </si>
  <si>
    <t>瓜德卢普(法国)</t>
  </si>
  <si>
    <t>扬马延岛(挪威)</t>
  </si>
  <si>
    <t>马提尼克(法国)</t>
  </si>
  <si>
    <t>蒙特塞拉特(英国)</t>
  </si>
  <si>
    <t>纳弗沙岛(美国)</t>
  </si>
  <si>
    <t>圣皮耶与密克隆群岛(法国)</t>
  </si>
  <si>
    <t>荷属安地列斯</t>
  </si>
  <si>
    <t>安的列斯(荷兰)</t>
  </si>
  <si>
    <t>波多黎各(美国)</t>
  </si>
  <si>
    <t>南乔治亚与南三明治群岛(英国)</t>
  </si>
  <si>
    <t>特克斯与凯科斯群岛(英国)</t>
  </si>
  <si>
    <t>维京群岛(美国)</t>
  </si>
  <si>
    <t>危地马拉</t>
  </si>
  <si>
    <t>洪都拉斯</t>
  </si>
  <si>
    <t>巴哈马</t>
  </si>
  <si>
    <t>巴西</t>
  </si>
  <si>
    <t>厄瓜多尔</t>
  </si>
  <si>
    <t>乌拉圭</t>
  </si>
  <si>
    <t>阿鲁巴|阿鲁巴(荷兰)</t>
    <phoneticPr fontId="1" type="noConversion"/>
  </si>
  <si>
    <t>百幕达|百慕大(英国)</t>
    <phoneticPr fontId="1" type="noConversion"/>
  </si>
  <si>
    <t>开曼群岛|开曼群岛(英国)</t>
    <phoneticPr fontId="1" type="noConversion"/>
  </si>
  <si>
    <t>南极洲</t>
    <phoneticPr fontId="1" type="noConversion"/>
  </si>
  <si>
    <t>海外属地与其它特殊政区波怀特岛(挪威)</t>
  </si>
  <si>
    <t>法属南方与南极领地(法国)</t>
  </si>
  <si>
    <t>贺得及麦唐纳群岛(澳大利亚)</t>
  </si>
  <si>
    <t>彼得一世岛(挪威)</t>
  </si>
  <si>
    <t>亚洲</t>
    <phoneticPr fontId="1" type="noConversion"/>
  </si>
  <si>
    <t>东亚</t>
    <phoneticPr fontId="1" type="noConversion"/>
  </si>
  <si>
    <t>东南亚</t>
    <phoneticPr fontId="1" type="noConversion"/>
  </si>
  <si>
    <t xml:space="preserve">中国 </t>
  </si>
  <si>
    <t>日本</t>
  </si>
  <si>
    <t>蒙古</t>
  </si>
  <si>
    <t>北韩</t>
  </si>
  <si>
    <t>朝鲜</t>
  </si>
  <si>
    <t>韩国</t>
  </si>
  <si>
    <t>缅甸</t>
  </si>
  <si>
    <t>文莱</t>
  </si>
  <si>
    <t>柬埔寨</t>
  </si>
  <si>
    <t>东帝汶</t>
  </si>
  <si>
    <t>印度尼西亚</t>
  </si>
  <si>
    <t>寮国</t>
  </si>
  <si>
    <t>老挝</t>
  </si>
  <si>
    <t>马来西亚</t>
  </si>
  <si>
    <t>菲律宾</t>
  </si>
  <si>
    <t>新加坡</t>
  </si>
  <si>
    <t>泰国</t>
  </si>
  <si>
    <t>越南南亚孟加拉国</t>
  </si>
  <si>
    <t>不丹</t>
  </si>
  <si>
    <t>印度</t>
  </si>
  <si>
    <t>马尔地夫</t>
  </si>
  <si>
    <t>尼泊尔</t>
  </si>
  <si>
    <t>巴基斯坦</t>
  </si>
  <si>
    <t>斯里兰卡中亚哈萨克斯坦</t>
  </si>
  <si>
    <t>吉尔吉斯斯坦</t>
  </si>
  <si>
    <t>塔吉克斯坦</t>
  </si>
  <si>
    <t>乌兹别克斯坦西亚阿富汗</t>
  </si>
  <si>
    <t>亚美尼亚</t>
  </si>
  <si>
    <t>亚塞拜然</t>
  </si>
  <si>
    <t>阿塞拜疆</t>
  </si>
  <si>
    <t>巴林</t>
  </si>
  <si>
    <t>塞浦路斯</t>
  </si>
  <si>
    <t>塞浦路斯-北塞浦路斯</t>
  </si>
  <si>
    <t>北塞浦路斯</t>
  </si>
  <si>
    <t>乔治亚</t>
  </si>
  <si>
    <t>格鲁吉亚</t>
  </si>
  <si>
    <t>伊朗</t>
  </si>
  <si>
    <t>伊拉克</t>
  </si>
  <si>
    <t>以色列</t>
  </si>
  <si>
    <t>约旦</t>
  </si>
  <si>
    <t>科威特</t>
  </si>
  <si>
    <t>黎巴嫩</t>
  </si>
  <si>
    <t>阿曼</t>
  </si>
  <si>
    <t>巴勒斯坦</t>
  </si>
  <si>
    <t>卡达</t>
  </si>
  <si>
    <t>卡塔尔</t>
  </si>
  <si>
    <t>沙特阿拉伯</t>
  </si>
  <si>
    <t>叙利亚</t>
  </si>
  <si>
    <t>土耳其</t>
  </si>
  <si>
    <t>阿拉伯联合大公国</t>
  </si>
  <si>
    <t>阿拉伯联合酋长国</t>
  </si>
  <si>
    <t>也门海外属地与其它特殊政区英属印度洋领地(英国)</t>
  </si>
  <si>
    <t>香港(中国)</t>
  </si>
  <si>
    <t>西沙群岛(中国)</t>
  </si>
  <si>
    <t>东沙群岛(台湾)</t>
  </si>
  <si>
    <t>土库曼斯坦</t>
  </si>
  <si>
    <t>澳门|澳门(中国)</t>
    <phoneticPr fontId="1" type="noConversion"/>
  </si>
  <si>
    <t>南沙群岛(中国|争议区)</t>
    <phoneticPr fontId="1" type="noConversion"/>
  </si>
  <si>
    <t>欧洲</t>
    <phoneticPr fontId="1" type="noConversion"/>
  </si>
  <si>
    <t>西欧</t>
    <phoneticPr fontId="1" type="noConversion"/>
  </si>
  <si>
    <t>比利时</t>
  </si>
  <si>
    <t>爱尔兰</t>
  </si>
  <si>
    <t>摩纳哥</t>
  </si>
  <si>
    <t>英国北欧</t>
  </si>
  <si>
    <t>芬兰</t>
  </si>
  <si>
    <t>冰岛</t>
  </si>
  <si>
    <t>瑞典中欧</t>
  </si>
  <si>
    <t>捷克</t>
  </si>
  <si>
    <t>德国</t>
  </si>
  <si>
    <t>匈牙利</t>
  </si>
  <si>
    <t>列支敦士登</t>
  </si>
  <si>
    <t>斯洛伐克</t>
  </si>
  <si>
    <t>瑞士东欧</t>
  </si>
  <si>
    <t>爱沙尼亚</t>
  </si>
  <si>
    <t>拉脱维亚</t>
  </si>
  <si>
    <t>摩尔多瓦</t>
  </si>
  <si>
    <t>俄罗斯</t>
  </si>
  <si>
    <t>乌克兰南欧</t>
  </si>
  <si>
    <t>南欧阿尔巴尼亚</t>
  </si>
  <si>
    <t>安道尔</t>
  </si>
  <si>
    <t>波斯尼亚和黑塞哥维那</t>
  </si>
  <si>
    <t>保加利亚</t>
  </si>
  <si>
    <t>克罗地亚</t>
  </si>
  <si>
    <t>克罗埃西亚</t>
  </si>
  <si>
    <t>希腊</t>
  </si>
  <si>
    <t>意大利</t>
  </si>
  <si>
    <t>马其顿</t>
  </si>
  <si>
    <t>马耳他</t>
  </si>
  <si>
    <t>葡萄牙</t>
  </si>
  <si>
    <t>罗马尼亚</t>
  </si>
  <si>
    <t>圣马利诺</t>
  </si>
  <si>
    <t>塞尔维亚和黑山</t>
  </si>
  <si>
    <t>塞尔维亚与蒙特内哥罗</t>
  </si>
  <si>
    <t>斯洛文尼亚</t>
  </si>
  <si>
    <t>西班牙</t>
  </si>
  <si>
    <t>梵蒂冈</t>
  </si>
  <si>
    <t>教廷海外属地与其它特殊政区法罗群岛</t>
  </si>
  <si>
    <t>法罗群岛(丹麦)</t>
  </si>
  <si>
    <t>直布罗陀</t>
  </si>
  <si>
    <t>直布罗陀(英国)</t>
  </si>
  <si>
    <t>根尼西</t>
  </si>
  <si>
    <t>根西岛(英国)</t>
  </si>
  <si>
    <t>马恩岛</t>
  </si>
  <si>
    <t>人岛(英国)</t>
  </si>
  <si>
    <t>泽西</t>
  </si>
  <si>
    <t>泽西岛(英国)</t>
  </si>
  <si>
    <t>斯瓦尔巴特群岛</t>
  </si>
  <si>
    <t>司瓦尔巴特群岛(挪威)</t>
  </si>
  <si>
    <t>法国</t>
  </si>
  <si>
    <t>卢森堡</t>
  </si>
  <si>
    <t>荷兰</t>
  </si>
  <si>
    <t>波兰</t>
  </si>
  <si>
    <t>立陶宛</t>
  </si>
  <si>
    <t>丹麦</t>
    <phoneticPr fontId="1" type="noConversion"/>
  </si>
  <si>
    <t>北欧</t>
    <phoneticPr fontId="1" type="noConversion"/>
  </si>
  <si>
    <t>奥地利</t>
    <phoneticPr fontId="1" type="noConversion"/>
  </si>
  <si>
    <t>中欧</t>
    <phoneticPr fontId="1" type="noConversion"/>
  </si>
  <si>
    <t>白俄罗斯</t>
    <phoneticPr fontId="1" type="noConversion"/>
  </si>
  <si>
    <t>东欧</t>
    <phoneticPr fontId="1" type="noConversion"/>
  </si>
  <si>
    <t>特立尼达和多巴哥</t>
    <phoneticPr fontId="1" type="noConversion"/>
  </si>
  <si>
    <t>阿根廷</t>
    <phoneticPr fontId="1" type="noConversion"/>
  </si>
  <si>
    <t>南美</t>
    <phoneticPr fontId="1" type="noConversion"/>
  </si>
  <si>
    <t>圣多美普林西比</t>
    <phoneticPr fontId="1" type="noConversion"/>
  </si>
  <si>
    <t>安哥拉</t>
    <phoneticPr fontId="1" type="noConversion"/>
  </si>
  <si>
    <t>南非</t>
    <phoneticPr fontId="1" type="noConversion"/>
  </si>
  <si>
    <t>美国</t>
    <phoneticPr fontId="1" type="noConversion"/>
  </si>
  <si>
    <t>贝里斯</t>
    <phoneticPr fontId="1" type="noConversion"/>
  </si>
  <si>
    <t>中美-陆狭区</t>
    <phoneticPr fontId="1" type="noConversion"/>
  </si>
  <si>
    <t>巴拿马</t>
    <phoneticPr fontId="1" type="noConversion"/>
  </si>
  <si>
    <t>中美-岛屿区</t>
    <phoneticPr fontId="1" type="noConversion"/>
  </si>
  <si>
    <t>安地卡及巴布达</t>
  </si>
  <si>
    <t>大洋洲</t>
    <phoneticPr fontId="1" type="noConversion"/>
  </si>
  <si>
    <t>独立国家</t>
    <phoneticPr fontId="1" type="noConversion"/>
  </si>
  <si>
    <t>澳大利亚</t>
  </si>
  <si>
    <t>斐济</t>
  </si>
  <si>
    <t>吉里巴斯</t>
  </si>
  <si>
    <t>马绍尔群岛</t>
  </si>
  <si>
    <t>瑙鲁</t>
  </si>
  <si>
    <t>诺鲁</t>
  </si>
  <si>
    <t>新西兰</t>
  </si>
  <si>
    <t>帕劳</t>
  </si>
  <si>
    <t>帛琉</t>
  </si>
  <si>
    <t>巴布亚新几内亚</t>
  </si>
  <si>
    <t>萨摩亚</t>
  </si>
  <si>
    <t>所罗门群岛</t>
  </si>
  <si>
    <t>索罗门群岛</t>
  </si>
  <si>
    <t>东加</t>
  </si>
  <si>
    <t>图瓦卢</t>
  </si>
  <si>
    <t>美属萨摩亚(美国)</t>
  </si>
  <si>
    <t>亚什摩及卡地尔群岛(澳大利亚)</t>
  </si>
  <si>
    <t>贝克及豪兰岛(美国)</t>
  </si>
  <si>
    <t>圣诞岛(澳大利亚)</t>
  </si>
  <si>
    <t>科科斯群岛(澳大利亚)</t>
  </si>
  <si>
    <t>珊瑚海群岛(澳大利亚)</t>
  </si>
  <si>
    <t>贾维斯岛(美国)</t>
  </si>
  <si>
    <t>强斯顿环礁(美国)</t>
  </si>
  <si>
    <t>金曼礁(美国)</t>
  </si>
  <si>
    <t>中途岛(美国)</t>
  </si>
  <si>
    <t>诺福克岛(澳大利亚)</t>
  </si>
  <si>
    <t>帕迈拉环礁(美国)</t>
  </si>
  <si>
    <t>威克岛(美国)</t>
  </si>
  <si>
    <t>密克罗尼西亚</t>
  </si>
  <si>
    <t>瓦努阿图</t>
  </si>
  <si>
    <t>万那杜</t>
    <phoneticPr fontId="1" type="noConversion"/>
  </si>
  <si>
    <t>海外属地与其它特殊政区</t>
    <phoneticPr fontId="1" type="noConversion"/>
  </si>
  <si>
    <t>美属萨摩亚</t>
  </si>
  <si>
    <t>库克群岛(新西兰|纽西兰)</t>
    <phoneticPr fontId="1" type="noConversion"/>
  </si>
  <si>
    <t>法属波利尼西亚|法属玻里尼西亚(法国)</t>
    <phoneticPr fontId="1" type="noConversion"/>
  </si>
  <si>
    <t>关岛|关岛(美国)</t>
    <phoneticPr fontId="1" type="noConversion"/>
  </si>
  <si>
    <t>新喀里多尼亚|新喀里多尼亚(法国)</t>
    <phoneticPr fontId="1" type="noConversion"/>
  </si>
  <si>
    <t>纽埃(新西兰|纽西兰)</t>
    <phoneticPr fontId="1" type="noConversion"/>
  </si>
  <si>
    <t>北马里亚纳群岛|北马里亚纳群岛(美国)</t>
    <phoneticPr fontId="1" type="noConversion"/>
  </si>
  <si>
    <t>皮特开恩群岛|皮特凯恩群岛（英国）</t>
    <phoneticPr fontId="1" type="noConversion"/>
  </si>
  <si>
    <t>托克劳(新西兰|纽西兰)</t>
    <phoneticPr fontId="1" type="noConversion"/>
  </si>
  <si>
    <t>瓦利斯和富图纳群岛|瓦利斯及富图纳群岛(法国)</t>
    <phoneticPr fontId="1" type="noConversion"/>
  </si>
  <si>
    <t>省市地区</t>
    <phoneticPr fontId="1" type="noConversion"/>
  </si>
  <si>
    <t xml:space="preserve">参考：$/02 项目开发/01 概要设计/01-01 需求说明书/01-01-99_其他/01_省市区/01_全国省市区资料.xlsx
</t>
    <phoneticPr fontId="1" type="noConversion"/>
  </si>
  <si>
    <t>初中</t>
  </si>
  <si>
    <t>高中</t>
  </si>
  <si>
    <t>中技</t>
  </si>
  <si>
    <t>中专</t>
  </si>
  <si>
    <t>大专</t>
  </si>
  <si>
    <t>本科</t>
  </si>
  <si>
    <t>硕士</t>
  </si>
  <si>
    <t>MBA</t>
  </si>
  <si>
    <t>博士</t>
  </si>
  <si>
    <t>博士后</t>
  </si>
  <si>
    <t>高级</t>
  </si>
  <si>
    <t>中级</t>
  </si>
  <si>
    <t>初级</t>
  </si>
  <si>
    <t>暂无</t>
  </si>
  <si>
    <t>其他</t>
  </si>
  <si>
    <t>职称</t>
    <phoneticPr fontId="1" type="noConversion"/>
  </si>
  <si>
    <t>大洲</t>
    <phoneticPr fontId="1" type="noConversion"/>
  </si>
  <si>
    <t>电线电缆</t>
  </si>
  <si>
    <t>电缆原材料</t>
  </si>
  <si>
    <t>电缆附件</t>
  </si>
  <si>
    <t>电缆设备</t>
  </si>
  <si>
    <t>电缆桥架</t>
  </si>
  <si>
    <t>电缆盘具</t>
  </si>
  <si>
    <t>施工工具</t>
  </si>
  <si>
    <t>线缆连接器</t>
  </si>
  <si>
    <t>教育程度/学历</t>
    <phoneticPr fontId="1" type="noConversion"/>
  </si>
  <si>
    <t>公司类别/单位类别</t>
    <phoneticPr fontId="1" type="noConversion"/>
  </si>
  <si>
    <t>目前身份</t>
    <phoneticPr fontId="1" type="noConversion"/>
  </si>
  <si>
    <t>在校学生</t>
    <phoneticPr fontId="1" type="noConversion"/>
  </si>
  <si>
    <t>社会人士</t>
    <phoneticPr fontId="1" type="noConversion"/>
  </si>
  <si>
    <t>经营管理类</t>
  </si>
  <si>
    <t>技术研发类</t>
  </si>
  <si>
    <t>生产/制造类</t>
  </si>
  <si>
    <t>销售类</t>
  </si>
  <si>
    <t>技工类</t>
  </si>
  <si>
    <t>人力资源类</t>
  </si>
  <si>
    <t>项目管理类</t>
  </si>
  <si>
    <t>采购类</t>
  </si>
  <si>
    <t>翻译类</t>
  </si>
  <si>
    <t>首席财务官CFO</t>
  </si>
  <si>
    <t>合伙人</t>
  </si>
  <si>
    <t>研发工程师</t>
  </si>
  <si>
    <t>IE工程师</t>
  </si>
  <si>
    <t>机械工程师</t>
  </si>
  <si>
    <t>销售总监</t>
  </si>
  <si>
    <t>渠道代表</t>
  </si>
  <si>
    <t>区域销售经理理</t>
  </si>
  <si>
    <t>售前支持工程师</t>
  </si>
  <si>
    <t>销售助理</t>
  </si>
  <si>
    <t>业务拓展（BD）经理</t>
  </si>
  <si>
    <t>电话销售</t>
  </si>
  <si>
    <t>大客户经理</t>
  </si>
  <si>
    <t>品质工程师（QA/QC工程师）</t>
  </si>
  <si>
    <t>审核员</t>
  </si>
  <si>
    <t>押出工</t>
  </si>
  <si>
    <t>拉丝工</t>
  </si>
  <si>
    <t>绞线工</t>
  </si>
  <si>
    <t>挤出工</t>
  </si>
  <si>
    <t>成缆工</t>
  </si>
  <si>
    <t>机长</t>
  </si>
  <si>
    <t>主机手</t>
  </si>
  <si>
    <t>染色工程师</t>
  </si>
  <si>
    <t>机修工</t>
  </si>
  <si>
    <t>电火化工</t>
  </si>
  <si>
    <t>电工</t>
  </si>
  <si>
    <t>钣金工</t>
  </si>
  <si>
    <t>线切割工</t>
  </si>
  <si>
    <t>装配工</t>
  </si>
  <si>
    <t>化验工程师</t>
  </si>
  <si>
    <t>单证员</t>
  </si>
  <si>
    <t>人力资源总监</t>
  </si>
  <si>
    <t>培训师</t>
  </si>
  <si>
    <t>猎头顾问</t>
  </si>
  <si>
    <t>行政总监</t>
  </si>
  <si>
    <t>后勤</t>
  </si>
  <si>
    <t>保安</t>
  </si>
  <si>
    <t>合同管理</t>
  </si>
  <si>
    <t>项目总监</t>
  </si>
  <si>
    <t>项目经理</t>
  </si>
  <si>
    <t>项目主管</t>
  </si>
  <si>
    <t>项目工程师</t>
  </si>
  <si>
    <t>市场总监</t>
  </si>
  <si>
    <t>市场推广专员</t>
  </si>
  <si>
    <t>会务专员</t>
  </si>
  <si>
    <t>促销员</t>
  </si>
  <si>
    <t>市场企划专员</t>
  </si>
  <si>
    <t>市场营销专员</t>
  </si>
  <si>
    <t>供应商管理</t>
  </si>
  <si>
    <t>采购总监</t>
  </si>
  <si>
    <t>采购工程师</t>
  </si>
  <si>
    <t>客户服务总监</t>
  </si>
  <si>
    <t>客户关系管理</t>
  </si>
  <si>
    <t>售后支持工程师</t>
  </si>
  <si>
    <t>财务总监</t>
  </si>
  <si>
    <t>财务经理</t>
  </si>
  <si>
    <t>会计</t>
  </si>
  <si>
    <t>出纳</t>
  </si>
  <si>
    <t>财务分析员</t>
  </si>
  <si>
    <t>成本管理员</t>
  </si>
  <si>
    <t>统计员</t>
  </si>
  <si>
    <t>资产评估师</t>
  </si>
  <si>
    <t>货运代理</t>
  </si>
  <si>
    <t>理货员</t>
  </si>
  <si>
    <t>司机</t>
  </si>
  <si>
    <t>物流总监</t>
  </si>
  <si>
    <t>仓库管理员</t>
  </si>
  <si>
    <t>英语</t>
  </si>
  <si>
    <t>日语</t>
  </si>
  <si>
    <t>法语</t>
  </si>
  <si>
    <t>德语</t>
  </si>
  <si>
    <t>俄语</t>
  </si>
  <si>
    <t>西班牙语</t>
  </si>
  <si>
    <t>韩语</t>
  </si>
  <si>
    <t>其他语种翻译（翻译类）</t>
  </si>
  <si>
    <t>总经理|总裁|首席执行官CEO</t>
  </si>
  <si>
    <t>副总经理|副总裁|首席运营官COO</t>
  </si>
  <si>
    <t>总经理助理|总裁助理|董事会秘书</t>
  </si>
  <si>
    <t>总监|事业部总经理|运营主管</t>
  </si>
  <si>
    <t>办事处|分公司|分支机构经理</t>
  </si>
  <si>
    <t>首席技术官CTO|首席信息官CTO</t>
  </si>
  <si>
    <t>研发部经理|技术主管</t>
  </si>
  <si>
    <t>电缆|电线工程师</t>
  </si>
  <si>
    <t>工艺工程师|工艺员</t>
  </si>
  <si>
    <t>总工程师|副总工程师</t>
  </si>
  <si>
    <t>电气工程师|技术员</t>
  </si>
  <si>
    <t>电子工程师|技术员</t>
  </si>
  <si>
    <t>工厂厂长|副厂长|工厂经理</t>
  </si>
  <si>
    <t>生产经理|车间主任</t>
  </si>
  <si>
    <t>生产计划|调度</t>
  </si>
  <si>
    <t>生产主管|督导|领班</t>
  </si>
  <si>
    <t>生产跟单|单证</t>
  </si>
  <si>
    <t>设备工程师|设备维护</t>
  </si>
  <si>
    <t>设备经理|主管</t>
  </si>
  <si>
    <t>销售经理|销售主管</t>
  </si>
  <si>
    <t>销售代表|客户经理</t>
  </si>
  <si>
    <t>渠道总监|分销总监</t>
  </si>
  <si>
    <t>渠道分销经理|渠道分销主管</t>
  </si>
  <si>
    <t>售前支持经理|售前支持主管</t>
  </si>
  <si>
    <t>商务经理|商务主管</t>
  </si>
  <si>
    <t>商务专员|商务助理</t>
  </si>
  <si>
    <t>业务员|推销员</t>
  </si>
  <si>
    <t>质量保证|品质管理类</t>
  </si>
  <si>
    <t>品质经理|主管（QA/QC经理/主管）</t>
  </si>
  <si>
    <t>化验|检验|质检|测试员</t>
  </si>
  <si>
    <t>体系|认证工程师</t>
  </si>
  <si>
    <t>安全|健康|环境</t>
  </si>
  <si>
    <t>车|铣|刨|磨|镗工</t>
  </si>
  <si>
    <t>钻|冲工</t>
  </si>
  <si>
    <t>焊工|铆工</t>
  </si>
  <si>
    <t>炼胶|混炼工</t>
  </si>
  <si>
    <t xml:space="preserve">酸洗|退火 </t>
  </si>
  <si>
    <t>贸易|进出口类</t>
  </si>
  <si>
    <t xml:space="preserve">外贸|贸易经理|主管  </t>
  </si>
  <si>
    <t>外贸|贸易专员|助理</t>
  </si>
  <si>
    <t xml:space="preserve">报关|报检|核销 </t>
  </si>
  <si>
    <t>人力资源经理|人力资源主管</t>
  </si>
  <si>
    <t>人力资源专员|人力资源助理</t>
  </si>
  <si>
    <t>人事主管|人事专员</t>
  </si>
  <si>
    <t>招聘经理|招聘主管</t>
  </si>
  <si>
    <t>招聘专员|招聘助理</t>
  </si>
  <si>
    <t>培训经理|培训主管</t>
  </si>
  <si>
    <t>培训专员|培训助理</t>
  </si>
  <si>
    <t>薪资福利经理|主管</t>
  </si>
  <si>
    <t>薪资福利专员|助理</t>
  </si>
  <si>
    <t>绩效考核经理|主管</t>
  </si>
  <si>
    <t>绩效考核专员|助理</t>
  </si>
  <si>
    <t>员工关系经理|主管</t>
  </si>
  <si>
    <t>员工关系专员|助理</t>
  </si>
  <si>
    <t>企业文化|企划管理</t>
  </si>
  <si>
    <t>行政|后勤|文职类</t>
  </si>
  <si>
    <t>行政经理|行政主管|办公室主任</t>
  </si>
  <si>
    <t>行政专员|助理</t>
  </si>
  <si>
    <t>经理助理|秘书|文员</t>
  </si>
  <si>
    <t>前台|总机|接待</t>
  </si>
  <si>
    <t>图书情报|资料|文档管理</t>
  </si>
  <si>
    <t>电脑操作员|打字员</t>
  </si>
  <si>
    <t>其他职位（行政|后勤类）</t>
  </si>
  <si>
    <t>文员|前台|接待</t>
  </si>
  <si>
    <t>项目专员|助理</t>
  </si>
  <si>
    <t>市场|策划|推广类</t>
  </si>
  <si>
    <t>市场经理|市场主管</t>
  </si>
  <si>
    <t>市场专员|市场助理</t>
  </si>
  <si>
    <t>市场分析|调研</t>
  </si>
  <si>
    <t>市场推广经理|主管</t>
  </si>
  <si>
    <t>会务经理|会务主管</t>
  </si>
  <si>
    <t>产品经理|品牌经理|主顾</t>
  </si>
  <si>
    <t>产品专员|品牌专员</t>
  </si>
  <si>
    <t>促销经理|促销主管</t>
  </si>
  <si>
    <t>市场企划经理|市场企划主管</t>
  </si>
  <si>
    <t>市场营销经理|市场营销主管</t>
  </si>
  <si>
    <t>采购经理|主管</t>
  </si>
  <si>
    <t>采购专员|助理</t>
  </si>
  <si>
    <t>材料|设备采购管理</t>
  </si>
  <si>
    <t>客服|技术支持类</t>
  </si>
  <si>
    <t>客户服务经理|客户服务主管</t>
  </si>
  <si>
    <t>客户服务专员|客户服务助理</t>
  </si>
  <si>
    <t>客户咨询热线|呼叫中心人员</t>
  </si>
  <si>
    <t>售后支持经理|售后支持主管</t>
  </si>
  <si>
    <t>产品技术支持|服务</t>
  </si>
  <si>
    <t>财务|审计|统计类</t>
  </si>
  <si>
    <t>财务主管|总账主管</t>
  </si>
  <si>
    <t>会计经理|会计主管</t>
  </si>
  <si>
    <t>财务分析经理|财务分析主管</t>
  </si>
  <si>
    <t>成本经理|成本主管</t>
  </si>
  <si>
    <t>审计经理|审计主管</t>
  </si>
  <si>
    <t>审计专员|审计助理</t>
  </si>
  <si>
    <t>财务助理|会计助理</t>
  </si>
  <si>
    <t>税务经理|税务主管</t>
  </si>
  <si>
    <t>税务专员|税务助理</t>
  </si>
  <si>
    <t>投融资经理|投融资主管</t>
  </si>
  <si>
    <t>物流|仓库|运输类</t>
  </si>
  <si>
    <t>物流经理|主管</t>
  </si>
  <si>
    <t>物流专员|助理</t>
  </si>
  <si>
    <t>运输经理|主管</t>
  </si>
  <si>
    <t>快递员|配送员</t>
  </si>
  <si>
    <t>仓库经理|主管</t>
  </si>
  <si>
    <t>职业类别（1）</t>
    <phoneticPr fontId="1" type="noConversion"/>
  </si>
  <si>
    <t>职业类别（2）</t>
    <phoneticPr fontId="1" type="noConversion"/>
  </si>
  <si>
    <t>客户类型</t>
    <phoneticPr fontId="1" type="noConversion"/>
  </si>
  <si>
    <t>01</t>
    <phoneticPr fontId="6" type="noConversion"/>
  </si>
  <si>
    <t>采购业主</t>
    <phoneticPr fontId="6" type="noConversion"/>
  </si>
  <si>
    <t>02</t>
    <phoneticPr fontId="6" type="noConversion"/>
  </si>
  <si>
    <t>建设单位</t>
    <phoneticPr fontId="6" type="noConversion"/>
  </si>
  <si>
    <t>03</t>
    <phoneticPr fontId="6" type="noConversion"/>
  </si>
  <si>
    <t>认证机构</t>
    <phoneticPr fontId="6" type="noConversion"/>
  </si>
  <si>
    <t>04</t>
    <phoneticPr fontId="6" type="noConversion"/>
  </si>
  <si>
    <t>检测单位</t>
    <phoneticPr fontId="6" type="noConversion"/>
  </si>
  <si>
    <t>05</t>
    <phoneticPr fontId="6" type="noConversion"/>
  </si>
  <si>
    <t>监理单位</t>
    <phoneticPr fontId="6" type="noConversion"/>
  </si>
  <si>
    <t>06</t>
    <phoneticPr fontId="6" type="noConversion"/>
  </si>
  <si>
    <t>招标机构</t>
    <phoneticPr fontId="6" type="noConversion"/>
  </si>
  <si>
    <t>07</t>
    <phoneticPr fontId="6" type="noConversion"/>
  </si>
  <si>
    <t>广告会展</t>
    <phoneticPr fontId="6" type="noConversion"/>
  </si>
  <si>
    <t>08</t>
    <phoneticPr fontId="6" type="noConversion"/>
  </si>
  <si>
    <t>行业协会</t>
    <phoneticPr fontId="6" type="noConversion"/>
  </si>
  <si>
    <t>09</t>
  </si>
  <si>
    <t>09</t>
    <phoneticPr fontId="6" type="noConversion"/>
  </si>
  <si>
    <t>其他</t>
    <phoneticPr fontId="6" type="noConversion"/>
  </si>
  <si>
    <t>国有控股</t>
    <phoneticPr fontId="6" type="noConversion"/>
  </si>
  <si>
    <t>中央企业</t>
    <phoneticPr fontId="6" type="noConversion"/>
  </si>
  <si>
    <t>01</t>
  </si>
  <si>
    <t>国有控股</t>
  </si>
  <si>
    <t>省属企业</t>
    <phoneticPr fontId="6" type="noConversion"/>
  </si>
  <si>
    <t>市属企业</t>
    <phoneticPr fontId="6" type="noConversion"/>
  </si>
  <si>
    <t>02</t>
  </si>
  <si>
    <t>民营控股</t>
    <phoneticPr fontId="6" type="noConversion"/>
  </si>
  <si>
    <t>上市公司</t>
    <phoneticPr fontId="6" type="noConversion"/>
  </si>
  <si>
    <t>民营控股</t>
  </si>
  <si>
    <t>驰名企业</t>
    <phoneticPr fontId="6" type="noConversion"/>
  </si>
  <si>
    <t>知名企业</t>
    <phoneticPr fontId="6" type="noConversion"/>
  </si>
  <si>
    <t>03</t>
  </si>
  <si>
    <t>外资控股</t>
    <phoneticPr fontId="6" type="noConversion"/>
  </si>
  <si>
    <t>外资控股</t>
  </si>
  <si>
    <t>单位性质</t>
    <phoneticPr fontId="1" type="noConversion"/>
  </si>
  <si>
    <t>分类</t>
    <phoneticPr fontId="1" type="noConversion"/>
  </si>
  <si>
    <t>分类1</t>
    <phoneticPr fontId="1" type="noConversion"/>
  </si>
  <si>
    <t>合并显示</t>
    <phoneticPr fontId="1" type="noConversion"/>
  </si>
  <si>
    <t>行业类别（主营行业）</t>
    <phoneticPr fontId="1" type="noConversion"/>
  </si>
  <si>
    <t>分类1</t>
    <phoneticPr fontId="1" type="noConversion"/>
  </si>
  <si>
    <t>电缆原材料</t>
    <phoneticPr fontId="1" type="noConversion"/>
  </si>
  <si>
    <t>01</t>
    <phoneticPr fontId="6" type="noConversion"/>
  </si>
  <si>
    <t>04</t>
  </si>
  <si>
    <t>05</t>
  </si>
  <si>
    <t>06</t>
  </si>
  <si>
    <t>07</t>
  </si>
  <si>
    <t>08</t>
  </si>
  <si>
    <t>分类2</t>
    <phoneticPr fontId="6" type="noConversion"/>
  </si>
  <si>
    <t>10</t>
  </si>
  <si>
    <t>11</t>
  </si>
  <si>
    <t>12</t>
  </si>
  <si>
    <t>13</t>
  </si>
  <si>
    <t>14</t>
  </si>
  <si>
    <t>15</t>
  </si>
  <si>
    <t>16</t>
  </si>
  <si>
    <t>翻译类</t>
    <phoneticPr fontId="6" type="noConversion"/>
  </si>
  <si>
    <t>17</t>
  </si>
  <si>
    <t>18</t>
  </si>
  <si>
    <t>19</t>
  </si>
  <si>
    <t>20</t>
  </si>
  <si>
    <t>生产|制造类</t>
  </si>
  <si>
    <t>生产|制造类</t>
    <phoneticPr fontId="6" type="noConversion"/>
  </si>
  <si>
    <t>品质经理|主管（QA|QC经理|主管）</t>
    <phoneticPr fontId="6" type="noConversion"/>
  </si>
  <si>
    <t>品质工程师（QA|QC工程师）</t>
    <phoneticPr fontId="6" type="noConversion"/>
  </si>
  <si>
    <t>分类2</t>
    <phoneticPr fontId="6" type="noConversion"/>
  </si>
  <si>
    <t>大分类</t>
    <phoneticPr fontId="6" type="noConversion"/>
  </si>
  <si>
    <t>小分类</t>
    <phoneticPr fontId="6" type="noConversion"/>
  </si>
  <si>
    <t>01</t>
    <phoneticPr fontId="6" type="noConversion"/>
  </si>
  <si>
    <t>电力</t>
    <phoneticPr fontId="6" type="noConversion"/>
  </si>
  <si>
    <t>火力发电</t>
    <phoneticPr fontId="6" type="noConversion"/>
  </si>
  <si>
    <t>电力</t>
  </si>
  <si>
    <t>水力发电</t>
    <phoneticPr fontId="6" type="noConversion"/>
  </si>
  <si>
    <t>风能发电</t>
    <phoneticPr fontId="6" type="noConversion"/>
  </si>
  <si>
    <t>核能发电</t>
    <phoneticPr fontId="6" type="noConversion"/>
  </si>
  <si>
    <t>光伏发电</t>
    <phoneticPr fontId="6" type="noConversion"/>
  </si>
  <si>
    <t>生物发电</t>
    <phoneticPr fontId="6" type="noConversion"/>
  </si>
  <si>
    <t>输变电</t>
    <phoneticPr fontId="6" type="noConversion"/>
  </si>
  <si>
    <t>煤炭</t>
  </si>
  <si>
    <t>矿产</t>
  </si>
  <si>
    <t>石油</t>
    <phoneticPr fontId="6" type="noConversion"/>
  </si>
  <si>
    <t>天然气</t>
    <phoneticPr fontId="6" type="noConversion"/>
  </si>
  <si>
    <t>黑色金属矿</t>
    <phoneticPr fontId="6" type="noConversion"/>
  </si>
  <si>
    <t>有色金属矿</t>
    <phoneticPr fontId="6" type="noConversion"/>
  </si>
  <si>
    <t>非金属矿</t>
    <phoneticPr fontId="6" type="noConversion"/>
  </si>
  <si>
    <t>交通运输</t>
    <phoneticPr fontId="6" type="noConversion"/>
  </si>
  <si>
    <t>铁路</t>
  </si>
  <si>
    <t>交通运输</t>
  </si>
  <si>
    <t>公路</t>
  </si>
  <si>
    <t>城市轨道</t>
  </si>
  <si>
    <t>管道输送</t>
  </si>
  <si>
    <t>机场</t>
  </si>
  <si>
    <t>港口码头</t>
  </si>
  <si>
    <t>桥梁</t>
  </si>
  <si>
    <t>交通枢纽</t>
  </si>
  <si>
    <t>通信工程</t>
    <phoneticPr fontId="6" type="noConversion"/>
  </si>
  <si>
    <t>通信设备</t>
    <phoneticPr fontId="6" type="noConversion"/>
  </si>
  <si>
    <t>通信技术</t>
    <phoneticPr fontId="6" type="noConversion"/>
  </si>
  <si>
    <t>化工</t>
  </si>
  <si>
    <t>石油炼化</t>
  </si>
  <si>
    <t>煤炭化工</t>
  </si>
  <si>
    <t>粮食化工</t>
  </si>
  <si>
    <t>其它化工</t>
  </si>
  <si>
    <t>冶金</t>
    <phoneticPr fontId="6" type="noConversion"/>
  </si>
  <si>
    <t>00</t>
    <phoneticPr fontId="6" type="noConversion"/>
  </si>
  <si>
    <t>造纸</t>
  </si>
  <si>
    <t>玻璃</t>
  </si>
  <si>
    <t>水泥</t>
  </si>
  <si>
    <t>建材</t>
  </si>
  <si>
    <t>医药食品</t>
  </si>
  <si>
    <t>房地产</t>
  </si>
  <si>
    <t>海岸工程</t>
    <phoneticPr fontId="6" type="noConversion"/>
  </si>
  <si>
    <t>海洋工程</t>
  </si>
  <si>
    <t>近海工程</t>
    <phoneticPr fontId="6" type="noConversion"/>
  </si>
  <si>
    <t>深海工程</t>
    <phoneticPr fontId="6" type="noConversion"/>
  </si>
  <si>
    <t>造船业</t>
    <phoneticPr fontId="6" type="noConversion"/>
  </si>
  <si>
    <t>民用</t>
  </si>
  <si>
    <t>造船业</t>
  </si>
  <si>
    <t>军用</t>
  </si>
  <si>
    <t>船厂船坞</t>
  </si>
  <si>
    <t>16</t>
    <phoneticPr fontId="6" type="noConversion"/>
  </si>
  <si>
    <t>水处理</t>
  </si>
  <si>
    <t>饮用水处理</t>
    <phoneticPr fontId="6" type="noConversion"/>
  </si>
  <si>
    <t>污水处理</t>
  </si>
  <si>
    <t>17</t>
    <phoneticPr fontId="6" type="noConversion"/>
  </si>
  <si>
    <t>普通工业</t>
    <phoneticPr fontId="6" type="noConversion"/>
  </si>
  <si>
    <t>民用工程</t>
  </si>
  <si>
    <t xml:space="preserve">  </t>
  </si>
  <si>
    <t>主营行业（项目类型）</t>
    <phoneticPr fontId="6" type="noConversion"/>
  </si>
  <si>
    <t>职位类别(电缆）</t>
    <phoneticPr fontId="6" type="noConversion"/>
  </si>
  <si>
    <t>主营行业（行业类型）</t>
    <phoneticPr fontId="6" type="noConversion"/>
  </si>
  <si>
    <t>新能源/电力/电气/光电照明</t>
  </si>
  <si>
    <t>电气</t>
  </si>
  <si>
    <t>光伏</t>
  </si>
  <si>
    <t>自动化</t>
  </si>
  <si>
    <t>光电</t>
  </si>
  <si>
    <t>照明</t>
  </si>
  <si>
    <t>电缆</t>
  </si>
  <si>
    <t>太阳能</t>
  </si>
  <si>
    <t>LED</t>
  </si>
  <si>
    <t>变频器</t>
  </si>
  <si>
    <t>灯具</t>
  </si>
  <si>
    <t>变压器</t>
  </si>
  <si>
    <t>灯饰</t>
  </si>
  <si>
    <t>防雷</t>
  </si>
  <si>
    <t>电表</t>
  </si>
  <si>
    <t>断路器</t>
  </si>
  <si>
    <t>激光</t>
  </si>
  <si>
    <t>开关</t>
  </si>
  <si>
    <t>节能</t>
  </si>
  <si>
    <t>传感器</t>
  </si>
  <si>
    <t>电池</t>
  </si>
  <si>
    <t>电源</t>
  </si>
  <si>
    <t>光通讯</t>
  </si>
  <si>
    <t>漆包线</t>
  </si>
  <si>
    <t>石油</t>
  </si>
  <si>
    <t>燃气</t>
  </si>
  <si>
    <t>煤化工</t>
  </si>
  <si>
    <t>眼镜</t>
  </si>
  <si>
    <t>涂料</t>
  </si>
  <si>
    <t>化纤</t>
  </si>
  <si>
    <t>润滑油</t>
  </si>
  <si>
    <t>农药</t>
  </si>
  <si>
    <t>化肥</t>
  </si>
  <si>
    <t>塑料</t>
  </si>
  <si>
    <t>橡胶</t>
  </si>
  <si>
    <t>电镀</t>
  </si>
  <si>
    <t>管道</t>
  </si>
  <si>
    <t>胶粘剂</t>
  </si>
  <si>
    <t>轮胎</t>
  </si>
  <si>
    <t>树脂</t>
  </si>
  <si>
    <t>日化</t>
  </si>
  <si>
    <t>香精香料</t>
  </si>
  <si>
    <t>石油化工</t>
  </si>
  <si>
    <t>机电</t>
  </si>
  <si>
    <t>数控</t>
  </si>
  <si>
    <t>机床</t>
  </si>
  <si>
    <t>连接器</t>
  </si>
  <si>
    <t>家电</t>
  </si>
  <si>
    <t>船舶</t>
  </si>
  <si>
    <t>电机</t>
  </si>
  <si>
    <t>发电机</t>
  </si>
  <si>
    <t>齿轮</t>
  </si>
  <si>
    <t>电梯</t>
  </si>
  <si>
    <t>液压</t>
  </si>
  <si>
    <t>电动车</t>
  </si>
  <si>
    <t>泵阀</t>
  </si>
  <si>
    <t>焊接</t>
  </si>
  <si>
    <t>铸造</t>
  </si>
  <si>
    <t>工程机械</t>
  </si>
  <si>
    <t>轴承</t>
  </si>
  <si>
    <t>厨具</t>
  </si>
  <si>
    <t>模具</t>
  </si>
  <si>
    <t>纺织机械</t>
  </si>
  <si>
    <t>钟表</t>
  </si>
  <si>
    <t>仪器</t>
  </si>
  <si>
    <t>刀具</t>
  </si>
  <si>
    <t>矿山机械</t>
  </si>
  <si>
    <t>汽车</t>
  </si>
  <si>
    <t>汽配</t>
  </si>
  <si>
    <t>锅炉</t>
  </si>
  <si>
    <t>压力容器</t>
  </si>
  <si>
    <t>机电机械</t>
  </si>
  <si>
    <t>机电机械</t>
    <phoneticPr fontId="6" type="noConversion"/>
  </si>
  <si>
    <t>土木/建筑/房地产</t>
  </si>
  <si>
    <t>建筑</t>
  </si>
  <si>
    <t>建筑设计</t>
  </si>
  <si>
    <t>造价</t>
  </si>
  <si>
    <t>监理</t>
  </si>
  <si>
    <t>钢结构</t>
  </si>
  <si>
    <t>路桥</t>
  </si>
  <si>
    <t>给排水</t>
  </si>
  <si>
    <t>加固</t>
  </si>
  <si>
    <t>市政</t>
  </si>
  <si>
    <t>物业</t>
  </si>
  <si>
    <t>通信</t>
  </si>
  <si>
    <t>建筑检测</t>
  </si>
  <si>
    <t>隧道</t>
  </si>
  <si>
    <t>建筑电气</t>
  </si>
  <si>
    <t>景观</t>
  </si>
  <si>
    <t>园林</t>
  </si>
  <si>
    <t>地基</t>
  </si>
  <si>
    <t>建工</t>
  </si>
  <si>
    <t>消防</t>
  </si>
  <si>
    <t>爆破</t>
  </si>
  <si>
    <t>装饰</t>
  </si>
  <si>
    <t>安装</t>
  </si>
  <si>
    <t>幕墙</t>
  </si>
  <si>
    <t>测绘</t>
  </si>
  <si>
    <t>岩土</t>
  </si>
  <si>
    <t>暖通</t>
  </si>
  <si>
    <t>防水防腐</t>
  </si>
  <si>
    <t>建材家居</t>
  </si>
  <si>
    <t>管业</t>
  </si>
  <si>
    <t>木业</t>
  </si>
  <si>
    <t>石材</t>
  </si>
  <si>
    <t>陶瓷</t>
  </si>
  <si>
    <t>卫浴洁具</t>
  </si>
  <si>
    <t>混凝土</t>
  </si>
  <si>
    <t>家具</t>
  </si>
  <si>
    <t>耐火</t>
  </si>
  <si>
    <t>门业</t>
  </si>
  <si>
    <t>环保水务水利</t>
  </si>
  <si>
    <t>环保</t>
  </si>
  <si>
    <t>固废</t>
  </si>
  <si>
    <t>水务</t>
  </si>
  <si>
    <t>环评</t>
  </si>
  <si>
    <t>喷雾</t>
  </si>
  <si>
    <t>水利</t>
  </si>
  <si>
    <t>脱硫除尘</t>
  </si>
  <si>
    <t>空气净化</t>
  </si>
  <si>
    <t>噪声处理</t>
  </si>
  <si>
    <t>环境监测</t>
  </si>
  <si>
    <t>采矿冶炼</t>
  </si>
  <si>
    <t>钢铁</t>
  </si>
  <si>
    <t>冶金</t>
  </si>
  <si>
    <t>铝业</t>
  </si>
  <si>
    <t>铜业</t>
  </si>
  <si>
    <t>地质</t>
  </si>
  <si>
    <t>珠宝</t>
  </si>
  <si>
    <t>镁业</t>
  </si>
  <si>
    <t>矿井</t>
  </si>
  <si>
    <t>有色金属</t>
  </si>
  <si>
    <t>包装印刷</t>
  </si>
  <si>
    <t>包装</t>
  </si>
  <si>
    <t>喷绘</t>
  </si>
  <si>
    <t>纸业</t>
  </si>
  <si>
    <t>纸品</t>
  </si>
  <si>
    <t>印刷</t>
  </si>
  <si>
    <t>农林牧渔</t>
  </si>
  <si>
    <t>农业</t>
  </si>
  <si>
    <t>林业</t>
  </si>
  <si>
    <t>畜牧</t>
  </si>
  <si>
    <t>渔业</t>
  </si>
  <si>
    <t>种业</t>
  </si>
  <si>
    <t>饲料</t>
  </si>
  <si>
    <t>商贸百货</t>
  </si>
  <si>
    <t>贸易</t>
  </si>
  <si>
    <t>商贸</t>
  </si>
  <si>
    <t>外贸</t>
  </si>
  <si>
    <t>百货</t>
  </si>
  <si>
    <t>商业</t>
  </si>
  <si>
    <t>销售</t>
  </si>
  <si>
    <t>文具</t>
  </si>
  <si>
    <t>礼品</t>
  </si>
  <si>
    <t>玩具</t>
  </si>
  <si>
    <t>外语</t>
  </si>
  <si>
    <t>金融银行</t>
  </si>
  <si>
    <t>金融</t>
  </si>
  <si>
    <t>银行</t>
  </si>
  <si>
    <t>证券</t>
  </si>
  <si>
    <t>担保</t>
  </si>
  <si>
    <t>保险</t>
  </si>
  <si>
    <t>财务</t>
  </si>
  <si>
    <t>投融资</t>
  </si>
  <si>
    <t>基金</t>
  </si>
  <si>
    <t>期货</t>
  </si>
  <si>
    <t>卫生医疗</t>
  </si>
  <si>
    <t>卫生</t>
  </si>
  <si>
    <t>医疗器械</t>
  </si>
  <si>
    <t>医院</t>
  </si>
  <si>
    <t>生物</t>
  </si>
  <si>
    <t>制药</t>
  </si>
  <si>
    <t>药店</t>
  </si>
  <si>
    <t>眼科</t>
  </si>
  <si>
    <t>口腔</t>
  </si>
  <si>
    <t>IT/通讯/电子/互联网</t>
  </si>
  <si>
    <t>IT</t>
  </si>
  <si>
    <t>通讯</t>
  </si>
  <si>
    <t>电子</t>
  </si>
  <si>
    <t>互联网</t>
  </si>
  <si>
    <t>动漫</t>
  </si>
  <si>
    <t>软件</t>
  </si>
  <si>
    <t>数码</t>
  </si>
  <si>
    <t>游戏</t>
  </si>
  <si>
    <t>安防</t>
  </si>
  <si>
    <t>手机</t>
  </si>
  <si>
    <t>电信</t>
  </si>
  <si>
    <t>电力IT</t>
  </si>
  <si>
    <t>IC</t>
  </si>
  <si>
    <t>电子元件</t>
  </si>
  <si>
    <t>智能建筑</t>
  </si>
  <si>
    <t>电子商务</t>
  </si>
  <si>
    <t>广告传媒</t>
  </si>
  <si>
    <t>广告</t>
  </si>
  <si>
    <t>传媒</t>
  </si>
  <si>
    <t>公关</t>
  </si>
  <si>
    <t>展览</t>
  </si>
  <si>
    <t>报业</t>
  </si>
  <si>
    <t>新闻</t>
  </si>
  <si>
    <t>影视</t>
  </si>
  <si>
    <t>纺织服装</t>
  </si>
  <si>
    <t>纺织</t>
  </si>
  <si>
    <t>服装</t>
  </si>
  <si>
    <t>家纺</t>
  </si>
  <si>
    <t>鞋业</t>
  </si>
  <si>
    <t>印染</t>
  </si>
  <si>
    <t>食品饮料</t>
  </si>
  <si>
    <t>食品</t>
  </si>
  <si>
    <t>饮料</t>
  </si>
  <si>
    <t>乳业</t>
  </si>
  <si>
    <t>油脂</t>
  </si>
  <si>
    <t>酒业</t>
  </si>
  <si>
    <t>糖果</t>
  </si>
  <si>
    <t>物流运输</t>
  </si>
  <si>
    <t>物流</t>
  </si>
  <si>
    <t>海事</t>
  </si>
  <si>
    <t>快递</t>
  </si>
  <si>
    <t>水运</t>
  </si>
  <si>
    <t>航空航天</t>
  </si>
  <si>
    <t>酒店/旅游/生活服务</t>
  </si>
  <si>
    <t>宠物</t>
  </si>
  <si>
    <t>美容</t>
  </si>
  <si>
    <t>酒店</t>
  </si>
  <si>
    <t>旅游</t>
  </si>
  <si>
    <t>餐饮</t>
  </si>
  <si>
    <t>厨师</t>
  </si>
  <si>
    <t>美发</t>
  </si>
  <si>
    <t>司法</t>
  </si>
  <si>
    <t>律师</t>
  </si>
  <si>
    <t>文秘</t>
  </si>
  <si>
    <t>教师</t>
  </si>
  <si>
    <t>10</t>
    <phoneticPr fontId="6" type="noConversion"/>
  </si>
  <si>
    <t>11</t>
    <phoneticPr fontId="6" type="noConversion"/>
  </si>
  <si>
    <t>12</t>
    <phoneticPr fontId="6" type="noConversion"/>
  </si>
  <si>
    <t>13</t>
    <phoneticPr fontId="6" type="noConversion"/>
  </si>
  <si>
    <t>14</t>
    <phoneticPr fontId="6" type="noConversion"/>
  </si>
  <si>
    <t>15</t>
    <phoneticPr fontId="6" type="noConversion"/>
  </si>
  <si>
    <t>16</t>
    <phoneticPr fontId="6" type="noConversion"/>
  </si>
  <si>
    <t>18</t>
    <phoneticPr fontId="6" type="noConversion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</si>
  <si>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</si>
  <si>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</si>
  <si>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</si>
  <si>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</si>
  <si>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</si>
  <si>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</si>
  <si>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</si>
  <si>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</si>
  <si>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</si>
  <si>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企业用户注册时 填写          行业类别</t>
  </si>
  <si>
    <t>企业发布招聘时 完善          行业类别</t>
  </si>
  <si>
    <t>领军人物填写资料时 工作单位的 行业类别</t>
  </si>
  <si>
    <t>发布求职时求职意向的         行业类别</t>
  </si>
  <si>
    <t>客户资源频道下所有企业的     行业类别</t>
  </si>
  <si>
    <t>仪表</t>
    <phoneticPr fontId="6" type="noConversion"/>
  </si>
  <si>
    <t>阀门</t>
    <phoneticPr fontId="6" type="noConversion"/>
  </si>
  <si>
    <t>电气</t>
    <phoneticPr fontId="6" type="noConversion"/>
  </si>
  <si>
    <t>五金</t>
    <phoneticPr fontId="6" type="noConversion"/>
  </si>
  <si>
    <t>变压器</t>
    <phoneticPr fontId="6" type="noConversion"/>
  </si>
  <si>
    <t>卫生医疗</t>
    <phoneticPr fontId="6" type="noConversion"/>
  </si>
  <si>
    <t>食品饮料</t>
    <phoneticPr fontId="6" type="noConversion"/>
  </si>
  <si>
    <t>物流运输</t>
    <phoneticPr fontId="6" type="noConversion"/>
  </si>
  <si>
    <t>石油化工</t>
    <phoneticPr fontId="6" type="noConversion"/>
  </si>
  <si>
    <t>IT/通讯/电子/互联网</t>
    <phoneticPr fontId="6" type="noConversion"/>
  </si>
  <si>
    <t>其他</t>
    <phoneticPr fontId="6" type="noConversion"/>
  </si>
  <si>
    <t>广告传媒</t>
    <phoneticPr fontId="6" type="noConversion"/>
  </si>
  <si>
    <t>新能源/电力/电气/光电照明</t>
    <phoneticPr fontId="6" type="noConversion"/>
  </si>
  <si>
    <t>土木/建筑/房地产</t>
    <phoneticPr fontId="6" type="noConversion"/>
  </si>
  <si>
    <t>能源/电力</t>
  </si>
  <si>
    <t>能源/电力</t>
    <phoneticPr fontId="6" type="noConversion"/>
  </si>
  <si>
    <t>土木/建筑/房地产</t>
    <phoneticPr fontId="6" type="noConversion"/>
  </si>
  <si>
    <t>采矿冶炼</t>
    <phoneticPr fontId="6" type="noConversion"/>
  </si>
  <si>
    <t>分类1</t>
    <phoneticPr fontId="6" type="noConversion"/>
  </si>
  <si>
    <t>电力</t>
    <phoneticPr fontId="6" type="noConversion"/>
  </si>
  <si>
    <t>合并显示</t>
    <phoneticPr fontId="6" type="noConversion"/>
  </si>
  <si>
    <r>
      <t>机械/电</t>
    </r>
    <r>
      <rPr>
        <sz val="14"/>
        <color rgb="FFC00000"/>
        <rFont val="幼圆"/>
        <family val="3"/>
        <charset val="134"/>
      </rPr>
      <t>工</t>
    </r>
    <phoneticPr fontId="6" type="noConversion"/>
  </si>
  <si>
    <t>机械/电工</t>
  </si>
  <si>
    <t>食品/医药</t>
    <phoneticPr fontId="6" type="noConversion"/>
  </si>
  <si>
    <t>石油/化工</t>
  </si>
  <si>
    <t>石油/化工</t>
    <phoneticPr fontId="6" type="noConversion"/>
  </si>
  <si>
    <t>物流/运输/交通</t>
  </si>
  <si>
    <t>物流/运输/交通</t>
    <phoneticPr fontId="6" type="noConversion"/>
  </si>
  <si>
    <t>通讯/通信/电子</t>
  </si>
  <si>
    <t>计算机/IT/互联网</t>
    <phoneticPr fontId="6" type="noConversion"/>
  </si>
  <si>
    <t>广告/传媒</t>
    <phoneticPr fontId="6" type="noConversion"/>
  </si>
  <si>
    <t>矿产</t>
    <phoneticPr fontId="6" type="noConversion"/>
  </si>
  <si>
    <t>矿产/冶炼</t>
  </si>
  <si>
    <t>矿产/冶炼</t>
    <phoneticPr fontId="6" type="noConversion"/>
  </si>
  <si>
    <t>线缆</t>
  </si>
  <si>
    <t>线缆</t>
    <phoneticPr fontId="6" type="noConversion"/>
  </si>
  <si>
    <t>军工</t>
    <phoneticPr fontId="6" type="noConversion"/>
  </si>
  <si>
    <t>酒店/旅游/生活服务</t>
    <phoneticPr fontId="6" type="noConversion"/>
  </si>
  <si>
    <t>造纸</t>
    <phoneticPr fontId="6" type="noConversion"/>
  </si>
  <si>
    <t>玻璃</t>
    <phoneticPr fontId="6" type="noConversion"/>
  </si>
  <si>
    <t>火力发电</t>
  </si>
  <si>
    <t>水力发电</t>
  </si>
  <si>
    <t>风能发电</t>
  </si>
  <si>
    <t>核能发电</t>
  </si>
  <si>
    <t>光伏发电</t>
  </si>
  <si>
    <t>生物发电</t>
  </si>
  <si>
    <t>输变电</t>
  </si>
  <si>
    <t>水泥</t>
    <phoneticPr fontId="6" type="noConversion"/>
  </si>
  <si>
    <t>天然气</t>
  </si>
  <si>
    <t>黑色金属矿</t>
  </si>
  <si>
    <t>有色金属矿</t>
  </si>
  <si>
    <t>非金属矿</t>
  </si>
  <si>
    <t>建材</t>
    <phoneticPr fontId="6" type="noConversion"/>
  </si>
  <si>
    <t>房地产</t>
    <phoneticPr fontId="6" type="noConversion"/>
  </si>
  <si>
    <t>房地产</t>
    <phoneticPr fontId="6" type="noConversion"/>
  </si>
  <si>
    <t>军工</t>
    <phoneticPr fontId="6" type="noConversion"/>
  </si>
  <si>
    <t>海洋工程</t>
    <phoneticPr fontId="6" type="noConversion"/>
  </si>
  <si>
    <t>海洋工程</t>
    <phoneticPr fontId="6" type="noConversion"/>
  </si>
  <si>
    <t>海岸工程</t>
  </si>
  <si>
    <t>近海工程</t>
  </si>
  <si>
    <t>深海工程</t>
  </si>
  <si>
    <t>饮用水处理</t>
  </si>
  <si>
    <t>通信工程</t>
  </si>
  <si>
    <t>通信设备</t>
  </si>
  <si>
    <t>通信技术</t>
  </si>
  <si>
    <t>通讯/通信/电子</t>
    <phoneticPr fontId="6" type="noConversion"/>
  </si>
  <si>
    <t>水务/水利/船舶</t>
  </si>
  <si>
    <t>水务/水利/船舶</t>
    <phoneticPr fontId="6" type="noConversion"/>
  </si>
  <si>
    <t>10</t>
    <phoneticPr fontId="6" type="noConversion"/>
  </si>
  <si>
    <t>01</t>
    <phoneticPr fontId="6" type="noConversion"/>
  </si>
  <si>
    <t>02</t>
    <phoneticPr fontId="6" type="noConversion"/>
  </si>
  <si>
    <t>01</t>
    <phoneticPr fontId="6" type="noConversion"/>
  </si>
  <si>
    <t>分类3</t>
    <phoneticPr fontId="6" type="noConversion"/>
  </si>
  <si>
    <t>分类2</t>
    <phoneticPr fontId="6" type="noConversion"/>
  </si>
  <si>
    <t>03</t>
    <phoneticPr fontId="6" type="noConversion"/>
  </si>
  <si>
    <t>0301</t>
    <phoneticPr fontId="6" type="noConversion"/>
  </si>
  <si>
    <t>0302</t>
    <phoneticPr fontId="6" type="noConversion"/>
  </si>
  <si>
    <t>0303</t>
    <phoneticPr fontId="6" type="noConversion"/>
  </si>
  <si>
    <t>0307</t>
    <phoneticPr fontId="6" type="noConversion"/>
  </si>
  <si>
    <t>0304</t>
    <phoneticPr fontId="6" type="noConversion"/>
  </si>
  <si>
    <t>0305</t>
    <phoneticPr fontId="6" type="noConversion"/>
  </si>
  <si>
    <t>0306</t>
    <phoneticPr fontId="6" type="noConversion"/>
  </si>
  <si>
    <t>08</t>
    <phoneticPr fontId="6" type="noConversion"/>
  </si>
  <si>
    <t>04</t>
    <phoneticPr fontId="6" type="noConversion"/>
  </si>
  <si>
    <t>05</t>
    <phoneticPr fontId="6" type="noConversion"/>
  </si>
  <si>
    <t>06</t>
    <phoneticPr fontId="6" type="noConversion"/>
  </si>
  <si>
    <t>07</t>
    <phoneticPr fontId="6" type="noConversion"/>
  </si>
  <si>
    <t>09</t>
    <phoneticPr fontId="6" type="noConversion"/>
  </si>
  <si>
    <t>0701</t>
    <phoneticPr fontId="6" type="noConversion"/>
  </si>
  <si>
    <t>02</t>
    <phoneticPr fontId="6" type="noConversion"/>
  </si>
  <si>
    <t>0702</t>
    <phoneticPr fontId="6" type="noConversion"/>
  </si>
  <si>
    <t>0703</t>
    <phoneticPr fontId="6" type="noConversion"/>
  </si>
  <si>
    <t>050801</t>
    <phoneticPr fontId="6" type="noConversion"/>
  </si>
  <si>
    <t>050803</t>
    <phoneticPr fontId="6" type="noConversion"/>
  </si>
  <si>
    <t>050802</t>
    <phoneticPr fontId="6" type="noConversion"/>
  </si>
  <si>
    <t>090201</t>
    <phoneticPr fontId="6" type="noConversion"/>
  </si>
  <si>
    <t>090202</t>
    <phoneticPr fontId="6" type="noConversion"/>
  </si>
  <si>
    <t>090203</t>
    <phoneticPr fontId="6" type="noConversion"/>
  </si>
  <si>
    <t>090101</t>
    <phoneticPr fontId="6" type="noConversion"/>
  </si>
  <si>
    <t>090102</t>
    <phoneticPr fontId="6" type="noConversion"/>
  </si>
  <si>
    <t>0807</t>
    <phoneticPr fontId="6" type="noConversion"/>
  </si>
  <si>
    <t>060101</t>
    <phoneticPr fontId="6" type="noConversion"/>
  </si>
  <si>
    <t>060102</t>
    <phoneticPr fontId="6" type="noConversion"/>
  </si>
  <si>
    <t>0401</t>
    <phoneticPr fontId="6" type="noConversion"/>
  </si>
  <si>
    <t>0402</t>
    <phoneticPr fontId="6" type="noConversion"/>
  </si>
  <si>
    <t>0403</t>
    <phoneticPr fontId="6" type="noConversion"/>
  </si>
  <si>
    <t>0404</t>
    <phoneticPr fontId="6" type="noConversion"/>
  </si>
  <si>
    <t>0405</t>
    <phoneticPr fontId="6" type="noConversion"/>
  </si>
  <si>
    <t>0406</t>
    <phoneticPr fontId="6" type="noConversion"/>
  </si>
  <si>
    <t>0407</t>
    <phoneticPr fontId="6" type="noConversion"/>
  </si>
  <si>
    <t>0408</t>
    <phoneticPr fontId="6" type="noConversion"/>
  </si>
  <si>
    <t>0801</t>
    <phoneticPr fontId="6" type="noConversion"/>
  </si>
  <si>
    <t>0802</t>
    <phoneticPr fontId="6" type="noConversion"/>
  </si>
  <si>
    <t>0803</t>
    <phoneticPr fontId="6" type="noConversion"/>
  </si>
  <si>
    <t>0804</t>
    <phoneticPr fontId="6" type="noConversion"/>
  </si>
  <si>
    <t>0805</t>
    <phoneticPr fontId="6" type="noConversion"/>
  </si>
  <si>
    <t>0806</t>
    <phoneticPr fontId="6" type="noConversion"/>
  </si>
  <si>
    <t>0501</t>
    <phoneticPr fontId="6" type="noConversion"/>
  </si>
  <si>
    <t>0502</t>
    <phoneticPr fontId="6" type="noConversion"/>
  </si>
  <si>
    <t>0503</t>
    <phoneticPr fontId="6" type="noConversion"/>
  </si>
  <si>
    <t>0504</t>
    <phoneticPr fontId="6" type="noConversion"/>
  </si>
  <si>
    <t>0505</t>
    <phoneticPr fontId="6" type="noConversion"/>
  </si>
  <si>
    <t>0506</t>
    <phoneticPr fontId="6" type="noConversion"/>
  </si>
  <si>
    <t>0507</t>
    <phoneticPr fontId="6" type="noConversion"/>
  </si>
  <si>
    <t>主营行业（行业类别)</t>
    <phoneticPr fontId="6" type="noConversion"/>
  </si>
  <si>
    <t>其他</t>
    <phoneticPr fontId="6" type="noConversion"/>
  </si>
  <si>
    <r>
      <rPr>
        <sz val="14"/>
        <color rgb="FF0070C0"/>
        <rFont val="幼圆"/>
        <family val="3"/>
        <charset val="134"/>
      </rPr>
      <t>①客户资源
时，所填写公司的</t>
    </r>
    <r>
      <rPr>
        <b/>
        <sz val="14"/>
        <color rgb="FFFF0000"/>
        <rFont val="幼圆"/>
        <family val="3"/>
        <charset val="134"/>
      </rPr>
      <t>主营行业</t>
    </r>
    <phoneticPr fontId="6" type="noConversion"/>
  </si>
  <si>
    <r>
      <rPr>
        <sz val="14"/>
        <color rgb="FF0070C0"/>
        <rFont val="幼圆"/>
        <family val="3"/>
        <charset val="134"/>
      </rPr>
      <t xml:space="preserve">①用户注册
</t>
    </r>
    <r>
      <rPr>
        <sz val="14"/>
        <color rgb="FFFF0000"/>
        <rFont val="幼圆"/>
        <family val="3"/>
        <charset val="134"/>
      </rPr>
      <t>②企业招聘
③个人求职</t>
    </r>
    <r>
      <rPr>
        <sz val="14"/>
        <color rgb="FF0070C0"/>
        <rFont val="幼圆"/>
        <family val="3"/>
        <charset val="134"/>
      </rPr>
      <t xml:space="preserve">
④开通店铺
</t>
    </r>
    <r>
      <rPr>
        <sz val="14"/>
        <color rgb="FFFF0000"/>
        <rFont val="幼圆"/>
        <family val="3"/>
        <charset val="134"/>
      </rPr>
      <t>⑤个人资料-工作历程（工作单位）</t>
    </r>
    <r>
      <rPr>
        <sz val="14"/>
        <color rgb="FF0070C0"/>
        <rFont val="幼圆"/>
        <family val="3"/>
        <charset val="134"/>
      </rPr>
      <t xml:space="preserve">
时，所填写</t>
    </r>
    <r>
      <rPr>
        <b/>
        <sz val="14"/>
        <color rgb="FFFF0000"/>
        <rFont val="幼圆"/>
        <family val="3"/>
        <charset val="134"/>
      </rPr>
      <t>行业类别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</si>
</sst>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4"/>
      <color theme="1"/>
      <name val="幼圆"/>
      <family val="2"/>
      <charset val="134"/>
    </font>
    <font>
      <sz val="9"/>
      <name val="幼圆"/>
      <family val="2"/>
      <charset val="134"/>
    </font>
    <font>
      <b/>
      <sz val="14"/>
      <color theme="1"/>
      <name val="幼圆"/>
      <family val="3"/>
      <charset val="134"/>
    </font>
    <font>
      <sz val="14"/>
      <name val="幼圆"/>
      <family val="2"/>
      <charset val="134"/>
    </font>
    <font>
      <sz val="14"/>
      <color rgb="FFFF0000"/>
      <name val="幼圆"/>
      <family val="2"/>
      <charset val="134"/>
    </font>
    <font>
      <sz val="14"/>
      <color theme="0"/>
      <name val="幼圆"/>
      <family val="2"/>
      <charset val="134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4"/>
      <color theme="0"/>
      <name val="幼圆"/>
      <family val="3"/>
      <charset val="134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4"/>
      <color rgb="FFFF0000"/>
      <name val="幼圆"/>
      <family val="3"/>
      <charset val="134"/>
    </font>
    <font>
      <sz val="14"/>
      <color rgb="FFFF0000"/>
      <name val="幼圆"/>
      <family val="3"/>
      <charset val="134"/>
    </font>
    <font>
      <sz val="14"/>
      <name val="幼圆"/>
      <family val="3"/>
      <charset val="134"/>
    </font>
    <font>
      <sz val="14"/>
      <color rgb="FF0070C0"/>
      <name val="幼圆"/>
      <family val="3"/>
      <charset val="134"/>
    </font>
    <font>
      <sz val="14"/>
      <color rgb="FFC00000"/>
      <name val="幼圆"/>
      <family val="3"/>
      <charset val="134"/>
    </font>
    <font>
      <sz val="14"/>
      <color rgb="FFC00000"/>
      <name val="幼圆"/>
      <family val="2"/>
      <charset val="134"/>
    </font>
    <font>
      <sz val="14"/>
      <color theme="1"/>
      <name val="幼圆"/>
      <family val="3"/>
      <charset val="134"/>
    </font>
    <font>
      <b/>
      <sz val="14"/>
      <color rgb="FF0070C0"/>
      <name val="幼圆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 style="hair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hair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ck">
        <color rgb="FFFF0000"/>
      </left>
      <right style="thin">
        <color auto="1"/>
      </right>
      <top style="hair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3" borderId="1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31" xfId="0" applyFill="1" applyBorder="1">
      <alignment vertical="center"/>
    </xf>
    <xf numFmtId="0" fontId="0" fillId="4" borderId="23" xfId="0" applyFill="1" applyBorder="1">
      <alignment vertical="center"/>
    </xf>
    <xf numFmtId="0" fontId="0" fillId="4" borderId="24" xfId="0" applyFill="1" applyBorder="1" applyAlignment="1">
      <alignment horizontal="center" vertical="center"/>
    </xf>
    <xf numFmtId="0" fontId="0" fillId="4" borderId="30" xfId="0" applyFill="1" applyBorder="1">
      <alignment vertical="center"/>
    </xf>
    <xf numFmtId="0" fontId="0" fillId="4" borderId="24" xfId="0" applyFill="1" applyBorder="1">
      <alignment vertical="center"/>
    </xf>
    <xf numFmtId="0" fontId="0" fillId="4" borderId="32" xfId="0" applyFill="1" applyBorder="1">
      <alignment vertical="center"/>
    </xf>
    <xf numFmtId="0" fontId="0" fillId="4" borderId="33" xfId="0" applyFill="1" applyBorder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>
      <alignment vertical="center"/>
    </xf>
    <xf numFmtId="0" fontId="0" fillId="4" borderId="25" xfId="0" applyFill="1" applyBorder="1">
      <alignment vertical="center"/>
    </xf>
    <xf numFmtId="0" fontId="3" fillId="3" borderId="0" xfId="0" applyFont="1" applyFill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49" fontId="0" fillId="0" borderId="2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4" borderId="31" xfId="0" applyNumberFormat="1" applyFill="1" applyBorder="1" applyAlignment="1">
      <alignment horizontal="center" vertical="center"/>
    </xf>
    <xf numFmtId="49" fontId="0" fillId="4" borderId="23" xfId="0" applyNumberFormat="1" applyFill="1" applyBorder="1" applyAlignment="1">
      <alignment horizontal="center" vertical="center"/>
    </xf>
    <xf numFmtId="49" fontId="7" fillId="4" borderId="30" xfId="0" applyNumberFormat="1" applyFont="1" applyFill="1" applyBorder="1" applyAlignment="1">
      <alignment horizontal="center" vertical="center"/>
    </xf>
    <xf numFmtId="0" fontId="8" fillId="4" borderId="30" xfId="0" applyFont="1" applyFill="1" applyBorder="1">
      <alignment vertical="center"/>
    </xf>
    <xf numFmtId="49" fontId="0" fillId="4" borderId="24" xfId="0" applyNumberForma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49" fontId="0" fillId="4" borderId="33" xfId="0" applyNumberFormat="1" applyFill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0" fontId="8" fillId="4" borderId="32" xfId="0" applyFont="1" applyFill="1" applyBorder="1">
      <alignment vertical="center"/>
    </xf>
    <xf numFmtId="49" fontId="0" fillId="4" borderId="30" xfId="0" applyNumberFormat="1" applyFill="1" applyBorder="1" applyAlignment="1">
      <alignment horizontal="center" vertical="center"/>
    </xf>
    <xf numFmtId="0" fontId="0" fillId="3" borderId="35" xfId="0" applyFill="1" applyBorder="1" applyAlignment="1">
      <alignment horizontal="centerContinuous" vertical="center"/>
    </xf>
    <xf numFmtId="0" fontId="0" fillId="3" borderId="36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/>
    </xf>
    <xf numFmtId="0" fontId="0" fillId="4" borderId="23" xfId="0" quotePrefix="1" applyFill="1" applyBorder="1" applyAlignment="1">
      <alignment horizontal="center" vertical="center"/>
    </xf>
    <xf numFmtId="0" fontId="0" fillId="4" borderId="24" xfId="0" quotePrefix="1" applyFill="1" applyBorder="1" applyAlignment="1">
      <alignment horizontal="center" vertical="center"/>
    </xf>
    <xf numFmtId="0" fontId="9" fillId="4" borderId="30" xfId="0" applyFont="1" applyFill="1" applyBorder="1">
      <alignment vertical="center"/>
    </xf>
    <xf numFmtId="0" fontId="9" fillId="4" borderId="32" xfId="0" applyFont="1" applyFill="1" applyBorder="1">
      <alignment vertical="center"/>
    </xf>
    <xf numFmtId="0" fontId="0" fillId="3" borderId="37" xfId="0" applyFill="1" applyBorder="1" applyAlignment="1">
      <alignment horizontal="centerContinuous" vertical="center"/>
    </xf>
    <xf numFmtId="49" fontId="0" fillId="3" borderId="35" xfId="0" applyNumberFormat="1" applyFill="1" applyBorder="1" applyAlignment="1">
      <alignment horizontal="left" vertical="center"/>
    </xf>
    <xf numFmtId="0" fontId="0" fillId="3" borderId="36" xfId="0" applyFill="1" applyBorder="1">
      <alignment vertical="center"/>
    </xf>
    <xf numFmtId="49" fontId="0" fillId="3" borderId="37" xfId="0" applyNumberFormat="1" applyFill="1" applyBorder="1" applyAlignment="1">
      <alignment horizontal="left" vertical="center"/>
    </xf>
    <xf numFmtId="49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vertical="center" wrapText="1"/>
    </xf>
    <xf numFmtId="0" fontId="0" fillId="2" borderId="23" xfId="0" applyNumberFormat="1" applyFill="1" applyBorder="1" applyAlignment="1">
      <alignment horizontal="center" vertical="center"/>
    </xf>
    <xf numFmtId="49" fontId="10" fillId="2" borderId="24" xfId="0" applyNumberFormat="1" applyFont="1" applyFill="1" applyBorder="1" applyAlignment="1">
      <alignment horizontal="center" vertical="center"/>
    </xf>
    <xf numFmtId="0" fontId="11" fillId="2" borderId="24" xfId="0" applyFont="1" applyFill="1" applyBorder="1">
      <alignment vertical="center"/>
    </xf>
    <xf numFmtId="0" fontId="0" fillId="2" borderId="24" xfId="0" applyNumberFormat="1" applyFill="1" applyBorder="1" applyAlignment="1">
      <alignment horizontal="center" vertical="center"/>
    </xf>
    <xf numFmtId="49" fontId="0" fillId="2" borderId="24" xfId="0" applyNumberFormat="1" applyFill="1" applyBorder="1" applyAlignment="1">
      <alignment horizontal="center" vertical="center"/>
    </xf>
    <xf numFmtId="49" fontId="11" fillId="2" borderId="24" xfId="0" applyNumberFormat="1" applyFont="1" applyFill="1" applyBorder="1" applyAlignment="1">
      <alignment horizontal="center" vertical="center"/>
    </xf>
    <xf numFmtId="0" fontId="12" fillId="2" borderId="24" xfId="0" applyFont="1" applyFill="1" applyBorder="1">
      <alignment vertical="center"/>
    </xf>
    <xf numFmtId="0" fontId="10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vertical="center"/>
    </xf>
    <xf numFmtId="0" fontId="11" fillId="2" borderId="24" xfId="0" applyFont="1" applyFill="1" applyBorder="1" applyAlignment="1">
      <alignment horizontal="center" vertical="center"/>
    </xf>
    <xf numFmtId="0" fontId="0" fillId="4" borderId="31" xfId="0" quotePrefix="1" applyFill="1" applyBorder="1" applyAlignment="1">
      <alignment horizontal="center" vertical="center"/>
    </xf>
    <xf numFmtId="0" fontId="5" fillId="4" borderId="30" xfId="0" quotePrefix="1" applyFont="1" applyFill="1" applyBorder="1" applyAlignment="1">
      <alignment horizontal="center" vertical="center"/>
    </xf>
    <xf numFmtId="0" fontId="9" fillId="4" borderId="30" xfId="0" quotePrefix="1" applyFont="1" applyFill="1" applyBorder="1" applyAlignment="1">
      <alignment horizontal="center" vertical="center"/>
    </xf>
    <xf numFmtId="0" fontId="9" fillId="4" borderId="32" xfId="0" quotePrefix="1" applyFont="1" applyFill="1" applyBorder="1" applyAlignment="1">
      <alignment horizontal="center" vertical="center"/>
    </xf>
    <xf numFmtId="0" fontId="0" fillId="4" borderId="33" xfId="0" quotePrefix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5" fillId="4" borderId="32" xfId="0" quotePrefix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4" borderId="24" xfId="0" applyFont="1" applyFill="1" applyBorder="1">
      <alignment vertical="center"/>
    </xf>
    <xf numFmtId="0" fontId="14" fillId="4" borderId="33" xfId="0" applyFont="1" applyFill="1" applyBorder="1">
      <alignment vertical="center"/>
    </xf>
    <xf numFmtId="0" fontId="3" fillId="4" borderId="31" xfId="0" applyFont="1" applyFill="1" applyBorder="1">
      <alignment vertical="center"/>
    </xf>
    <xf numFmtId="0" fontId="15" fillId="4" borderId="24" xfId="0" applyFont="1" applyFill="1" applyBorder="1">
      <alignment vertical="center"/>
    </xf>
    <xf numFmtId="0" fontId="15" fillId="4" borderId="33" xfId="0" applyFont="1" applyFill="1" applyBorder="1">
      <alignment vertical="center"/>
    </xf>
    <xf numFmtId="0" fontId="16" fillId="4" borderId="24" xfId="0" applyFont="1" applyFill="1" applyBorder="1">
      <alignment vertical="center"/>
    </xf>
    <xf numFmtId="0" fontId="15" fillId="6" borderId="32" xfId="0" applyFont="1" applyFill="1" applyBorder="1">
      <alignment vertical="center"/>
    </xf>
    <xf numFmtId="0" fontId="0" fillId="6" borderId="24" xfId="0" applyFill="1" applyBorder="1">
      <alignment vertical="center"/>
    </xf>
    <xf numFmtId="0" fontId="16" fillId="4" borderId="33" xfId="0" applyFont="1" applyFill="1" applyBorder="1">
      <alignment vertical="center"/>
    </xf>
    <xf numFmtId="0" fontId="19" fillId="4" borderId="24" xfId="0" quotePrefix="1" applyFont="1" applyFill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0" fillId="3" borderId="35" xfId="0" applyFill="1" applyBorder="1" applyAlignment="1">
      <alignment vertical="center"/>
    </xf>
    <xf numFmtId="0" fontId="18" fillId="4" borderId="24" xfId="0" quotePrefix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19" fillId="4" borderId="33" xfId="0" quotePrefix="1" applyFont="1" applyFill="1" applyBorder="1" applyAlignment="1">
      <alignment horizontal="center" vertical="center"/>
    </xf>
    <xf numFmtId="49" fontId="13" fillId="0" borderId="0" xfId="0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31" xfId="0" quotePrefix="1" applyNumberFormat="1" applyFill="1" applyBorder="1" applyAlignment="1">
      <alignment horizontal="center" vertical="center"/>
    </xf>
    <xf numFmtId="49" fontId="5" fillId="4" borderId="30" xfId="0" applyNumberFormat="1" applyFont="1" applyFill="1" applyBorder="1" applyAlignment="1">
      <alignment horizontal="center" vertical="center"/>
    </xf>
    <xf numFmtId="49" fontId="19" fillId="4" borderId="24" xfId="0" quotePrefix="1" applyNumberFormat="1" applyFont="1" applyFill="1" applyBorder="1" applyAlignment="1">
      <alignment horizontal="center" vertical="center"/>
    </xf>
    <xf numFmtId="49" fontId="0" fillId="4" borderId="33" xfId="0" quotePrefix="1" applyNumberFormat="1" applyFill="1" applyBorder="1" applyAlignment="1">
      <alignment horizontal="center" vertical="center"/>
    </xf>
    <xf numFmtId="49" fontId="0" fillId="4" borderId="24" xfId="0" quotePrefix="1" applyNumberFormat="1" applyFill="1" applyBorder="1" applyAlignment="1">
      <alignment horizontal="center" vertical="center"/>
    </xf>
    <xf numFmtId="0" fontId="18" fillId="4" borderId="33" xfId="0" quotePrefix="1" applyFont="1" applyFill="1" applyBorder="1" applyAlignment="1">
      <alignment horizontal="center" vertical="center"/>
    </xf>
    <xf numFmtId="0" fontId="16" fillId="4" borderId="33" xfId="0" quotePrefix="1" applyFont="1" applyFill="1" applyBorder="1" applyAlignment="1">
      <alignment horizontal="center" vertical="center"/>
    </xf>
    <xf numFmtId="49" fontId="9" fillId="4" borderId="30" xfId="0" applyNumberFormat="1" applyFont="1" applyFill="1" applyBorder="1" applyAlignment="1">
      <alignment horizontal="center" vertical="center"/>
    </xf>
    <xf numFmtId="49" fontId="9" fillId="4" borderId="32" xfId="0" applyNumberFormat="1" applyFont="1" applyFill="1" applyBorder="1" applyAlignment="1">
      <alignment horizontal="center" vertical="center"/>
    </xf>
    <xf numFmtId="0" fontId="15" fillId="4" borderId="33" xfId="0" quotePrefix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24" xfId="0" quotePrefix="1" applyFont="1" applyFill="1" applyBorder="1" applyAlignment="1">
      <alignment horizontal="center" vertical="center"/>
    </xf>
    <xf numFmtId="49" fontId="5" fillId="4" borderId="32" xfId="0" applyNumberFormat="1" applyFont="1" applyFill="1" applyBorder="1" applyAlignment="1">
      <alignment horizontal="center" vertical="center"/>
    </xf>
    <xf numFmtId="0" fontId="14" fillId="4" borderId="24" xfId="0" quotePrefix="1" applyFont="1" applyFill="1" applyBorder="1" applyAlignment="1">
      <alignment horizontal="center" vertical="center"/>
    </xf>
    <xf numFmtId="0" fontId="3" fillId="4" borderId="24" xfId="0" quotePrefix="1" applyFont="1" applyFill="1" applyBorder="1" applyAlignment="1">
      <alignment horizontal="center" vertical="center"/>
    </xf>
    <xf numFmtId="0" fontId="3" fillId="4" borderId="33" xfId="0" quotePrefix="1" applyFont="1" applyFill="1" applyBorder="1" applyAlignment="1">
      <alignment horizontal="center" vertical="center"/>
    </xf>
    <xf numFmtId="0" fontId="3" fillId="4" borderId="38" xfId="0" quotePrefix="1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39" xfId="0" quotePrefix="1" applyFont="1" applyFill="1" applyBorder="1" applyAlignment="1">
      <alignment horizontal="center" vertical="center"/>
    </xf>
    <xf numFmtId="0" fontId="0" fillId="3" borderId="40" xfId="0" applyFill="1" applyBorder="1" applyAlignment="1">
      <alignment vertical="center"/>
    </xf>
    <xf numFmtId="0" fontId="0" fillId="3" borderId="41" xfId="0" applyFill="1" applyBorder="1" applyAlignment="1">
      <alignment vertical="center"/>
    </xf>
    <xf numFmtId="0" fontId="0" fillId="3" borderId="38" xfId="0" applyFill="1" applyBorder="1" applyAlignment="1">
      <alignment vertical="center"/>
    </xf>
    <xf numFmtId="0" fontId="0" fillId="5" borderId="31" xfId="0" applyFill="1" applyBorder="1">
      <alignment vertical="center"/>
    </xf>
    <xf numFmtId="0" fontId="15" fillId="4" borderId="32" xfId="0" applyFont="1" applyFill="1" applyBorder="1">
      <alignment vertical="center"/>
    </xf>
    <xf numFmtId="0" fontId="15" fillId="4" borderId="42" xfId="0" quotePrefix="1" applyFont="1" applyFill="1" applyBorder="1" applyAlignment="1">
      <alignment horizontal="center" vertical="center"/>
    </xf>
    <xf numFmtId="0" fontId="15" fillId="4" borderId="43" xfId="0" applyFont="1" applyFill="1" applyBorder="1">
      <alignment vertical="center"/>
    </xf>
    <xf numFmtId="0" fontId="15" fillId="4" borderId="43" xfId="0" quotePrefix="1" applyFont="1" applyFill="1" applyBorder="1" applyAlignment="1">
      <alignment horizontal="center" vertical="center"/>
    </xf>
    <xf numFmtId="0" fontId="15" fillId="4" borderId="44" xfId="0" quotePrefix="1" applyFont="1" applyFill="1" applyBorder="1" applyAlignment="1">
      <alignment horizontal="center" vertical="center"/>
    </xf>
    <xf numFmtId="0" fontId="15" fillId="6" borderId="45" xfId="0" applyFont="1" applyFill="1" applyBorder="1">
      <alignment vertical="center"/>
    </xf>
    <xf numFmtId="0" fontId="9" fillId="4" borderId="46" xfId="0" applyFont="1" applyFill="1" applyBorder="1" applyAlignment="1">
      <alignment horizontal="center" vertical="center"/>
    </xf>
    <xf numFmtId="0" fontId="15" fillId="6" borderId="47" xfId="0" applyFont="1" applyFill="1" applyBorder="1">
      <alignment vertical="center"/>
    </xf>
    <xf numFmtId="0" fontId="15" fillId="4" borderId="48" xfId="0" quotePrefix="1" applyFont="1" applyFill="1" applyBorder="1" applyAlignment="1">
      <alignment horizontal="center" vertical="center"/>
    </xf>
    <xf numFmtId="0" fontId="14" fillId="4" borderId="49" xfId="0" quotePrefix="1" applyFont="1" applyFill="1" applyBorder="1" applyAlignment="1">
      <alignment horizontal="center" vertical="center"/>
    </xf>
    <xf numFmtId="0" fontId="14" fillId="4" borderId="50" xfId="0" applyFont="1" applyFill="1" applyBorder="1">
      <alignment vertical="center"/>
    </xf>
    <xf numFmtId="0" fontId="15" fillId="4" borderId="50" xfId="0" applyFont="1" applyFill="1" applyBorder="1">
      <alignment vertical="center"/>
    </xf>
    <xf numFmtId="0" fontId="15" fillId="6" borderId="5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20" fillId="0" borderId="0" xfId="0" applyFont="1" applyFill="1" applyBorder="1">
      <alignment vertical="center"/>
    </xf>
    <xf numFmtId="0" fontId="20" fillId="7" borderId="52" xfId="0" applyFont="1" applyFill="1" applyBorder="1" applyAlignment="1">
      <alignment horizontal="left" vertical="center" wrapText="1"/>
    </xf>
    <xf numFmtId="0" fontId="20" fillId="7" borderId="52" xfId="0" applyFont="1" applyFill="1" applyBorder="1" applyAlignment="1">
      <alignment horizontal="left" vertical="center"/>
    </xf>
    <xf numFmtId="0" fontId="20" fillId="8" borderId="29" xfId="0" applyFont="1" applyFill="1" applyBorder="1" applyAlignment="1">
      <alignment horizontal="left" vertical="center" wrapText="1"/>
    </xf>
    <xf numFmtId="0" fontId="20" fillId="8" borderId="29" xfId="0" applyFont="1" applyFill="1" applyBorder="1" applyAlignment="1">
      <alignment horizontal="left" vertical="center"/>
    </xf>
    <xf numFmtId="0" fontId="15" fillId="2" borderId="44" xfId="0" applyFont="1" applyFill="1" applyBorder="1">
      <alignment vertical="center"/>
    </xf>
    <xf numFmtId="0" fontId="15" fillId="2" borderId="24" xfId="0" applyFont="1" applyFill="1" applyBorder="1">
      <alignment vertical="center"/>
    </xf>
    <xf numFmtId="0" fontId="14" fillId="2" borderId="3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14"/>
  <sheetViews>
    <sheetView workbookViewId="0">
      <pane ySplit="4" topLeftCell="A5" activePane="bottomLeft" state="frozen"/>
      <selection pane="bottomLeft" activeCell="R4" sqref="R4:T175"/>
    </sheetView>
  </sheetViews>
  <sheetFormatPr defaultRowHeight="17.25"/>
  <cols>
    <col min="1" max="1" width="1.09765625" customWidth="1"/>
    <col min="2" max="2" width="3.5" customWidth="1"/>
    <col min="3" max="3" width="5.3984375" style="1" bestFit="1" customWidth="1"/>
    <col min="4" max="4" width="11.5" style="3" bestFit="1" customWidth="1"/>
    <col min="5" max="5" width="2.796875" customWidth="1"/>
    <col min="6" max="6" width="5.3984375" style="1" bestFit="1" customWidth="1"/>
    <col min="7" max="7" width="14.796875" bestFit="1" customWidth="1"/>
    <col min="8" max="8" width="2.796875" customWidth="1"/>
    <col min="9" max="10" width="5.3984375" bestFit="1" customWidth="1"/>
    <col min="11" max="11" width="3.19921875" customWidth="1"/>
    <col min="12" max="12" width="5.3984375" bestFit="1" customWidth="1"/>
    <col min="13" max="13" width="19.09765625" bestFit="1" customWidth="1"/>
    <col min="14" max="14" width="3.19921875" customWidth="1"/>
    <col min="15" max="15" width="5.3984375" bestFit="1" customWidth="1"/>
    <col min="16" max="16" width="9.3984375" bestFit="1" customWidth="1"/>
    <col min="17" max="17" width="3" style="41" customWidth="1"/>
    <col min="18" max="18" width="5.3984375" bestFit="1" customWidth="1"/>
    <col min="19" max="19" width="21.296875" bestFit="1" customWidth="1"/>
    <col min="20" max="20" width="33.296875" bestFit="1" customWidth="1"/>
    <col min="21" max="21" width="3.69921875" style="41" customWidth="1"/>
    <col min="22" max="22" width="5.3984375" style="1" bestFit="1" customWidth="1"/>
    <col min="23" max="23" width="7.3984375" style="15" bestFit="1" customWidth="1"/>
    <col min="24" max="24" width="24.59765625" style="15" bestFit="1" customWidth="1"/>
    <col min="25" max="25" width="61.59765625" style="15" bestFit="1" customWidth="1"/>
  </cols>
  <sheetData>
    <row r="1" spans="2:28" ht="6.75" customHeight="1"/>
    <row r="2" spans="2:28">
      <c r="B2" t="s">
        <v>58</v>
      </c>
      <c r="Q2" s="42"/>
      <c r="U2" s="42"/>
    </row>
    <row r="3" spans="2:28" ht="6" customHeight="1">
      <c r="Q3" s="42"/>
      <c r="U3" s="42"/>
    </row>
    <row r="4" spans="2:28">
      <c r="C4" s="7" t="s">
        <v>57</v>
      </c>
      <c r="D4" s="8" t="s">
        <v>0</v>
      </c>
      <c r="F4" s="32" t="s">
        <v>57</v>
      </c>
      <c r="G4" s="11" t="s">
        <v>415</v>
      </c>
      <c r="I4" s="32" t="s">
        <v>57</v>
      </c>
      <c r="J4" s="11" t="s">
        <v>405</v>
      </c>
      <c r="L4" s="32" t="s">
        <v>57</v>
      </c>
      <c r="M4" s="11" t="s">
        <v>416</v>
      </c>
      <c r="O4" s="32" t="s">
        <v>57</v>
      </c>
      <c r="P4" s="11" t="s">
        <v>417</v>
      </c>
      <c r="Q4" s="43"/>
      <c r="R4" s="32" t="s">
        <v>57</v>
      </c>
      <c r="S4" s="11" t="s">
        <v>606</v>
      </c>
      <c r="T4" s="11" t="s">
        <v>607</v>
      </c>
      <c r="U4" s="43"/>
      <c r="V4" s="7" t="s">
        <v>57</v>
      </c>
      <c r="W4" s="39" t="s">
        <v>406</v>
      </c>
      <c r="X4" s="40"/>
      <c r="Y4" s="16" t="s">
        <v>59</v>
      </c>
      <c r="AA4" s="56" t="s">
        <v>388</v>
      </c>
    </row>
    <row r="5" spans="2:28">
      <c r="C5" s="5">
        <v>1</v>
      </c>
      <c r="D5" s="6" t="s">
        <v>1</v>
      </c>
      <c r="F5" s="36">
        <v>1</v>
      </c>
      <c r="G5" s="33" t="s">
        <v>390</v>
      </c>
      <c r="I5" s="36">
        <v>1</v>
      </c>
      <c r="J5" s="57" t="s">
        <v>400</v>
      </c>
      <c r="L5" s="36">
        <v>1</v>
      </c>
      <c r="M5" s="33" t="s">
        <v>407</v>
      </c>
      <c r="O5" s="36">
        <v>1</v>
      </c>
      <c r="P5" s="33" t="s">
        <v>418</v>
      </c>
      <c r="Q5" s="43"/>
      <c r="R5" s="45">
        <v>1</v>
      </c>
      <c r="S5" s="46" t="s">
        <v>420</v>
      </c>
      <c r="T5" s="47" t="s">
        <v>504</v>
      </c>
      <c r="U5" s="44"/>
      <c r="V5" s="12">
        <v>1</v>
      </c>
      <c r="W5" s="17" t="s">
        <v>60</v>
      </c>
      <c r="X5" s="17" t="s">
        <v>61</v>
      </c>
      <c r="Y5" s="18" t="s">
        <v>62</v>
      </c>
      <c r="AA5" s="31" t="s">
        <v>389</v>
      </c>
      <c r="AB5" s="31"/>
    </row>
    <row r="6" spans="2:28">
      <c r="C6" s="2">
        <v>2</v>
      </c>
      <c r="D6" s="4" t="s">
        <v>2</v>
      </c>
      <c r="F6" s="37">
        <v>2</v>
      </c>
      <c r="G6" s="34" t="s">
        <v>391</v>
      </c>
      <c r="I6" s="37">
        <v>2</v>
      </c>
      <c r="J6" s="58" t="s">
        <v>401</v>
      </c>
      <c r="L6" s="37">
        <v>2</v>
      </c>
      <c r="M6" s="34" t="s">
        <v>408</v>
      </c>
      <c r="O6" s="38">
        <v>2</v>
      </c>
      <c r="P6" s="35" t="s">
        <v>419</v>
      </c>
      <c r="Q6" s="43"/>
      <c r="R6" s="48">
        <v>2</v>
      </c>
      <c r="S6" s="49"/>
      <c r="T6" s="50" t="s">
        <v>505</v>
      </c>
      <c r="U6" s="42"/>
      <c r="V6" s="13">
        <v>2</v>
      </c>
      <c r="W6" s="19"/>
      <c r="X6" s="19"/>
      <c r="Y6" s="20" t="s">
        <v>63</v>
      </c>
    </row>
    <row r="7" spans="2:28">
      <c r="C7" s="2">
        <v>3</v>
      </c>
      <c r="D7" s="4" t="s">
        <v>3</v>
      </c>
      <c r="F7" s="37">
        <v>3</v>
      </c>
      <c r="G7" s="34" t="s">
        <v>392</v>
      </c>
      <c r="I7" s="37">
        <v>3</v>
      </c>
      <c r="J7" s="58" t="s">
        <v>402</v>
      </c>
      <c r="L7" s="37">
        <v>3</v>
      </c>
      <c r="M7" s="34" t="s">
        <v>409</v>
      </c>
      <c r="P7" s="41"/>
      <c r="Q7" s="42"/>
      <c r="R7" s="48">
        <v>3</v>
      </c>
      <c r="S7" s="49"/>
      <c r="T7" s="50" t="s">
        <v>506</v>
      </c>
      <c r="U7" s="44"/>
      <c r="V7" s="13">
        <v>3</v>
      </c>
      <c r="W7" s="19"/>
      <c r="X7" s="19"/>
      <c r="Y7" s="20" t="s">
        <v>137</v>
      </c>
    </row>
    <row r="8" spans="2:28">
      <c r="C8" s="2">
        <v>4</v>
      </c>
      <c r="D8" s="4" t="s">
        <v>4</v>
      </c>
      <c r="F8" s="37">
        <v>4</v>
      </c>
      <c r="G8" s="34" t="s">
        <v>393</v>
      </c>
      <c r="I8" s="37">
        <v>4</v>
      </c>
      <c r="J8" s="58" t="s">
        <v>403</v>
      </c>
      <c r="L8" s="37">
        <v>4</v>
      </c>
      <c r="M8" s="34" t="s">
        <v>410</v>
      </c>
      <c r="P8" s="41"/>
      <c r="Q8" s="42"/>
      <c r="R8" s="48">
        <v>4</v>
      </c>
      <c r="S8" s="49"/>
      <c r="T8" s="50" t="s">
        <v>507</v>
      </c>
      <c r="U8" s="44"/>
      <c r="V8" s="13">
        <v>4</v>
      </c>
      <c r="W8" s="19"/>
      <c r="X8" s="19"/>
      <c r="Y8" s="20" t="s">
        <v>64</v>
      </c>
    </row>
    <row r="9" spans="2:28">
      <c r="C9" s="2">
        <v>5</v>
      </c>
      <c r="D9" s="4" t="s">
        <v>5</v>
      </c>
      <c r="F9" s="37">
        <v>5</v>
      </c>
      <c r="G9" s="34" t="s">
        <v>394</v>
      </c>
      <c r="I9" s="38">
        <v>5</v>
      </c>
      <c r="J9" s="59" t="s">
        <v>404</v>
      </c>
      <c r="L9" s="37">
        <v>5</v>
      </c>
      <c r="M9" s="34" t="s">
        <v>411</v>
      </c>
      <c r="P9" s="41"/>
      <c r="Q9" s="42"/>
      <c r="R9" s="48">
        <v>5</v>
      </c>
      <c r="S9" s="49"/>
      <c r="T9" s="50" t="s">
        <v>508</v>
      </c>
      <c r="U9" s="44"/>
      <c r="V9" s="13">
        <v>5</v>
      </c>
      <c r="W9" s="19"/>
      <c r="X9" s="19"/>
      <c r="Y9" s="20" t="s">
        <v>138</v>
      </c>
    </row>
    <row r="10" spans="2:28">
      <c r="C10" s="2">
        <v>6</v>
      </c>
      <c r="D10" s="4" t="s">
        <v>6</v>
      </c>
      <c r="F10" s="37">
        <v>6</v>
      </c>
      <c r="G10" s="34" t="s">
        <v>395</v>
      </c>
      <c r="L10" s="37">
        <v>6</v>
      </c>
      <c r="M10" s="34" t="s">
        <v>412</v>
      </c>
      <c r="Q10" s="42"/>
      <c r="R10" s="48">
        <v>6</v>
      </c>
      <c r="S10" s="49"/>
      <c r="T10" s="50" t="s">
        <v>509</v>
      </c>
      <c r="U10" s="42"/>
      <c r="V10" s="13">
        <v>6</v>
      </c>
      <c r="W10" s="19"/>
      <c r="X10" s="19"/>
      <c r="Y10" s="20" t="s">
        <v>65</v>
      </c>
    </row>
    <row r="11" spans="2:28">
      <c r="C11" s="2">
        <v>7</v>
      </c>
      <c r="D11" s="4" t="s">
        <v>7</v>
      </c>
      <c r="F11" s="37">
        <v>7</v>
      </c>
      <c r="G11" s="34" t="s">
        <v>396</v>
      </c>
      <c r="L11" s="37">
        <v>7</v>
      </c>
      <c r="M11" s="34" t="s">
        <v>413</v>
      </c>
      <c r="Q11" s="42"/>
      <c r="R11" s="48">
        <v>7</v>
      </c>
      <c r="S11" s="49"/>
      <c r="T11" s="50" t="s">
        <v>429</v>
      </c>
      <c r="U11" s="42"/>
      <c r="V11" s="13">
        <v>7</v>
      </c>
      <c r="W11" s="19"/>
      <c r="X11" s="19"/>
      <c r="Y11" s="20" t="s">
        <v>66</v>
      </c>
    </row>
    <row r="12" spans="2:28">
      <c r="C12" s="2">
        <v>8</v>
      </c>
      <c r="D12" s="4" t="s">
        <v>8</v>
      </c>
      <c r="F12" s="37">
        <v>8</v>
      </c>
      <c r="G12" s="34" t="s">
        <v>397</v>
      </c>
      <c r="L12" s="37">
        <v>8</v>
      </c>
      <c r="M12" s="34" t="s">
        <v>414</v>
      </c>
      <c r="Q12" s="42"/>
      <c r="R12" s="48">
        <v>8</v>
      </c>
      <c r="S12" s="51"/>
      <c r="T12" s="50" t="s">
        <v>430</v>
      </c>
      <c r="U12" s="42"/>
      <c r="V12" s="13">
        <v>8</v>
      </c>
      <c r="W12" s="19"/>
      <c r="X12" s="19"/>
      <c r="Y12" s="20" t="s">
        <v>67</v>
      </c>
    </row>
    <row r="13" spans="2:28">
      <c r="C13" s="2">
        <v>9</v>
      </c>
      <c r="D13" s="4" t="s">
        <v>9</v>
      </c>
      <c r="F13" s="37">
        <v>9</v>
      </c>
      <c r="G13" s="34" t="s">
        <v>398</v>
      </c>
      <c r="L13" s="38">
        <v>9</v>
      </c>
      <c r="M13" s="35" t="s">
        <v>404</v>
      </c>
      <c r="Q13" s="42"/>
      <c r="R13" s="48">
        <v>9</v>
      </c>
      <c r="S13" s="52" t="s">
        <v>421</v>
      </c>
      <c r="T13" s="50" t="s">
        <v>510</v>
      </c>
      <c r="U13" s="42"/>
      <c r="V13" s="13">
        <v>9</v>
      </c>
      <c r="W13" s="19"/>
      <c r="X13" s="19"/>
      <c r="Y13" s="20" t="s">
        <v>68</v>
      </c>
    </row>
    <row r="14" spans="2:28">
      <c r="C14" s="2">
        <v>10</v>
      </c>
      <c r="D14" s="4" t="s">
        <v>10</v>
      </c>
      <c r="F14" s="38">
        <v>10</v>
      </c>
      <c r="G14" s="35" t="s">
        <v>399</v>
      </c>
      <c r="R14" s="48">
        <v>10</v>
      </c>
      <c r="S14" s="49"/>
      <c r="T14" s="50" t="s">
        <v>431</v>
      </c>
      <c r="V14" s="13">
        <v>10</v>
      </c>
      <c r="W14" s="19"/>
      <c r="X14" s="19"/>
      <c r="Y14" s="20" t="s">
        <v>69</v>
      </c>
    </row>
    <row r="15" spans="2:28">
      <c r="C15" s="2">
        <v>11</v>
      </c>
      <c r="D15" s="4" t="s">
        <v>11</v>
      </c>
      <c r="R15" s="48">
        <v>11</v>
      </c>
      <c r="S15" s="49"/>
      <c r="T15" s="50" t="s">
        <v>511</v>
      </c>
      <c r="V15" s="13">
        <v>11</v>
      </c>
      <c r="W15" s="19"/>
      <c r="X15" s="19"/>
      <c r="Y15" s="20" t="s">
        <v>70</v>
      </c>
    </row>
    <row r="16" spans="2:28">
      <c r="C16" s="2">
        <v>12</v>
      </c>
      <c r="D16" s="4" t="s">
        <v>12</v>
      </c>
      <c r="R16" s="48">
        <v>12</v>
      </c>
      <c r="S16" s="49"/>
      <c r="T16" s="50" t="s">
        <v>432</v>
      </c>
      <c r="V16" s="13">
        <v>12</v>
      </c>
      <c r="W16" s="19"/>
      <c r="X16" s="19"/>
      <c r="Y16" s="20" t="s">
        <v>71</v>
      </c>
    </row>
    <row r="17" spans="3:25">
      <c r="C17" s="2">
        <v>13</v>
      </c>
      <c r="D17" s="4" t="s">
        <v>13</v>
      </c>
      <c r="R17" s="48">
        <v>13</v>
      </c>
      <c r="S17" s="49"/>
      <c r="T17" s="50" t="s">
        <v>512</v>
      </c>
      <c r="V17" s="13">
        <v>13</v>
      </c>
      <c r="W17" s="19"/>
      <c r="X17" s="19"/>
      <c r="Y17" s="20" t="s">
        <v>72</v>
      </c>
    </row>
    <row r="18" spans="3:25">
      <c r="C18" s="2">
        <v>14</v>
      </c>
      <c r="D18" s="4" t="s">
        <v>14</v>
      </c>
      <c r="R18" s="48">
        <v>14</v>
      </c>
      <c r="S18" s="49"/>
      <c r="T18" s="50" t="s">
        <v>513</v>
      </c>
      <c r="V18" s="13">
        <v>14</v>
      </c>
      <c r="W18" s="19"/>
      <c r="X18" s="19"/>
      <c r="Y18" s="20" t="s">
        <v>73</v>
      </c>
    </row>
    <row r="19" spans="3:25">
      <c r="C19" s="2">
        <v>15</v>
      </c>
      <c r="D19" s="4" t="s">
        <v>15</v>
      </c>
      <c r="R19" s="48">
        <v>15</v>
      </c>
      <c r="S19" s="49"/>
      <c r="T19" s="50" t="s">
        <v>514</v>
      </c>
      <c r="V19" s="13">
        <v>15</v>
      </c>
      <c r="W19" s="19"/>
      <c r="X19" s="19"/>
      <c r="Y19" s="20" t="s">
        <v>74</v>
      </c>
    </row>
    <row r="20" spans="3:25">
      <c r="C20" s="2">
        <v>16</v>
      </c>
      <c r="D20" s="4" t="s">
        <v>16</v>
      </c>
      <c r="R20" s="48">
        <v>16</v>
      </c>
      <c r="S20" s="49"/>
      <c r="T20" s="50" t="s">
        <v>515</v>
      </c>
      <c r="V20" s="13">
        <v>16</v>
      </c>
      <c r="W20" s="19"/>
      <c r="X20" s="19"/>
      <c r="Y20" s="20" t="s">
        <v>75</v>
      </c>
    </row>
    <row r="21" spans="3:25">
      <c r="C21" s="2">
        <v>17</v>
      </c>
      <c r="D21" s="4" t="s">
        <v>17</v>
      </c>
      <c r="R21" s="48">
        <v>17</v>
      </c>
      <c r="S21" s="51"/>
      <c r="T21" s="50" t="s">
        <v>433</v>
      </c>
      <c r="V21" s="13">
        <v>17</v>
      </c>
      <c r="W21" s="19"/>
      <c r="X21" s="19"/>
      <c r="Y21" s="20" t="s">
        <v>76</v>
      </c>
    </row>
    <row r="22" spans="3:25">
      <c r="C22" s="2">
        <v>18</v>
      </c>
      <c r="D22" s="4" t="s">
        <v>18</v>
      </c>
      <c r="R22" s="48">
        <v>18</v>
      </c>
      <c r="S22" s="52" t="s">
        <v>422</v>
      </c>
      <c r="T22" s="50" t="s">
        <v>516</v>
      </c>
      <c r="V22" s="13">
        <v>18</v>
      </c>
      <c r="W22" s="19"/>
      <c r="X22" s="19"/>
      <c r="Y22" s="20" t="s">
        <v>77</v>
      </c>
    </row>
    <row r="23" spans="3:25">
      <c r="C23" s="2">
        <v>19</v>
      </c>
      <c r="D23" s="4" t="s">
        <v>19</v>
      </c>
      <c r="R23" s="48">
        <v>19</v>
      </c>
      <c r="S23" s="49"/>
      <c r="T23" s="50" t="s">
        <v>517</v>
      </c>
      <c r="V23" s="13">
        <v>19</v>
      </c>
      <c r="W23" s="19"/>
      <c r="X23" s="19"/>
      <c r="Y23" s="20" t="s">
        <v>78</v>
      </c>
    </row>
    <row r="24" spans="3:25">
      <c r="C24" s="2">
        <v>20</v>
      </c>
      <c r="D24" s="4" t="s">
        <v>20</v>
      </c>
      <c r="R24" s="48">
        <v>20</v>
      </c>
      <c r="S24" s="49"/>
      <c r="T24" s="50" t="s">
        <v>518</v>
      </c>
      <c r="V24" s="13">
        <v>20</v>
      </c>
      <c r="W24" s="19"/>
      <c r="X24" s="19"/>
      <c r="Y24" s="20" t="s">
        <v>79</v>
      </c>
    </row>
    <row r="25" spans="3:25">
      <c r="C25" s="2">
        <v>21</v>
      </c>
      <c r="D25" s="4" t="s">
        <v>21</v>
      </c>
      <c r="R25" s="48">
        <v>21</v>
      </c>
      <c r="S25" s="49"/>
      <c r="T25" s="50" t="s">
        <v>519</v>
      </c>
      <c r="V25" s="13">
        <v>21</v>
      </c>
      <c r="W25" s="19"/>
      <c r="X25" s="19"/>
      <c r="Y25" s="20" t="s">
        <v>80</v>
      </c>
    </row>
    <row r="26" spans="3:25">
      <c r="C26" s="2">
        <v>22</v>
      </c>
      <c r="D26" s="4" t="s">
        <v>22</v>
      </c>
      <c r="R26" s="48">
        <v>22</v>
      </c>
      <c r="S26" s="49"/>
      <c r="T26" s="50" t="s">
        <v>520</v>
      </c>
      <c r="V26" s="13">
        <v>22</v>
      </c>
      <c r="W26" s="19"/>
      <c r="X26" s="19"/>
      <c r="Y26" s="20" t="s">
        <v>81</v>
      </c>
    </row>
    <row r="27" spans="3:25">
      <c r="C27" s="2">
        <v>23</v>
      </c>
      <c r="D27" s="4" t="s">
        <v>23</v>
      </c>
      <c r="R27" s="48">
        <v>23</v>
      </c>
      <c r="S27" s="49"/>
      <c r="T27" s="50" t="s">
        <v>521</v>
      </c>
      <c r="V27" s="13">
        <v>23</v>
      </c>
      <c r="W27" s="19"/>
      <c r="X27" s="19"/>
      <c r="Y27" s="20" t="s">
        <v>82</v>
      </c>
    </row>
    <row r="28" spans="3:25">
      <c r="C28" s="2">
        <v>24</v>
      </c>
      <c r="D28" s="4" t="s">
        <v>24</v>
      </c>
      <c r="R28" s="48">
        <v>24</v>
      </c>
      <c r="S28" s="51"/>
      <c r="T28" s="50" t="s">
        <v>522</v>
      </c>
      <c r="V28" s="13">
        <v>24</v>
      </c>
      <c r="W28" s="19"/>
      <c r="X28" s="19"/>
      <c r="Y28" s="20" t="s">
        <v>83</v>
      </c>
    </row>
    <row r="29" spans="3:25">
      <c r="C29" s="2">
        <v>25</v>
      </c>
      <c r="D29" s="4" t="s">
        <v>25</v>
      </c>
      <c r="R29" s="48">
        <v>25</v>
      </c>
      <c r="S29" s="52" t="s">
        <v>423</v>
      </c>
      <c r="T29" s="50" t="s">
        <v>434</v>
      </c>
      <c r="V29" s="13">
        <v>25</v>
      </c>
      <c r="W29" s="19"/>
      <c r="X29" s="19"/>
      <c r="Y29" s="20" t="s">
        <v>84</v>
      </c>
    </row>
    <row r="30" spans="3:25">
      <c r="C30" s="2">
        <v>26</v>
      </c>
      <c r="D30" s="4" t="s">
        <v>26</v>
      </c>
      <c r="R30" s="48">
        <v>26</v>
      </c>
      <c r="S30" s="49"/>
      <c r="T30" s="50" t="s">
        <v>523</v>
      </c>
      <c r="V30" s="13">
        <v>26</v>
      </c>
      <c r="W30" s="19"/>
      <c r="X30" s="19"/>
      <c r="Y30" s="20" t="s">
        <v>85</v>
      </c>
    </row>
    <row r="31" spans="3:25">
      <c r="C31" s="2">
        <v>27</v>
      </c>
      <c r="D31" s="4" t="s">
        <v>27</v>
      </c>
      <c r="R31" s="48">
        <v>27</v>
      </c>
      <c r="S31" s="49"/>
      <c r="T31" s="50" t="s">
        <v>524</v>
      </c>
      <c r="V31" s="13">
        <v>27</v>
      </c>
      <c r="W31" s="19"/>
      <c r="X31" s="19"/>
      <c r="Y31" s="20" t="s">
        <v>86</v>
      </c>
    </row>
    <row r="32" spans="3:25">
      <c r="C32" s="2">
        <v>28</v>
      </c>
      <c r="D32" s="4" t="s">
        <v>28</v>
      </c>
      <c r="R32" s="48">
        <v>28</v>
      </c>
      <c r="S32" s="49"/>
      <c r="T32" s="50" t="s">
        <v>525</v>
      </c>
      <c r="V32" s="13">
        <v>28</v>
      </c>
      <c r="W32" s="19"/>
      <c r="X32" s="19"/>
      <c r="Y32" s="20" t="s">
        <v>87</v>
      </c>
    </row>
    <row r="33" spans="3:25">
      <c r="C33" s="2">
        <v>29</v>
      </c>
      <c r="D33" s="4" t="s">
        <v>29</v>
      </c>
      <c r="R33" s="48">
        <v>29</v>
      </c>
      <c r="S33" s="49"/>
      <c r="T33" s="50" t="s">
        <v>526</v>
      </c>
      <c r="V33" s="13">
        <v>29</v>
      </c>
      <c r="W33" s="19"/>
      <c r="X33" s="19"/>
      <c r="Y33" s="20" t="s">
        <v>88</v>
      </c>
    </row>
    <row r="34" spans="3:25">
      <c r="C34" s="2">
        <v>30</v>
      </c>
      <c r="D34" s="4" t="s">
        <v>30</v>
      </c>
      <c r="R34" s="48">
        <v>30</v>
      </c>
      <c r="S34" s="49"/>
      <c r="T34" s="50" t="s">
        <v>435</v>
      </c>
      <c r="V34" s="13">
        <v>30</v>
      </c>
      <c r="W34" s="19"/>
      <c r="X34" s="19"/>
      <c r="Y34" s="20" t="s">
        <v>89</v>
      </c>
    </row>
    <row r="35" spans="3:25">
      <c r="C35" s="2">
        <v>31</v>
      </c>
      <c r="D35" s="4" t="s">
        <v>31</v>
      </c>
      <c r="R35" s="48">
        <v>31</v>
      </c>
      <c r="S35" s="49"/>
      <c r="T35" s="50" t="s">
        <v>436</v>
      </c>
      <c r="V35" s="13">
        <v>31</v>
      </c>
      <c r="W35" s="19"/>
      <c r="X35" s="19"/>
      <c r="Y35" s="20" t="s">
        <v>90</v>
      </c>
    </row>
    <row r="36" spans="3:25">
      <c r="C36" s="2">
        <v>32</v>
      </c>
      <c r="D36" s="4" t="s">
        <v>32</v>
      </c>
      <c r="R36" s="48">
        <v>32</v>
      </c>
      <c r="S36" s="49"/>
      <c r="T36" s="50" t="s">
        <v>527</v>
      </c>
      <c r="V36" s="13">
        <v>32</v>
      </c>
      <c r="W36" s="19"/>
      <c r="X36" s="19"/>
      <c r="Y36" s="20" t="s">
        <v>91</v>
      </c>
    </row>
    <row r="37" spans="3:25">
      <c r="C37" s="2">
        <v>33</v>
      </c>
      <c r="D37" s="4" t="s">
        <v>33</v>
      </c>
      <c r="R37" s="48">
        <v>33</v>
      </c>
      <c r="S37" s="49"/>
      <c r="T37" s="50" t="s">
        <v>437</v>
      </c>
      <c r="V37" s="13">
        <v>33</v>
      </c>
      <c r="W37" s="19"/>
      <c r="X37" s="19"/>
      <c r="Y37" s="20" t="s">
        <v>92</v>
      </c>
    </row>
    <row r="38" spans="3:25">
      <c r="C38" s="2">
        <v>34</v>
      </c>
      <c r="D38" s="4" t="s">
        <v>34</v>
      </c>
      <c r="R38" s="48">
        <v>34</v>
      </c>
      <c r="S38" s="49"/>
      <c r="T38" s="50" t="s">
        <v>438</v>
      </c>
      <c r="V38" s="13">
        <v>34</v>
      </c>
      <c r="W38" s="19"/>
      <c r="X38" s="19"/>
      <c r="Y38" s="20" t="s">
        <v>93</v>
      </c>
    </row>
    <row r="39" spans="3:25">
      <c r="C39" s="2">
        <v>35</v>
      </c>
      <c r="D39" s="4" t="s">
        <v>35</v>
      </c>
      <c r="R39" s="48">
        <v>35</v>
      </c>
      <c r="S39" s="49"/>
      <c r="T39" s="50" t="s">
        <v>528</v>
      </c>
      <c r="V39" s="13">
        <v>35</v>
      </c>
      <c r="W39" s="19"/>
      <c r="X39" s="19"/>
      <c r="Y39" s="20" t="s">
        <v>94</v>
      </c>
    </row>
    <row r="40" spans="3:25">
      <c r="C40" s="2">
        <v>36</v>
      </c>
      <c r="D40" s="4" t="s">
        <v>36</v>
      </c>
      <c r="R40" s="48">
        <v>36</v>
      </c>
      <c r="S40" s="49"/>
      <c r="T40" s="50" t="s">
        <v>529</v>
      </c>
      <c r="V40" s="13">
        <v>36</v>
      </c>
      <c r="W40" s="19"/>
      <c r="X40" s="19"/>
      <c r="Y40" s="20" t="s">
        <v>95</v>
      </c>
    </row>
    <row r="41" spans="3:25">
      <c r="C41" s="2">
        <v>37</v>
      </c>
      <c r="D41" s="4" t="s">
        <v>37</v>
      </c>
      <c r="R41" s="48">
        <v>37</v>
      </c>
      <c r="S41" s="49"/>
      <c r="T41" s="50" t="s">
        <v>439</v>
      </c>
      <c r="V41" s="13">
        <v>37</v>
      </c>
      <c r="W41" s="19"/>
      <c r="X41" s="21"/>
      <c r="Y41" s="20" t="s">
        <v>335</v>
      </c>
    </row>
    <row r="42" spans="3:25">
      <c r="C42" s="2">
        <v>38</v>
      </c>
      <c r="D42" s="4" t="s">
        <v>38</v>
      </c>
      <c r="R42" s="48">
        <v>38</v>
      </c>
      <c r="S42" s="49"/>
      <c r="T42" s="50" t="s">
        <v>440</v>
      </c>
      <c r="V42" s="13">
        <v>38</v>
      </c>
      <c r="W42" s="19"/>
      <c r="X42" s="22" t="s">
        <v>337</v>
      </c>
      <c r="Y42" s="20" t="s">
        <v>336</v>
      </c>
    </row>
    <row r="43" spans="3:25">
      <c r="C43" s="2">
        <v>39</v>
      </c>
      <c r="D43" s="4" t="s">
        <v>39</v>
      </c>
      <c r="R43" s="48">
        <v>39</v>
      </c>
      <c r="S43" s="49"/>
      <c r="T43" s="50" t="s">
        <v>441</v>
      </c>
      <c r="V43" s="13">
        <v>39</v>
      </c>
      <c r="W43" s="19"/>
      <c r="X43" s="19"/>
      <c r="Y43" s="20" t="s">
        <v>96</v>
      </c>
    </row>
    <row r="44" spans="3:25">
      <c r="C44" s="2">
        <v>40</v>
      </c>
      <c r="D44" s="4" t="s">
        <v>40</v>
      </c>
      <c r="R44" s="48">
        <v>40</v>
      </c>
      <c r="S44" s="51"/>
      <c r="T44" s="50" t="s">
        <v>530</v>
      </c>
      <c r="V44" s="13">
        <v>40</v>
      </c>
      <c r="W44" s="19"/>
      <c r="X44" s="19"/>
      <c r="Y44" s="20" t="s">
        <v>97</v>
      </c>
    </row>
    <row r="45" spans="3:25">
      <c r="C45" s="2">
        <v>41</v>
      </c>
      <c r="D45" s="4" t="s">
        <v>41</v>
      </c>
      <c r="R45" s="48">
        <v>41</v>
      </c>
      <c r="S45" s="52" t="s">
        <v>531</v>
      </c>
      <c r="T45" s="50" t="s">
        <v>532</v>
      </c>
      <c r="V45" s="13">
        <v>41</v>
      </c>
      <c r="W45" s="19"/>
      <c r="X45" s="19"/>
      <c r="Y45" s="20" t="s">
        <v>98</v>
      </c>
    </row>
    <row r="46" spans="3:25">
      <c r="C46" s="2">
        <v>42</v>
      </c>
      <c r="D46" s="4" t="s">
        <v>42</v>
      </c>
      <c r="R46" s="48">
        <v>42</v>
      </c>
      <c r="S46" s="49"/>
      <c r="T46" s="50" t="s">
        <v>442</v>
      </c>
      <c r="V46" s="13">
        <v>42</v>
      </c>
      <c r="W46" s="19"/>
      <c r="X46" s="19"/>
      <c r="Y46" s="20" t="s">
        <v>99</v>
      </c>
    </row>
    <row r="47" spans="3:25">
      <c r="C47" s="2">
        <v>43</v>
      </c>
      <c r="D47" s="4" t="s">
        <v>43</v>
      </c>
      <c r="R47" s="48">
        <v>43</v>
      </c>
      <c r="S47" s="49"/>
      <c r="T47" s="50" t="s">
        <v>533</v>
      </c>
      <c r="V47" s="13">
        <v>43</v>
      </c>
      <c r="W47" s="19"/>
      <c r="X47" s="19"/>
      <c r="Y47" s="20" t="s">
        <v>100</v>
      </c>
    </row>
    <row r="48" spans="3:25">
      <c r="C48" s="2">
        <v>44</v>
      </c>
      <c r="D48" s="4" t="s">
        <v>44</v>
      </c>
      <c r="R48" s="48">
        <v>44</v>
      </c>
      <c r="S48" s="49"/>
      <c r="T48" s="50" t="s">
        <v>534</v>
      </c>
      <c r="V48" s="13">
        <v>44</v>
      </c>
      <c r="W48" s="19"/>
      <c r="X48" s="19"/>
      <c r="Y48" s="20" t="s">
        <v>101</v>
      </c>
    </row>
    <row r="49" spans="3:25">
      <c r="C49" s="2">
        <v>45</v>
      </c>
      <c r="D49" s="4" t="s">
        <v>45</v>
      </c>
      <c r="R49" s="48">
        <v>45</v>
      </c>
      <c r="S49" s="49"/>
      <c r="T49" s="50" t="s">
        <v>443</v>
      </c>
      <c r="V49" s="13">
        <v>45</v>
      </c>
      <c r="W49" s="19"/>
      <c r="X49" s="19"/>
      <c r="Y49" s="20" t="s">
        <v>102</v>
      </c>
    </row>
    <row r="50" spans="3:25">
      <c r="C50" s="2">
        <v>46</v>
      </c>
      <c r="D50" s="4" t="s">
        <v>46</v>
      </c>
      <c r="R50" s="48">
        <v>46</v>
      </c>
      <c r="S50" s="51"/>
      <c r="T50" s="50" t="s">
        <v>535</v>
      </c>
      <c r="V50" s="13">
        <v>46</v>
      </c>
      <c r="W50" s="19"/>
      <c r="X50" s="19"/>
      <c r="Y50" s="20" t="s">
        <v>103</v>
      </c>
    </row>
    <row r="51" spans="3:25">
      <c r="C51" s="2">
        <v>47</v>
      </c>
      <c r="D51" s="4" t="s">
        <v>47</v>
      </c>
      <c r="R51" s="48">
        <v>47</v>
      </c>
      <c r="S51" s="52" t="s">
        <v>424</v>
      </c>
      <c r="T51" s="50" t="s">
        <v>444</v>
      </c>
      <c r="V51" s="13">
        <v>47</v>
      </c>
      <c r="W51" s="19"/>
      <c r="X51" s="19"/>
      <c r="Y51" s="20" t="s">
        <v>104</v>
      </c>
    </row>
    <row r="52" spans="3:25">
      <c r="C52" s="2">
        <v>48</v>
      </c>
      <c r="D52" s="4" t="s">
        <v>48</v>
      </c>
      <c r="R52" s="48">
        <v>48</v>
      </c>
      <c r="S52" s="49"/>
      <c r="T52" s="50" t="s">
        <v>445</v>
      </c>
      <c r="V52" s="13">
        <v>48</v>
      </c>
      <c r="W52" s="19"/>
      <c r="X52" s="19"/>
      <c r="Y52" s="20" t="s">
        <v>105</v>
      </c>
    </row>
    <row r="53" spans="3:25">
      <c r="C53" s="2">
        <v>49</v>
      </c>
      <c r="D53" s="4" t="s">
        <v>49</v>
      </c>
      <c r="R53" s="48">
        <v>49</v>
      </c>
      <c r="S53" s="49"/>
      <c r="T53" s="50" t="s">
        <v>446</v>
      </c>
      <c r="V53" s="13">
        <v>49</v>
      </c>
      <c r="W53" s="19"/>
      <c r="X53" s="19"/>
      <c r="Y53" s="20" t="s">
        <v>106</v>
      </c>
    </row>
    <row r="54" spans="3:25">
      <c r="C54" s="2">
        <v>50</v>
      </c>
      <c r="D54" s="4" t="s">
        <v>50</v>
      </c>
      <c r="R54" s="48">
        <v>50</v>
      </c>
      <c r="S54" s="49"/>
      <c r="T54" s="50" t="s">
        <v>447</v>
      </c>
      <c r="V54" s="13">
        <v>50</v>
      </c>
      <c r="W54" s="19"/>
      <c r="X54" s="19"/>
      <c r="Y54" s="20" t="s">
        <v>107</v>
      </c>
    </row>
    <row r="55" spans="3:25">
      <c r="C55" s="2">
        <v>51</v>
      </c>
      <c r="D55" s="4" t="s">
        <v>51</v>
      </c>
      <c r="R55" s="48">
        <v>51</v>
      </c>
      <c r="S55" s="49"/>
      <c r="T55" s="50" t="s">
        <v>448</v>
      </c>
      <c r="V55" s="13">
        <v>51</v>
      </c>
      <c r="W55" s="19"/>
      <c r="X55" s="19"/>
      <c r="Y55" s="20" t="s">
        <v>108</v>
      </c>
    </row>
    <row r="56" spans="3:25">
      <c r="C56" s="2">
        <v>52</v>
      </c>
      <c r="D56" s="4" t="s">
        <v>52</v>
      </c>
      <c r="R56" s="48">
        <v>52</v>
      </c>
      <c r="S56" s="49"/>
      <c r="T56" s="50" t="s">
        <v>449</v>
      </c>
      <c r="V56" s="13">
        <v>52</v>
      </c>
      <c r="W56" s="19"/>
      <c r="X56" s="19"/>
      <c r="Y56" s="20" t="s">
        <v>109</v>
      </c>
    </row>
    <row r="57" spans="3:25">
      <c r="C57" s="2">
        <v>53</v>
      </c>
      <c r="D57" s="4" t="s">
        <v>53</v>
      </c>
      <c r="R57" s="48">
        <v>53</v>
      </c>
      <c r="S57" s="49"/>
      <c r="T57" s="50" t="s">
        <v>450</v>
      </c>
      <c r="V57" s="13">
        <v>53</v>
      </c>
      <c r="W57" s="19"/>
      <c r="X57" s="19"/>
      <c r="Y57" s="20" t="s">
        <v>110</v>
      </c>
    </row>
    <row r="58" spans="3:25">
      <c r="C58" s="2">
        <v>54</v>
      </c>
      <c r="D58" s="4" t="s">
        <v>54</v>
      </c>
      <c r="R58" s="48">
        <v>54</v>
      </c>
      <c r="S58" s="49"/>
      <c r="T58" s="50" t="s">
        <v>451</v>
      </c>
      <c r="V58" s="13">
        <v>54</v>
      </c>
      <c r="W58" s="19"/>
      <c r="X58" s="19"/>
      <c r="Y58" s="20" t="s">
        <v>111</v>
      </c>
    </row>
    <row r="59" spans="3:25">
      <c r="C59" s="2">
        <v>55</v>
      </c>
      <c r="D59" s="4" t="s">
        <v>55</v>
      </c>
      <c r="R59" s="48">
        <v>55</v>
      </c>
      <c r="S59" s="49"/>
      <c r="T59" s="50" t="s">
        <v>452</v>
      </c>
      <c r="V59" s="13">
        <v>55</v>
      </c>
      <c r="W59" s="19"/>
      <c r="X59" s="19"/>
      <c r="Y59" s="20" t="s">
        <v>112</v>
      </c>
    </row>
    <row r="60" spans="3:25">
      <c r="C60" s="9">
        <v>56</v>
      </c>
      <c r="D60" s="10" t="s">
        <v>56</v>
      </c>
      <c r="R60" s="48">
        <v>56</v>
      </c>
      <c r="S60" s="49"/>
      <c r="T60" s="50" t="s">
        <v>453</v>
      </c>
      <c r="V60" s="13">
        <v>56</v>
      </c>
      <c r="W60" s="19"/>
      <c r="X60" s="19"/>
      <c r="Y60" s="20" t="s">
        <v>113</v>
      </c>
    </row>
    <row r="61" spans="3:25">
      <c r="R61" s="48">
        <v>57</v>
      </c>
      <c r="S61" s="49"/>
      <c r="T61" s="50" t="s">
        <v>536</v>
      </c>
      <c r="V61" s="13">
        <v>57</v>
      </c>
      <c r="W61" s="19"/>
      <c r="X61" s="19"/>
      <c r="Y61" s="20" t="s">
        <v>114</v>
      </c>
    </row>
    <row r="62" spans="3:25">
      <c r="R62" s="48">
        <v>58</v>
      </c>
      <c r="S62" s="49"/>
      <c r="T62" s="50" t="s">
        <v>454</v>
      </c>
      <c r="V62" s="13">
        <v>58</v>
      </c>
      <c r="W62" s="19"/>
      <c r="X62" s="19"/>
      <c r="Y62" s="20" t="s">
        <v>115</v>
      </c>
    </row>
    <row r="63" spans="3:25">
      <c r="R63" s="48">
        <v>59</v>
      </c>
      <c r="S63" s="49"/>
      <c r="T63" s="50" t="s">
        <v>455</v>
      </c>
      <c r="V63" s="13">
        <v>59</v>
      </c>
      <c r="W63" s="19"/>
      <c r="X63" s="19"/>
      <c r="Y63" s="20" t="s">
        <v>116</v>
      </c>
    </row>
    <row r="64" spans="3:25">
      <c r="R64" s="48">
        <v>60</v>
      </c>
      <c r="S64" s="49"/>
      <c r="T64" s="50" t="s">
        <v>537</v>
      </c>
      <c r="V64" s="13">
        <v>60</v>
      </c>
      <c r="W64" s="19"/>
      <c r="X64" s="19"/>
      <c r="Y64" s="20" t="s">
        <v>117</v>
      </c>
    </row>
    <row r="65" spans="18:25">
      <c r="R65" s="48">
        <v>61</v>
      </c>
      <c r="S65" s="49"/>
      <c r="T65" s="50" t="s">
        <v>456</v>
      </c>
      <c r="V65" s="13">
        <v>61</v>
      </c>
      <c r="W65" s="19"/>
      <c r="X65" s="19"/>
      <c r="Y65" s="20" t="s">
        <v>118</v>
      </c>
    </row>
    <row r="66" spans="18:25">
      <c r="R66" s="48">
        <v>62</v>
      </c>
      <c r="S66" s="49"/>
      <c r="T66" s="50" t="s">
        <v>457</v>
      </c>
      <c r="V66" s="13">
        <v>62</v>
      </c>
      <c r="W66" s="19"/>
      <c r="X66" s="19"/>
      <c r="Y66" s="20" t="s">
        <v>119</v>
      </c>
    </row>
    <row r="67" spans="18:25">
      <c r="R67" s="48">
        <v>63</v>
      </c>
      <c r="S67" s="49"/>
      <c r="T67" s="50" t="s">
        <v>538</v>
      </c>
      <c r="V67" s="13">
        <v>63</v>
      </c>
      <c r="W67" s="19"/>
      <c r="X67" s="19"/>
      <c r="Y67" s="20" t="s">
        <v>120</v>
      </c>
    </row>
    <row r="68" spans="18:25">
      <c r="R68" s="48">
        <v>64</v>
      </c>
      <c r="S68" s="49"/>
      <c r="T68" s="50" t="s">
        <v>458</v>
      </c>
      <c r="V68" s="13">
        <v>64</v>
      </c>
      <c r="W68" s="19"/>
      <c r="X68" s="19"/>
      <c r="Y68" s="20" t="s">
        <v>121</v>
      </c>
    </row>
    <row r="69" spans="18:25">
      <c r="R69" s="48">
        <v>65</v>
      </c>
      <c r="S69" s="49"/>
      <c r="T69" s="50" t="s">
        <v>539</v>
      </c>
      <c r="V69" s="13">
        <v>65</v>
      </c>
      <c r="W69" s="19"/>
      <c r="X69" s="19"/>
      <c r="Y69" s="20" t="s">
        <v>122</v>
      </c>
    </row>
    <row r="70" spans="18:25">
      <c r="R70" s="48">
        <v>66</v>
      </c>
      <c r="S70" s="49"/>
      <c r="T70" s="50" t="s">
        <v>540</v>
      </c>
      <c r="V70" s="13">
        <v>66</v>
      </c>
      <c r="W70" s="19"/>
      <c r="X70" s="19"/>
      <c r="Y70" s="20" t="s">
        <v>123</v>
      </c>
    </row>
    <row r="71" spans="18:25">
      <c r="R71" s="48">
        <v>67</v>
      </c>
      <c r="S71" s="52" t="s">
        <v>541</v>
      </c>
      <c r="T71" s="50" t="s">
        <v>542</v>
      </c>
      <c r="V71" s="13">
        <v>67</v>
      </c>
      <c r="W71" s="19"/>
      <c r="X71" s="19"/>
      <c r="Y71" s="20" t="s">
        <v>124</v>
      </c>
    </row>
    <row r="72" spans="18:25">
      <c r="R72" s="48">
        <v>68</v>
      </c>
      <c r="S72" s="49"/>
      <c r="T72" s="50" t="s">
        <v>543</v>
      </c>
      <c r="V72" s="13">
        <v>68</v>
      </c>
      <c r="W72" s="19"/>
      <c r="X72" s="19"/>
      <c r="Y72" s="20" t="s">
        <v>125</v>
      </c>
    </row>
    <row r="73" spans="18:25">
      <c r="R73" s="48">
        <v>69</v>
      </c>
      <c r="S73" s="49"/>
      <c r="T73" s="50" t="s">
        <v>459</v>
      </c>
      <c r="V73" s="13">
        <v>69</v>
      </c>
      <c r="W73" s="19"/>
      <c r="X73" s="19"/>
      <c r="Y73" s="20" t="s">
        <v>126</v>
      </c>
    </row>
    <row r="74" spans="18:25">
      <c r="R74" s="48">
        <v>70</v>
      </c>
      <c r="S74" s="49"/>
      <c r="T74" s="50" t="s">
        <v>544</v>
      </c>
      <c r="V74" s="13">
        <v>70</v>
      </c>
      <c r="W74" s="19"/>
      <c r="X74" s="19"/>
      <c r="Y74" s="20" t="s">
        <v>127</v>
      </c>
    </row>
    <row r="75" spans="18:25">
      <c r="R75" s="48">
        <v>71</v>
      </c>
      <c r="S75" s="52" t="s">
        <v>425</v>
      </c>
      <c r="T75" s="50" t="s">
        <v>460</v>
      </c>
      <c r="V75" s="13">
        <v>71</v>
      </c>
      <c r="W75" s="19"/>
      <c r="X75" s="19"/>
      <c r="Y75" s="20" t="s">
        <v>128</v>
      </c>
    </row>
    <row r="76" spans="18:25">
      <c r="R76" s="48">
        <v>72</v>
      </c>
      <c r="S76" s="49"/>
      <c r="T76" s="50" t="s">
        <v>545</v>
      </c>
      <c r="V76" s="13">
        <v>72</v>
      </c>
      <c r="W76" s="19"/>
      <c r="X76" s="19"/>
      <c r="Y76" s="20" t="s">
        <v>129</v>
      </c>
    </row>
    <row r="77" spans="18:25">
      <c r="R77" s="48">
        <v>73</v>
      </c>
      <c r="S77" s="49"/>
      <c r="T77" s="50" t="s">
        <v>546</v>
      </c>
      <c r="V77" s="13">
        <v>73</v>
      </c>
      <c r="W77" s="19"/>
      <c r="X77" s="19"/>
      <c r="Y77" s="20" t="s">
        <v>130</v>
      </c>
    </row>
    <row r="78" spans="18:25">
      <c r="R78" s="48">
        <v>74</v>
      </c>
      <c r="S78" s="49"/>
      <c r="T78" s="50" t="s">
        <v>547</v>
      </c>
      <c r="V78" s="13">
        <v>74</v>
      </c>
      <c r="W78" s="19"/>
      <c r="X78" s="19"/>
      <c r="Y78" s="20" t="s">
        <v>139</v>
      </c>
    </row>
    <row r="79" spans="18:25">
      <c r="R79" s="48">
        <v>75</v>
      </c>
      <c r="S79" s="49"/>
      <c r="T79" s="50" t="s">
        <v>548</v>
      </c>
      <c r="V79" s="13">
        <v>75</v>
      </c>
      <c r="W79" s="19"/>
      <c r="X79" s="19"/>
      <c r="Y79" s="20" t="s">
        <v>131</v>
      </c>
    </row>
    <row r="80" spans="18:25">
      <c r="R80" s="48">
        <v>76</v>
      </c>
      <c r="S80" s="49"/>
      <c r="T80" s="50" t="s">
        <v>549</v>
      </c>
      <c r="V80" s="13">
        <v>76</v>
      </c>
      <c r="W80" s="19"/>
      <c r="X80" s="19"/>
      <c r="Y80" s="20" t="s">
        <v>132</v>
      </c>
    </row>
    <row r="81" spans="18:25">
      <c r="R81" s="48">
        <v>77</v>
      </c>
      <c r="S81" s="49"/>
      <c r="T81" s="50" t="s">
        <v>550</v>
      </c>
      <c r="V81" s="13">
        <v>77</v>
      </c>
      <c r="W81" s="19"/>
      <c r="X81" s="19"/>
      <c r="Y81" s="20" t="s">
        <v>133</v>
      </c>
    </row>
    <row r="82" spans="18:25">
      <c r="R82" s="48">
        <v>78</v>
      </c>
      <c r="S82" s="49"/>
      <c r="T82" s="50" t="s">
        <v>551</v>
      </c>
      <c r="V82" s="13">
        <v>78</v>
      </c>
      <c r="W82" s="19"/>
      <c r="X82" s="19"/>
      <c r="Y82" s="20" t="s">
        <v>134</v>
      </c>
    </row>
    <row r="83" spans="18:25">
      <c r="R83" s="48">
        <v>79</v>
      </c>
      <c r="S83" s="49"/>
      <c r="T83" s="50" t="s">
        <v>461</v>
      </c>
      <c r="V83" s="13">
        <v>79</v>
      </c>
      <c r="W83" s="19"/>
      <c r="X83" s="19"/>
      <c r="Y83" s="20" t="s">
        <v>135</v>
      </c>
    </row>
    <row r="84" spans="18:25">
      <c r="R84" s="48">
        <v>80</v>
      </c>
      <c r="S84" s="49"/>
      <c r="T84" s="50" t="s">
        <v>552</v>
      </c>
      <c r="V84" s="13">
        <v>80</v>
      </c>
      <c r="W84" s="19"/>
      <c r="X84" s="19"/>
      <c r="Y84" s="20" t="s">
        <v>136</v>
      </c>
    </row>
    <row r="85" spans="18:25">
      <c r="R85" s="48">
        <v>81</v>
      </c>
      <c r="S85" s="49"/>
      <c r="T85" s="50" t="s">
        <v>553</v>
      </c>
      <c r="V85" s="13">
        <v>81</v>
      </c>
      <c r="W85" s="21"/>
      <c r="X85" s="21"/>
      <c r="Y85" s="20" t="s">
        <v>140</v>
      </c>
    </row>
    <row r="86" spans="18:25">
      <c r="R86" s="48">
        <v>82</v>
      </c>
      <c r="S86" s="49"/>
      <c r="T86" s="50" t="s">
        <v>554</v>
      </c>
      <c r="V86" s="13">
        <v>82</v>
      </c>
      <c r="W86" s="22" t="s">
        <v>142</v>
      </c>
      <c r="X86" s="22" t="s">
        <v>141</v>
      </c>
      <c r="Y86" s="20" t="s">
        <v>143</v>
      </c>
    </row>
    <row r="87" spans="18:25">
      <c r="R87" s="48">
        <v>83</v>
      </c>
      <c r="S87" s="49"/>
      <c r="T87" s="50" t="s">
        <v>555</v>
      </c>
      <c r="V87" s="13">
        <v>83</v>
      </c>
      <c r="W87" s="19"/>
      <c r="X87" s="19"/>
      <c r="Y87" s="20" t="s">
        <v>144</v>
      </c>
    </row>
    <row r="88" spans="18:25">
      <c r="R88" s="48">
        <v>84</v>
      </c>
      <c r="S88" s="49"/>
      <c r="T88" s="50" t="s">
        <v>556</v>
      </c>
      <c r="V88" s="13">
        <v>84</v>
      </c>
      <c r="W88" s="19"/>
      <c r="X88" s="21"/>
      <c r="Y88" s="20" t="s">
        <v>338</v>
      </c>
    </row>
    <row r="89" spans="18:25">
      <c r="R89" s="48">
        <v>85</v>
      </c>
      <c r="S89" s="49"/>
      <c r="T89" s="50" t="s">
        <v>557</v>
      </c>
      <c r="V89" s="13">
        <v>85</v>
      </c>
      <c r="W89" s="19"/>
      <c r="X89" s="22" t="s">
        <v>340</v>
      </c>
      <c r="Y89" s="20" t="s">
        <v>339</v>
      </c>
    </row>
    <row r="90" spans="18:25">
      <c r="R90" s="48">
        <v>86</v>
      </c>
      <c r="S90" s="49"/>
      <c r="T90" s="50" t="s">
        <v>462</v>
      </c>
      <c r="V90" s="13">
        <v>86</v>
      </c>
      <c r="W90" s="19"/>
      <c r="X90" s="19"/>
      <c r="Y90" s="20" t="s">
        <v>145</v>
      </c>
    </row>
    <row r="91" spans="18:25">
      <c r="R91" s="48">
        <v>87</v>
      </c>
      <c r="S91" s="51"/>
      <c r="T91" s="50" t="s">
        <v>558</v>
      </c>
      <c r="V91" s="13">
        <v>87</v>
      </c>
      <c r="W91" s="19"/>
      <c r="X91" s="19"/>
      <c r="Y91" s="20" t="s">
        <v>146</v>
      </c>
    </row>
    <row r="92" spans="18:25">
      <c r="R92" s="48">
        <v>88</v>
      </c>
      <c r="S92" s="52" t="s">
        <v>559</v>
      </c>
      <c r="T92" s="50" t="s">
        <v>463</v>
      </c>
      <c r="V92" s="13">
        <v>88</v>
      </c>
      <c r="W92" s="19"/>
      <c r="X92" s="19"/>
      <c r="Y92" s="20" t="s">
        <v>147</v>
      </c>
    </row>
    <row r="93" spans="18:25">
      <c r="R93" s="48">
        <v>89</v>
      </c>
      <c r="S93" s="49"/>
      <c r="T93" s="50" t="s">
        <v>560</v>
      </c>
      <c r="V93" s="13">
        <v>89</v>
      </c>
      <c r="W93" s="19"/>
      <c r="X93" s="19"/>
      <c r="Y93" s="20" t="s">
        <v>196</v>
      </c>
    </row>
    <row r="94" spans="18:25">
      <c r="R94" s="48">
        <v>90</v>
      </c>
      <c r="S94" s="49"/>
      <c r="T94" s="50" t="s">
        <v>561</v>
      </c>
      <c r="V94" s="13">
        <v>90</v>
      </c>
      <c r="W94" s="19"/>
      <c r="X94" s="19"/>
      <c r="Y94" s="20" t="s">
        <v>197</v>
      </c>
    </row>
    <row r="95" spans="18:25">
      <c r="R95" s="48">
        <v>91</v>
      </c>
      <c r="S95" s="49"/>
      <c r="T95" s="50" t="s">
        <v>464</v>
      </c>
      <c r="V95" s="13">
        <v>91</v>
      </c>
      <c r="W95" s="19"/>
      <c r="X95" s="19"/>
      <c r="Y95" s="20" t="s">
        <v>148</v>
      </c>
    </row>
    <row r="96" spans="18:25">
      <c r="R96" s="48">
        <v>92</v>
      </c>
      <c r="S96" s="49"/>
      <c r="T96" s="50" t="s">
        <v>562</v>
      </c>
      <c r="V96" s="13">
        <v>92</v>
      </c>
      <c r="W96" s="19"/>
      <c r="X96" s="21"/>
      <c r="Y96" s="20" t="s">
        <v>341</v>
      </c>
    </row>
    <row r="97" spans="18:25">
      <c r="R97" s="48">
        <v>93</v>
      </c>
      <c r="S97" s="49"/>
      <c r="T97" s="50" t="s">
        <v>563</v>
      </c>
      <c r="V97" s="13">
        <v>93</v>
      </c>
      <c r="W97" s="19"/>
      <c r="X97" s="22" t="s">
        <v>342</v>
      </c>
      <c r="Y97" s="20" t="s">
        <v>149</v>
      </c>
    </row>
    <row r="98" spans="18:25">
      <c r="R98" s="48">
        <v>94</v>
      </c>
      <c r="S98" s="49"/>
      <c r="T98" s="50" t="s">
        <v>564</v>
      </c>
      <c r="V98" s="13">
        <v>94</v>
      </c>
      <c r="W98" s="19"/>
      <c r="X98" s="19"/>
      <c r="Y98" s="20" t="s">
        <v>343</v>
      </c>
    </row>
    <row r="99" spans="18:25">
      <c r="R99" s="48">
        <v>95</v>
      </c>
      <c r="S99" s="49"/>
      <c r="T99" s="50" t="s">
        <v>565</v>
      </c>
      <c r="V99" s="13">
        <v>95</v>
      </c>
      <c r="W99" s="19"/>
      <c r="X99" s="19"/>
      <c r="Y99" s="20" t="s">
        <v>198</v>
      </c>
    </row>
    <row r="100" spans="18:25">
      <c r="R100" s="48">
        <v>96</v>
      </c>
      <c r="S100" s="49"/>
      <c r="T100" s="50" t="s">
        <v>566</v>
      </c>
      <c r="V100" s="13">
        <v>96</v>
      </c>
      <c r="W100" s="19"/>
      <c r="X100" s="19"/>
      <c r="Y100" s="20" t="s">
        <v>150</v>
      </c>
    </row>
    <row r="101" spans="18:25">
      <c r="R101" s="48">
        <v>97</v>
      </c>
      <c r="S101" s="49"/>
      <c r="T101" s="50" t="s">
        <v>567</v>
      </c>
      <c r="V101" s="13">
        <v>97</v>
      </c>
      <c r="W101" s="19"/>
      <c r="X101" s="19"/>
      <c r="Y101" s="20" t="s">
        <v>151</v>
      </c>
    </row>
    <row r="102" spans="18:25">
      <c r="R102" s="48">
        <v>98</v>
      </c>
      <c r="S102" s="49"/>
      <c r="T102" s="50" t="s">
        <v>465</v>
      </c>
      <c r="V102" s="13">
        <v>98</v>
      </c>
      <c r="W102" s="19"/>
      <c r="X102" s="19"/>
      <c r="Y102" s="20" t="s">
        <v>152</v>
      </c>
    </row>
    <row r="103" spans="18:25">
      <c r="R103" s="48">
        <v>99</v>
      </c>
      <c r="S103" s="51"/>
      <c r="T103" s="50" t="s">
        <v>466</v>
      </c>
      <c r="V103" s="13">
        <v>99</v>
      </c>
      <c r="W103" s="19"/>
      <c r="X103" s="19"/>
      <c r="Y103" s="20" t="s">
        <v>153</v>
      </c>
    </row>
    <row r="104" spans="18:25">
      <c r="R104" s="48">
        <v>100</v>
      </c>
      <c r="S104" s="52" t="s">
        <v>426</v>
      </c>
      <c r="T104" s="50" t="s">
        <v>467</v>
      </c>
      <c r="V104" s="13">
        <v>100</v>
      </c>
      <c r="W104" s="19"/>
      <c r="X104" s="19"/>
      <c r="Y104" s="20" t="s">
        <v>154</v>
      </c>
    </row>
    <row r="105" spans="18:25">
      <c r="R105" s="48">
        <v>101</v>
      </c>
      <c r="S105" s="49"/>
      <c r="T105" s="50" t="s">
        <v>468</v>
      </c>
      <c r="V105" s="13">
        <v>101</v>
      </c>
      <c r="W105" s="19"/>
      <c r="X105" s="19"/>
      <c r="Y105" s="20" t="s">
        <v>155</v>
      </c>
    </row>
    <row r="106" spans="18:25">
      <c r="R106" s="48">
        <v>102</v>
      </c>
      <c r="S106" s="49"/>
      <c r="T106" s="50" t="s">
        <v>469</v>
      </c>
      <c r="V106" s="13">
        <v>102</v>
      </c>
      <c r="W106" s="19"/>
      <c r="X106" s="19"/>
      <c r="Y106" s="20" t="s">
        <v>156</v>
      </c>
    </row>
    <row r="107" spans="18:25">
      <c r="R107" s="48">
        <v>103</v>
      </c>
      <c r="S107" s="49"/>
      <c r="T107" s="50" t="s">
        <v>568</v>
      </c>
      <c r="V107" s="13">
        <v>103</v>
      </c>
      <c r="W107" s="19"/>
      <c r="X107" s="19"/>
      <c r="Y107" s="20" t="s">
        <v>157</v>
      </c>
    </row>
    <row r="108" spans="18:25">
      <c r="R108" s="48">
        <v>104</v>
      </c>
      <c r="S108" s="51"/>
      <c r="T108" s="50" t="s">
        <v>470</v>
      </c>
      <c r="V108" s="13">
        <v>104</v>
      </c>
      <c r="W108" s="19"/>
      <c r="X108" s="19"/>
      <c r="Y108" s="20" t="s">
        <v>158</v>
      </c>
    </row>
    <row r="109" spans="18:25">
      <c r="R109" s="48">
        <v>105</v>
      </c>
      <c r="S109" s="52" t="s">
        <v>569</v>
      </c>
      <c r="T109" s="50" t="s">
        <v>471</v>
      </c>
      <c r="V109" s="13">
        <v>105</v>
      </c>
      <c r="W109" s="19"/>
      <c r="X109" s="19"/>
      <c r="Y109" s="20" t="s">
        <v>159</v>
      </c>
    </row>
    <row r="110" spans="18:25">
      <c r="R110" s="48">
        <v>106</v>
      </c>
      <c r="S110" s="49"/>
      <c r="T110" s="50" t="s">
        <v>570</v>
      </c>
      <c r="V110" s="13">
        <v>106</v>
      </c>
      <c r="W110" s="19"/>
      <c r="X110" s="19"/>
      <c r="Y110" s="20" t="s">
        <v>160</v>
      </c>
    </row>
    <row r="111" spans="18:25">
      <c r="R111" s="48">
        <v>107</v>
      </c>
      <c r="S111" s="49"/>
      <c r="T111" s="50" t="s">
        <v>571</v>
      </c>
      <c r="V111" s="13">
        <v>107</v>
      </c>
      <c r="W111" s="19"/>
      <c r="X111" s="19"/>
      <c r="Y111" s="20" t="s">
        <v>161</v>
      </c>
    </row>
    <row r="112" spans="18:25">
      <c r="R112" s="48">
        <v>108</v>
      </c>
      <c r="S112" s="49"/>
      <c r="T112" s="50" t="s">
        <v>472</v>
      </c>
      <c r="V112" s="13">
        <v>108</v>
      </c>
      <c r="W112" s="19"/>
      <c r="X112" s="19"/>
      <c r="Y112" s="20" t="s">
        <v>162</v>
      </c>
    </row>
    <row r="113" spans="18:25">
      <c r="R113" s="48">
        <v>109</v>
      </c>
      <c r="S113" s="49"/>
      <c r="T113" s="50" t="s">
        <v>572</v>
      </c>
      <c r="V113" s="13">
        <v>109</v>
      </c>
      <c r="W113" s="19"/>
      <c r="X113" s="19"/>
      <c r="Y113" s="20" t="s">
        <v>163</v>
      </c>
    </row>
    <row r="114" spans="18:25">
      <c r="R114" s="48">
        <v>110</v>
      </c>
      <c r="S114" s="49"/>
      <c r="T114" s="50" t="s">
        <v>573</v>
      </c>
      <c r="V114" s="13">
        <v>110</v>
      </c>
      <c r="W114" s="19"/>
      <c r="X114" s="19"/>
      <c r="Y114" s="20" t="s">
        <v>164</v>
      </c>
    </row>
    <row r="115" spans="18:25">
      <c r="R115" s="48">
        <v>111</v>
      </c>
      <c r="S115" s="49"/>
      <c r="T115" s="50" t="s">
        <v>574</v>
      </c>
      <c r="V115" s="13">
        <v>111</v>
      </c>
      <c r="W115" s="19"/>
      <c r="X115" s="19"/>
      <c r="Y115" s="20" t="s">
        <v>165</v>
      </c>
    </row>
    <row r="116" spans="18:25">
      <c r="R116" s="48">
        <v>112</v>
      </c>
      <c r="S116" s="49"/>
      <c r="T116" s="50" t="s">
        <v>473</v>
      </c>
      <c r="V116" s="13">
        <v>112</v>
      </c>
      <c r="W116" s="19"/>
      <c r="X116" s="19"/>
      <c r="Y116" s="20" t="s">
        <v>166</v>
      </c>
    </row>
    <row r="117" spans="18:25">
      <c r="R117" s="48">
        <v>113</v>
      </c>
      <c r="S117" s="49"/>
      <c r="T117" s="50" t="s">
        <v>575</v>
      </c>
      <c r="V117" s="13">
        <v>113</v>
      </c>
      <c r="W117" s="19"/>
      <c r="X117" s="19"/>
      <c r="Y117" s="20" t="s">
        <v>167</v>
      </c>
    </row>
    <row r="118" spans="18:25">
      <c r="R118" s="48">
        <v>114</v>
      </c>
      <c r="S118" s="49"/>
      <c r="T118" s="50" t="s">
        <v>576</v>
      </c>
      <c r="V118" s="13">
        <v>114</v>
      </c>
      <c r="W118" s="19"/>
      <c r="X118" s="19"/>
      <c r="Y118" s="20" t="s">
        <v>332</v>
      </c>
    </row>
    <row r="119" spans="18:25">
      <c r="R119" s="48">
        <v>115</v>
      </c>
      <c r="S119" s="49"/>
      <c r="T119" s="50" t="s">
        <v>577</v>
      </c>
      <c r="V119" s="13">
        <v>115</v>
      </c>
      <c r="W119" s="19"/>
      <c r="X119" s="22" t="s">
        <v>334</v>
      </c>
      <c r="Y119" s="20" t="s">
        <v>333</v>
      </c>
    </row>
    <row r="120" spans="18:25">
      <c r="R120" s="48">
        <v>116</v>
      </c>
      <c r="S120" s="49"/>
      <c r="T120" s="50" t="s">
        <v>474</v>
      </c>
      <c r="V120" s="13">
        <v>116</v>
      </c>
      <c r="W120" s="19"/>
      <c r="X120" s="19"/>
      <c r="Y120" s="20" t="s">
        <v>168</v>
      </c>
    </row>
    <row r="121" spans="18:25">
      <c r="R121" s="48">
        <v>117</v>
      </c>
      <c r="S121" s="49"/>
      <c r="T121" s="50" t="s">
        <v>578</v>
      </c>
      <c r="V121" s="13">
        <v>117</v>
      </c>
      <c r="W121" s="19"/>
      <c r="X121" s="19"/>
      <c r="Y121" s="20" t="s">
        <v>199</v>
      </c>
    </row>
    <row r="122" spans="18:25">
      <c r="R122" s="48">
        <v>118</v>
      </c>
      <c r="S122" s="49"/>
      <c r="T122" s="50" t="s">
        <v>475</v>
      </c>
      <c r="V122" s="13">
        <v>118</v>
      </c>
      <c r="W122" s="19"/>
      <c r="X122" s="19"/>
      <c r="Y122" s="20" t="s">
        <v>169</v>
      </c>
    </row>
    <row r="123" spans="18:25">
      <c r="R123" s="48">
        <v>119</v>
      </c>
      <c r="S123" s="49"/>
      <c r="T123" s="50" t="s">
        <v>579</v>
      </c>
      <c r="V123" s="13">
        <v>119</v>
      </c>
      <c r="W123" s="19"/>
      <c r="X123" s="19"/>
      <c r="Y123" s="20" t="s">
        <v>170</v>
      </c>
    </row>
    <row r="124" spans="18:25">
      <c r="R124" s="48">
        <v>120</v>
      </c>
      <c r="S124" s="51"/>
      <c r="T124" s="50" t="s">
        <v>476</v>
      </c>
      <c r="V124" s="13">
        <v>120</v>
      </c>
      <c r="W124" s="19"/>
      <c r="X124" s="19"/>
      <c r="Y124" s="20" t="s">
        <v>200</v>
      </c>
    </row>
    <row r="125" spans="18:25">
      <c r="R125" s="48">
        <v>121</v>
      </c>
      <c r="S125" s="52" t="s">
        <v>427</v>
      </c>
      <c r="T125" s="50" t="s">
        <v>580</v>
      </c>
      <c r="V125" s="13">
        <v>121</v>
      </c>
      <c r="W125" s="19"/>
      <c r="X125" s="19"/>
      <c r="Y125" s="20" t="s">
        <v>171</v>
      </c>
    </row>
    <row r="126" spans="18:25">
      <c r="R126" s="48">
        <v>122</v>
      </c>
      <c r="S126" s="49"/>
      <c r="T126" s="50" t="s">
        <v>581</v>
      </c>
      <c r="V126" s="13">
        <v>122</v>
      </c>
      <c r="W126" s="19"/>
      <c r="X126" s="19"/>
      <c r="Y126" s="20" t="s">
        <v>172</v>
      </c>
    </row>
    <row r="127" spans="18:25">
      <c r="R127" s="48">
        <v>123</v>
      </c>
      <c r="S127" s="49"/>
      <c r="T127" s="50" t="s">
        <v>477</v>
      </c>
      <c r="V127" s="13">
        <v>123</v>
      </c>
      <c r="W127" s="19"/>
      <c r="X127" s="19"/>
      <c r="Y127" s="20" t="s">
        <v>173</v>
      </c>
    </row>
    <row r="128" spans="18:25">
      <c r="R128" s="48">
        <v>124</v>
      </c>
      <c r="S128" s="49"/>
      <c r="T128" s="50" t="s">
        <v>582</v>
      </c>
      <c r="V128" s="13">
        <v>124</v>
      </c>
      <c r="W128" s="19"/>
      <c r="X128" s="19"/>
      <c r="Y128" s="20" t="s">
        <v>174</v>
      </c>
    </row>
    <row r="129" spans="18:25">
      <c r="R129" s="48">
        <v>125</v>
      </c>
      <c r="S129" s="49"/>
      <c r="T129" s="50" t="s">
        <v>478</v>
      </c>
      <c r="V129" s="13">
        <v>125</v>
      </c>
      <c r="W129" s="19"/>
      <c r="X129" s="19"/>
      <c r="Y129" s="20" t="s">
        <v>175</v>
      </c>
    </row>
    <row r="130" spans="18:25">
      <c r="R130" s="48">
        <v>126</v>
      </c>
      <c r="S130" s="51"/>
      <c r="T130" s="50" t="s">
        <v>479</v>
      </c>
      <c r="V130" s="13">
        <v>126</v>
      </c>
      <c r="W130" s="19"/>
      <c r="X130" s="19"/>
      <c r="Y130" s="20" t="s">
        <v>176</v>
      </c>
    </row>
    <row r="131" spans="18:25">
      <c r="R131" s="48">
        <v>127</v>
      </c>
      <c r="S131" s="52" t="s">
        <v>583</v>
      </c>
      <c r="T131" s="50" t="s">
        <v>480</v>
      </c>
      <c r="V131" s="13">
        <v>127</v>
      </c>
      <c r="W131" s="19"/>
      <c r="X131" s="19"/>
      <c r="Y131" s="20" t="s">
        <v>201</v>
      </c>
    </row>
    <row r="132" spans="18:25">
      <c r="R132" s="48">
        <v>128</v>
      </c>
      <c r="S132" s="49"/>
      <c r="T132" s="50" t="s">
        <v>584</v>
      </c>
      <c r="V132" s="13">
        <v>128</v>
      </c>
      <c r="W132" s="19"/>
      <c r="X132" s="19"/>
      <c r="Y132" s="20" t="s">
        <v>177</v>
      </c>
    </row>
    <row r="133" spans="18:25">
      <c r="R133" s="48">
        <v>129</v>
      </c>
      <c r="S133" s="49"/>
      <c r="T133" s="50" t="s">
        <v>585</v>
      </c>
      <c r="V133" s="13">
        <v>129</v>
      </c>
      <c r="W133" s="19"/>
      <c r="X133" s="19"/>
      <c r="Y133" s="20" t="s">
        <v>202</v>
      </c>
    </row>
    <row r="134" spans="18:25">
      <c r="R134" s="48">
        <v>130</v>
      </c>
      <c r="S134" s="49"/>
      <c r="T134" s="50" t="s">
        <v>481</v>
      </c>
      <c r="V134" s="13">
        <v>130</v>
      </c>
      <c r="W134" s="19"/>
      <c r="X134" s="19"/>
      <c r="Y134" s="20" t="s">
        <v>178</v>
      </c>
    </row>
    <row r="135" spans="18:25">
      <c r="R135" s="48">
        <v>131</v>
      </c>
      <c r="S135" s="49"/>
      <c r="T135" s="50" t="s">
        <v>586</v>
      </c>
      <c r="V135" s="13">
        <v>131</v>
      </c>
      <c r="W135" s="19"/>
      <c r="X135" s="19"/>
      <c r="Y135" s="20" t="s">
        <v>203</v>
      </c>
    </row>
    <row r="136" spans="18:25">
      <c r="R136" s="48">
        <v>132</v>
      </c>
      <c r="S136" s="49"/>
      <c r="T136" s="50" t="s">
        <v>587</v>
      </c>
      <c r="V136" s="13">
        <v>132</v>
      </c>
      <c r="W136" s="19"/>
      <c r="X136" s="19"/>
      <c r="Y136" s="20" t="s">
        <v>204</v>
      </c>
    </row>
    <row r="137" spans="18:25">
      <c r="R137" s="48">
        <v>133</v>
      </c>
      <c r="S137" s="49"/>
      <c r="T137" s="50" t="s">
        <v>482</v>
      </c>
      <c r="V137" s="13">
        <v>133</v>
      </c>
      <c r="W137" s="19"/>
      <c r="X137" s="19"/>
      <c r="Y137" s="20" t="s">
        <v>179</v>
      </c>
    </row>
    <row r="138" spans="18:25">
      <c r="R138" s="48">
        <v>134</v>
      </c>
      <c r="S138" s="51"/>
      <c r="T138" s="50" t="s">
        <v>588</v>
      </c>
      <c r="V138" s="13">
        <v>134</v>
      </c>
      <c r="W138" s="19"/>
      <c r="X138" s="19"/>
      <c r="Y138" s="20" t="s">
        <v>180</v>
      </c>
    </row>
    <row r="139" spans="18:25">
      <c r="R139" s="48">
        <v>135</v>
      </c>
      <c r="S139" s="52" t="s">
        <v>589</v>
      </c>
      <c r="T139" s="50" t="s">
        <v>429</v>
      </c>
      <c r="V139" s="13">
        <v>135</v>
      </c>
      <c r="W139" s="19"/>
      <c r="X139" s="19"/>
      <c r="Y139" s="20" t="s">
        <v>181</v>
      </c>
    </row>
    <row r="140" spans="18:25">
      <c r="R140" s="48">
        <v>136</v>
      </c>
      <c r="S140" s="49"/>
      <c r="T140" s="50" t="s">
        <v>483</v>
      </c>
      <c r="V140" s="13">
        <v>136</v>
      </c>
      <c r="W140" s="19"/>
      <c r="X140" s="19"/>
      <c r="Y140" s="20" t="s">
        <v>182</v>
      </c>
    </row>
    <row r="141" spans="18:25">
      <c r="R141" s="48">
        <v>137</v>
      </c>
      <c r="S141" s="49"/>
      <c r="T141" s="50" t="s">
        <v>484</v>
      </c>
      <c r="V141" s="13">
        <v>137</v>
      </c>
      <c r="W141" s="19"/>
      <c r="X141" s="19"/>
      <c r="Y141" s="20" t="s">
        <v>183</v>
      </c>
    </row>
    <row r="142" spans="18:25">
      <c r="R142" s="48">
        <v>138</v>
      </c>
      <c r="S142" s="49"/>
      <c r="T142" s="50" t="s">
        <v>590</v>
      </c>
      <c r="V142" s="13">
        <v>138</v>
      </c>
      <c r="W142" s="19"/>
      <c r="X142" s="19"/>
      <c r="Y142" s="20" t="s">
        <v>184</v>
      </c>
    </row>
    <row r="143" spans="18:25">
      <c r="R143" s="48">
        <v>139</v>
      </c>
      <c r="S143" s="49"/>
      <c r="T143" s="50" t="s">
        <v>591</v>
      </c>
      <c r="V143" s="13">
        <v>139</v>
      </c>
      <c r="W143" s="19"/>
      <c r="X143" s="19"/>
      <c r="Y143" s="20" t="s">
        <v>185</v>
      </c>
    </row>
    <row r="144" spans="18:25">
      <c r="R144" s="48">
        <v>140</v>
      </c>
      <c r="S144" s="49"/>
      <c r="T144" s="50" t="s">
        <v>485</v>
      </c>
      <c r="V144" s="13">
        <v>140</v>
      </c>
      <c r="W144" s="19"/>
      <c r="X144" s="19"/>
      <c r="Y144" s="20" t="s">
        <v>186</v>
      </c>
    </row>
    <row r="145" spans="18:25">
      <c r="R145" s="48">
        <v>141</v>
      </c>
      <c r="S145" s="49"/>
      <c r="T145" s="50" t="s">
        <v>486</v>
      </c>
      <c r="V145" s="13">
        <v>141</v>
      </c>
      <c r="W145" s="19"/>
      <c r="X145" s="19"/>
      <c r="Y145" s="20" t="s">
        <v>187</v>
      </c>
    </row>
    <row r="146" spans="18:25">
      <c r="R146" s="48">
        <v>142</v>
      </c>
      <c r="S146" s="49"/>
      <c r="T146" s="50" t="s">
        <v>592</v>
      </c>
      <c r="V146" s="13">
        <v>142</v>
      </c>
      <c r="W146" s="19"/>
      <c r="X146" s="19"/>
      <c r="Y146" s="20" t="s">
        <v>188</v>
      </c>
    </row>
    <row r="147" spans="18:25">
      <c r="R147" s="48">
        <v>143</v>
      </c>
      <c r="S147" s="49"/>
      <c r="T147" s="50" t="s">
        <v>487</v>
      </c>
      <c r="V147" s="13">
        <v>143</v>
      </c>
      <c r="W147" s="19"/>
      <c r="X147" s="19"/>
      <c r="Y147" s="20" t="s">
        <v>189</v>
      </c>
    </row>
    <row r="148" spans="18:25">
      <c r="R148" s="48">
        <v>144</v>
      </c>
      <c r="S148" s="49"/>
      <c r="T148" s="50" t="s">
        <v>593</v>
      </c>
      <c r="V148" s="13">
        <v>144</v>
      </c>
      <c r="W148" s="19"/>
      <c r="X148" s="19"/>
      <c r="Y148" s="20" t="s">
        <v>190</v>
      </c>
    </row>
    <row r="149" spans="18:25">
      <c r="R149" s="48">
        <v>145</v>
      </c>
      <c r="S149" s="49"/>
      <c r="T149" s="50" t="s">
        <v>488</v>
      </c>
      <c r="V149" s="13">
        <v>145</v>
      </c>
      <c r="W149" s="19"/>
      <c r="X149" s="19"/>
      <c r="Y149" s="20" t="s">
        <v>191</v>
      </c>
    </row>
    <row r="150" spans="18:25">
      <c r="R150" s="48">
        <v>146</v>
      </c>
      <c r="S150" s="49"/>
      <c r="T150" s="50" t="s">
        <v>594</v>
      </c>
      <c r="V150" s="13">
        <v>146</v>
      </c>
      <c r="W150" s="19"/>
      <c r="X150" s="19"/>
      <c r="Y150" s="20" t="s">
        <v>192</v>
      </c>
    </row>
    <row r="151" spans="18:25">
      <c r="R151" s="48">
        <v>147</v>
      </c>
      <c r="S151" s="49"/>
      <c r="T151" s="50" t="s">
        <v>595</v>
      </c>
      <c r="V151" s="13">
        <v>147</v>
      </c>
      <c r="W151" s="19"/>
      <c r="X151" s="19"/>
      <c r="Y151" s="20" t="s">
        <v>193</v>
      </c>
    </row>
    <row r="152" spans="18:25">
      <c r="R152" s="48">
        <v>148</v>
      </c>
      <c r="S152" s="49"/>
      <c r="T152" s="50" t="s">
        <v>596</v>
      </c>
      <c r="V152" s="13">
        <v>148</v>
      </c>
      <c r="W152" s="19"/>
      <c r="X152" s="19"/>
      <c r="Y152" s="20" t="s">
        <v>194</v>
      </c>
    </row>
    <row r="153" spans="18:25">
      <c r="R153" s="48">
        <v>149</v>
      </c>
      <c r="S153" s="49"/>
      <c r="T153" s="50" t="s">
        <v>489</v>
      </c>
      <c r="V153" s="13">
        <v>149</v>
      </c>
      <c r="W153" s="21"/>
      <c r="X153" s="21"/>
      <c r="Y153" s="20" t="s">
        <v>195</v>
      </c>
    </row>
    <row r="154" spans="18:25">
      <c r="R154" s="48">
        <v>150</v>
      </c>
      <c r="S154" s="49"/>
      <c r="T154" s="50" t="s">
        <v>597</v>
      </c>
      <c r="V154" s="13">
        <v>150</v>
      </c>
      <c r="W154" s="23" t="s">
        <v>205</v>
      </c>
      <c r="X154" s="24"/>
      <c r="Y154" s="20" t="s">
        <v>206</v>
      </c>
    </row>
    <row r="155" spans="18:25">
      <c r="R155" s="48">
        <v>151</v>
      </c>
      <c r="S155" s="49"/>
      <c r="T155" s="50" t="s">
        <v>598</v>
      </c>
      <c r="V155" s="13">
        <v>151</v>
      </c>
      <c r="W155" s="25"/>
      <c r="X155" s="26"/>
      <c r="Y155" s="20" t="s">
        <v>207</v>
      </c>
    </row>
    <row r="156" spans="18:25">
      <c r="R156" s="48">
        <v>152</v>
      </c>
      <c r="S156" s="49"/>
      <c r="T156" s="50" t="s">
        <v>599</v>
      </c>
      <c r="V156" s="13">
        <v>152</v>
      </c>
      <c r="W156" s="25"/>
      <c r="X156" s="26"/>
      <c r="Y156" s="20" t="s">
        <v>208</v>
      </c>
    </row>
    <row r="157" spans="18:25">
      <c r="R157" s="48">
        <v>153</v>
      </c>
      <c r="S157" s="51"/>
      <c r="T157" s="50" t="s">
        <v>490</v>
      </c>
      <c r="V157" s="13">
        <v>153</v>
      </c>
      <c r="W157" s="27"/>
      <c r="X157" s="28"/>
      <c r="Y157" s="20" t="s">
        <v>209</v>
      </c>
    </row>
    <row r="158" spans="18:25">
      <c r="R158" s="48">
        <v>154</v>
      </c>
      <c r="S158" s="52" t="s">
        <v>600</v>
      </c>
      <c r="T158" s="50" t="s">
        <v>601</v>
      </c>
      <c r="V158" s="13">
        <v>154</v>
      </c>
      <c r="W158" s="22" t="s">
        <v>210</v>
      </c>
      <c r="X158" s="22" t="s">
        <v>211</v>
      </c>
      <c r="Y158" s="20" t="s">
        <v>213</v>
      </c>
    </row>
    <row r="159" spans="18:25">
      <c r="R159" s="48">
        <v>155</v>
      </c>
      <c r="S159" s="49"/>
      <c r="T159" s="50" t="s">
        <v>602</v>
      </c>
      <c r="V159" s="13">
        <v>155</v>
      </c>
      <c r="W159" s="19"/>
      <c r="X159" s="19"/>
      <c r="Y159" s="20" t="s">
        <v>214</v>
      </c>
    </row>
    <row r="160" spans="18:25">
      <c r="R160" s="48">
        <v>156</v>
      </c>
      <c r="S160" s="49"/>
      <c r="T160" s="50" t="s">
        <v>603</v>
      </c>
      <c r="V160" s="13">
        <v>156</v>
      </c>
      <c r="W160" s="19"/>
      <c r="X160" s="19"/>
      <c r="Y160" s="20" t="s">
        <v>215</v>
      </c>
    </row>
    <row r="161" spans="18:25">
      <c r="R161" s="48">
        <v>157</v>
      </c>
      <c r="S161" s="49"/>
      <c r="T161" s="50" t="s">
        <v>491</v>
      </c>
      <c r="V161" s="13">
        <v>157</v>
      </c>
      <c r="W161" s="19"/>
      <c r="X161" s="19"/>
      <c r="Y161" s="20" t="s">
        <v>216</v>
      </c>
    </row>
    <row r="162" spans="18:25">
      <c r="R162" s="48">
        <v>158</v>
      </c>
      <c r="S162" s="49"/>
      <c r="T162" s="50" t="s">
        <v>604</v>
      </c>
      <c r="V162" s="13">
        <v>158</v>
      </c>
      <c r="W162" s="19"/>
      <c r="X162" s="19"/>
      <c r="Y162" s="20" t="s">
        <v>217</v>
      </c>
    </row>
    <row r="163" spans="18:25">
      <c r="R163" s="48">
        <v>159</v>
      </c>
      <c r="S163" s="49"/>
      <c r="T163" s="50" t="s">
        <v>492</v>
      </c>
      <c r="V163" s="13">
        <v>159</v>
      </c>
      <c r="W163" s="19"/>
      <c r="X163" s="21"/>
      <c r="Y163" s="20" t="s">
        <v>218</v>
      </c>
    </row>
    <row r="164" spans="18:25">
      <c r="R164" s="48">
        <v>160</v>
      </c>
      <c r="S164" s="49"/>
      <c r="T164" s="50" t="s">
        <v>493</v>
      </c>
      <c r="V164" s="13">
        <v>160</v>
      </c>
      <c r="W164" s="19"/>
      <c r="X164" s="22" t="s">
        <v>212</v>
      </c>
      <c r="Y164" s="20" t="s">
        <v>219</v>
      </c>
    </row>
    <row r="165" spans="18:25">
      <c r="R165" s="48">
        <v>161</v>
      </c>
      <c r="S165" s="49"/>
      <c r="T165" s="50" t="s">
        <v>494</v>
      </c>
      <c r="V165" s="13">
        <v>161</v>
      </c>
      <c r="W165" s="19"/>
      <c r="X165" s="19"/>
      <c r="Y165" s="20" t="s">
        <v>220</v>
      </c>
    </row>
    <row r="166" spans="18:25">
      <c r="R166" s="48">
        <v>162</v>
      </c>
      <c r="S166" s="49"/>
      <c r="T166" s="50" t="s">
        <v>495</v>
      </c>
      <c r="V166" s="13">
        <v>162</v>
      </c>
      <c r="W166" s="19"/>
      <c r="X166" s="19"/>
      <c r="Y166" s="20" t="s">
        <v>221</v>
      </c>
    </row>
    <row r="167" spans="18:25">
      <c r="R167" s="48">
        <v>163</v>
      </c>
      <c r="S167" s="51"/>
      <c r="T167" s="50" t="s">
        <v>605</v>
      </c>
      <c r="V167" s="13">
        <v>163</v>
      </c>
      <c r="W167" s="19"/>
      <c r="X167" s="19"/>
      <c r="Y167" s="20" t="s">
        <v>222</v>
      </c>
    </row>
    <row r="168" spans="18:25">
      <c r="R168" s="48">
        <v>164</v>
      </c>
      <c r="S168" s="52" t="s">
        <v>428</v>
      </c>
      <c r="T168" s="50" t="s">
        <v>496</v>
      </c>
      <c r="V168" s="13">
        <v>164</v>
      </c>
      <c r="W168" s="19"/>
      <c r="X168" s="19"/>
      <c r="Y168" s="20" t="s">
        <v>223</v>
      </c>
    </row>
    <row r="169" spans="18:25">
      <c r="R169" s="48">
        <v>165</v>
      </c>
      <c r="S169" s="49"/>
      <c r="T169" s="50" t="s">
        <v>497</v>
      </c>
      <c r="V169" s="13">
        <v>165</v>
      </c>
      <c r="W169" s="19"/>
      <c r="X169" s="19"/>
      <c r="Y169" s="20" t="s">
        <v>224</v>
      </c>
    </row>
    <row r="170" spans="18:25">
      <c r="R170" s="48">
        <v>166</v>
      </c>
      <c r="S170" s="49"/>
      <c r="T170" s="50" t="s">
        <v>498</v>
      </c>
      <c r="V170" s="13">
        <v>166</v>
      </c>
      <c r="W170" s="19"/>
      <c r="X170" s="19"/>
      <c r="Y170" s="20" t="s">
        <v>225</v>
      </c>
    </row>
    <row r="171" spans="18:25">
      <c r="R171" s="48">
        <v>167</v>
      </c>
      <c r="S171" s="49"/>
      <c r="T171" s="50" t="s">
        <v>499</v>
      </c>
      <c r="V171" s="13">
        <v>167</v>
      </c>
      <c r="W171" s="19"/>
      <c r="X171" s="19"/>
      <c r="Y171" s="20" t="s">
        <v>226</v>
      </c>
    </row>
    <row r="172" spans="18:25">
      <c r="R172" s="48">
        <v>168</v>
      </c>
      <c r="S172" s="49"/>
      <c r="T172" s="50" t="s">
        <v>500</v>
      </c>
      <c r="V172" s="13">
        <v>168</v>
      </c>
      <c r="W172" s="19"/>
      <c r="X172" s="19"/>
      <c r="Y172" s="20" t="s">
        <v>227</v>
      </c>
    </row>
    <row r="173" spans="18:25">
      <c r="R173" s="48">
        <v>169</v>
      </c>
      <c r="S173" s="49"/>
      <c r="T173" s="50" t="s">
        <v>501</v>
      </c>
      <c r="V173" s="13">
        <v>169</v>
      </c>
      <c r="W173" s="19"/>
      <c r="X173" s="19"/>
      <c r="Y173" s="20" t="s">
        <v>228</v>
      </c>
    </row>
    <row r="174" spans="18:25">
      <c r="R174" s="48">
        <v>170</v>
      </c>
      <c r="S174" s="49"/>
      <c r="T174" s="50" t="s">
        <v>502</v>
      </c>
      <c r="V174" s="13">
        <v>170</v>
      </c>
      <c r="W174" s="19"/>
      <c r="X174" s="19"/>
      <c r="Y174" s="20" t="s">
        <v>229</v>
      </c>
    </row>
    <row r="175" spans="18:25">
      <c r="R175" s="53">
        <v>171</v>
      </c>
      <c r="S175" s="54"/>
      <c r="T175" s="55" t="s">
        <v>503</v>
      </c>
      <c r="V175" s="13">
        <v>171</v>
      </c>
      <c r="W175" s="19"/>
      <c r="X175" s="19"/>
      <c r="Y175" s="20" t="s">
        <v>230</v>
      </c>
    </row>
    <row r="176" spans="18:25">
      <c r="V176" s="13">
        <v>172</v>
      </c>
      <c r="W176" s="19"/>
      <c r="X176" s="19"/>
      <c r="Y176" s="20" t="s">
        <v>231</v>
      </c>
    </row>
    <row r="177" spans="22:25">
      <c r="V177" s="13">
        <v>173</v>
      </c>
      <c r="W177" s="19"/>
      <c r="X177" s="19"/>
      <c r="Y177" s="20" t="s">
        <v>232</v>
      </c>
    </row>
    <row r="178" spans="22:25">
      <c r="V178" s="13">
        <v>174</v>
      </c>
      <c r="W178" s="19"/>
      <c r="X178" s="19"/>
      <c r="Y178" s="20" t="s">
        <v>233</v>
      </c>
    </row>
    <row r="179" spans="22:25">
      <c r="V179" s="13">
        <v>175</v>
      </c>
      <c r="W179" s="19"/>
      <c r="X179" s="19"/>
      <c r="Y179" s="20" t="s">
        <v>234</v>
      </c>
    </row>
    <row r="180" spans="22:25">
      <c r="V180" s="13">
        <v>176</v>
      </c>
      <c r="W180" s="19"/>
      <c r="X180" s="19"/>
      <c r="Y180" s="20" t="s">
        <v>235</v>
      </c>
    </row>
    <row r="181" spans="22:25">
      <c r="V181" s="13">
        <v>177</v>
      </c>
      <c r="W181" s="19"/>
      <c r="X181" s="19"/>
      <c r="Y181" s="20" t="s">
        <v>236</v>
      </c>
    </row>
    <row r="182" spans="22:25">
      <c r="V182" s="13">
        <v>178</v>
      </c>
      <c r="W182" s="19"/>
      <c r="X182" s="19"/>
      <c r="Y182" s="20" t="s">
        <v>237</v>
      </c>
    </row>
    <row r="183" spans="22:25">
      <c r="V183" s="13">
        <v>179</v>
      </c>
      <c r="W183" s="19"/>
      <c r="X183" s="19"/>
      <c r="Y183" s="20" t="s">
        <v>238</v>
      </c>
    </row>
    <row r="184" spans="22:25">
      <c r="V184" s="13">
        <v>180</v>
      </c>
      <c r="W184" s="19"/>
      <c r="X184" s="19"/>
      <c r="Y184" s="20" t="s">
        <v>268</v>
      </c>
    </row>
    <row r="185" spans="22:25">
      <c r="V185" s="13">
        <v>181</v>
      </c>
      <c r="W185" s="19"/>
      <c r="X185" s="19"/>
      <c r="Y185" s="20" t="s">
        <v>239</v>
      </c>
    </row>
    <row r="186" spans="22:25">
      <c r="V186" s="13">
        <v>182</v>
      </c>
      <c r="W186" s="19"/>
      <c r="X186" s="19"/>
      <c r="Y186" s="20" t="s">
        <v>240</v>
      </c>
    </row>
    <row r="187" spans="22:25">
      <c r="V187" s="13">
        <v>183</v>
      </c>
      <c r="W187" s="19"/>
      <c r="X187" s="19"/>
      <c r="Y187" s="20" t="s">
        <v>241</v>
      </c>
    </row>
    <row r="188" spans="22:25">
      <c r="V188" s="13">
        <v>184</v>
      </c>
      <c r="W188" s="19"/>
      <c r="X188" s="19"/>
      <c r="Y188" s="20" t="s">
        <v>242</v>
      </c>
    </row>
    <row r="189" spans="22:25">
      <c r="V189" s="13">
        <v>185</v>
      </c>
      <c r="W189" s="19"/>
      <c r="X189" s="19"/>
      <c r="Y189" s="20" t="s">
        <v>243</v>
      </c>
    </row>
    <row r="190" spans="22:25">
      <c r="V190" s="13">
        <v>186</v>
      </c>
      <c r="W190" s="19"/>
      <c r="X190" s="19"/>
      <c r="Y190" s="20" t="s">
        <v>244</v>
      </c>
    </row>
    <row r="191" spans="22:25">
      <c r="V191" s="13">
        <v>187</v>
      </c>
      <c r="W191" s="19"/>
      <c r="X191" s="19"/>
      <c r="Y191" s="20" t="s">
        <v>245</v>
      </c>
    </row>
    <row r="192" spans="22:25">
      <c r="V192" s="13">
        <v>188</v>
      </c>
      <c r="W192" s="19"/>
      <c r="X192" s="19"/>
      <c r="Y192" s="20" t="s">
        <v>246</v>
      </c>
    </row>
    <row r="193" spans="22:25">
      <c r="V193" s="13">
        <v>189</v>
      </c>
      <c r="W193" s="19"/>
      <c r="X193" s="19"/>
      <c r="Y193" s="20" t="s">
        <v>247</v>
      </c>
    </row>
    <row r="194" spans="22:25">
      <c r="V194" s="13">
        <v>190</v>
      </c>
      <c r="W194" s="19"/>
      <c r="X194" s="19"/>
      <c r="Y194" s="20" t="s">
        <v>248</v>
      </c>
    </row>
    <row r="195" spans="22:25">
      <c r="V195" s="13">
        <v>191</v>
      </c>
      <c r="W195" s="19"/>
      <c r="X195" s="19"/>
      <c r="Y195" s="20" t="s">
        <v>249</v>
      </c>
    </row>
    <row r="196" spans="22:25">
      <c r="V196" s="13">
        <v>192</v>
      </c>
      <c r="W196" s="19"/>
      <c r="X196" s="19"/>
      <c r="Y196" s="20" t="s">
        <v>250</v>
      </c>
    </row>
    <row r="197" spans="22:25">
      <c r="V197" s="13">
        <v>193</v>
      </c>
      <c r="W197" s="19"/>
      <c r="X197" s="19"/>
      <c r="Y197" s="20" t="s">
        <v>251</v>
      </c>
    </row>
    <row r="198" spans="22:25">
      <c r="V198" s="13">
        <v>194</v>
      </c>
      <c r="W198" s="19"/>
      <c r="X198" s="19"/>
      <c r="Y198" s="20" t="s">
        <v>252</v>
      </c>
    </row>
    <row r="199" spans="22:25">
      <c r="V199" s="13">
        <v>195</v>
      </c>
      <c r="W199" s="19"/>
      <c r="X199" s="19"/>
      <c r="Y199" s="20" t="s">
        <v>253</v>
      </c>
    </row>
    <row r="200" spans="22:25">
      <c r="V200" s="13">
        <v>196</v>
      </c>
      <c r="W200" s="19"/>
      <c r="X200" s="19"/>
      <c r="Y200" s="20" t="s">
        <v>254</v>
      </c>
    </row>
    <row r="201" spans="22:25">
      <c r="V201" s="13">
        <v>197</v>
      </c>
      <c r="W201" s="19"/>
      <c r="X201" s="19"/>
      <c r="Y201" s="20" t="s">
        <v>255</v>
      </c>
    </row>
    <row r="202" spans="22:25">
      <c r="V202" s="13">
        <v>198</v>
      </c>
      <c r="W202" s="19"/>
      <c r="X202" s="19"/>
      <c r="Y202" s="20" t="s">
        <v>256</v>
      </c>
    </row>
    <row r="203" spans="22:25">
      <c r="V203" s="13">
        <v>199</v>
      </c>
      <c r="W203" s="19"/>
      <c r="X203" s="19"/>
      <c r="Y203" s="20" t="s">
        <v>257</v>
      </c>
    </row>
    <row r="204" spans="22:25">
      <c r="V204" s="13">
        <v>200</v>
      </c>
      <c r="W204" s="19"/>
      <c r="X204" s="19"/>
      <c r="Y204" s="20" t="s">
        <v>258</v>
      </c>
    </row>
    <row r="205" spans="22:25">
      <c r="V205" s="13">
        <v>201</v>
      </c>
      <c r="W205" s="19"/>
      <c r="X205" s="19"/>
      <c r="Y205" s="20" t="s">
        <v>259</v>
      </c>
    </row>
    <row r="206" spans="22:25">
      <c r="V206" s="13">
        <v>202</v>
      </c>
      <c r="W206" s="19"/>
      <c r="X206" s="19"/>
      <c r="Y206" s="20" t="s">
        <v>260</v>
      </c>
    </row>
    <row r="207" spans="22:25">
      <c r="V207" s="13">
        <v>203</v>
      </c>
      <c r="W207" s="19"/>
      <c r="X207" s="19"/>
      <c r="Y207" s="20" t="s">
        <v>261</v>
      </c>
    </row>
    <row r="208" spans="22:25">
      <c r="V208" s="13">
        <v>204</v>
      </c>
      <c r="W208" s="19"/>
      <c r="X208" s="19"/>
      <c r="Y208" s="20" t="s">
        <v>262</v>
      </c>
    </row>
    <row r="209" spans="22:25">
      <c r="V209" s="13">
        <v>205</v>
      </c>
      <c r="W209" s="19"/>
      <c r="X209" s="19"/>
      <c r="Y209" s="20" t="s">
        <v>263</v>
      </c>
    </row>
    <row r="210" spans="22:25">
      <c r="V210" s="13">
        <v>206</v>
      </c>
      <c r="W210" s="19"/>
      <c r="X210" s="19"/>
      <c r="Y210" s="20" t="s">
        <v>264</v>
      </c>
    </row>
    <row r="211" spans="22:25">
      <c r="V211" s="13">
        <v>207</v>
      </c>
      <c r="W211" s="19"/>
      <c r="X211" s="19"/>
      <c r="Y211" s="20" t="s">
        <v>265</v>
      </c>
    </row>
    <row r="212" spans="22:25">
      <c r="V212" s="13">
        <v>208</v>
      </c>
      <c r="W212" s="19"/>
      <c r="X212" s="19"/>
      <c r="Y212" s="20" t="s">
        <v>269</v>
      </c>
    </row>
    <row r="213" spans="22:25">
      <c r="V213" s="13">
        <v>209</v>
      </c>
      <c r="W213" s="19"/>
      <c r="X213" s="19"/>
      <c r="Y213" s="20" t="s">
        <v>266</v>
      </c>
    </row>
    <row r="214" spans="22:25">
      <c r="V214" s="13">
        <v>210</v>
      </c>
      <c r="W214" s="19"/>
      <c r="X214" s="19"/>
      <c r="Y214" s="20" t="s">
        <v>267</v>
      </c>
    </row>
    <row r="215" spans="22:25">
      <c r="V215" s="13">
        <v>211</v>
      </c>
      <c r="W215" s="21"/>
      <c r="X215" s="21"/>
      <c r="Y215" s="20" t="s">
        <v>270</v>
      </c>
    </row>
    <row r="216" spans="22:25">
      <c r="V216" s="13">
        <v>212</v>
      </c>
      <c r="W216" s="22" t="s">
        <v>271</v>
      </c>
      <c r="X216" s="22" t="s">
        <v>272</v>
      </c>
      <c r="Y216" s="20" t="s">
        <v>273</v>
      </c>
    </row>
    <row r="217" spans="22:25">
      <c r="V217" s="13">
        <v>213</v>
      </c>
      <c r="W217" s="19"/>
      <c r="X217" s="19"/>
      <c r="Y217" s="20" t="s">
        <v>321</v>
      </c>
    </row>
    <row r="218" spans="22:25">
      <c r="V218" s="13">
        <v>214</v>
      </c>
      <c r="W218" s="19"/>
      <c r="X218" s="19"/>
      <c r="Y218" s="20" t="s">
        <v>274</v>
      </c>
    </row>
    <row r="219" spans="22:25">
      <c r="V219" s="13">
        <v>215</v>
      </c>
      <c r="W219" s="19"/>
      <c r="X219" s="19"/>
      <c r="Y219" s="20" t="s">
        <v>322</v>
      </c>
    </row>
    <row r="220" spans="22:25">
      <c r="V220" s="13">
        <v>216</v>
      </c>
      <c r="W220" s="19"/>
      <c r="X220" s="19"/>
      <c r="Y220" s="20" t="s">
        <v>275</v>
      </c>
    </row>
    <row r="221" spans="22:25">
      <c r="V221" s="13">
        <v>217</v>
      </c>
      <c r="W221" s="19"/>
      <c r="X221" s="19"/>
      <c r="Y221" s="20" t="s">
        <v>323</v>
      </c>
    </row>
    <row r="222" spans="22:25">
      <c r="V222" s="13">
        <v>218</v>
      </c>
      <c r="W222" s="19"/>
      <c r="X222" s="21"/>
      <c r="Y222" s="20" t="s">
        <v>276</v>
      </c>
    </row>
    <row r="223" spans="22:25">
      <c r="V223" s="13">
        <v>219</v>
      </c>
      <c r="W223" s="19"/>
      <c r="X223" s="22" t="s">
        <v>327</v>
      </c>
      <c r="Y223" s="20" t="s">
        <v>326</v>
      </c>
    </row>
    <row r="224" spans="22:25">
      <c r="V224" s="13">
        <v>220</v>
      </c>
      <c r="W224" s="19"/>
      <c r="X224" s="19"/>
      <c r="Y224" s="20" t="s">
        <v>277</v>
      </c>
    </row>
    <row r="225" spans="22:25">
      <c r="V225" s="13">
        <v>221</v>
      </c>
      <c r="W225" s="19"/>
      <c r="X225" s="19"/>
      <c r="Y225" s="20" t="s">
        <v>278</v>
      </c>
    </row>
    <row r="226" spans="22:25">
      <c r="V226" s="13">
        <v>222</v>
      </c>
      <c r="W226" s="19"/>
      <c r="X226" s="21"/>
      <c r="Y226" s="20" t="s">
        <v>279</v>
      </c>
    </row>
    <row r="227" spans="22:25">
      <c r="V227" s="13">
        <v>223</v>
      </c>
      <c r="W227" s="19"/>
      <c r="X227" s="22" t="s">
        <v>329</v>
      </c>
      <c r="Y227" s="20" t="s">
        <v>328</v>
      </c>
    </row>
    <row r="228" spans="22:25">
      <c r="V228" s="13">
        <v>224</v>
      </c>
      <c r="W228" s="19"/>
      <c r="X228" s="19"/>
      <c r="Y228" s="20" t="s">
        <v>280</v>
      </c>
    </row>
    <row r="229" spans="22:25">
      <c r="V229" s="13">
        <v>225</v>
      </c>
      <c r="W229" s="19"/>
      <c r="X229" s="19"/>
      <c r="Y229" s="20" t="s">
        <v>281</v>
      </c>
    </row>
    <row r="230" spans="22:25">
      <c r="V230" s="13">
        <v>226</v>
      </c>
      <c r="W230" s="19"/>
      <c r="X230" s="19"/>
      <c r="Y230" s="20" t="s">
        <v>282</v>
      </c>
    </row>
    <row r="231" spans="22:25">
      <c r="V231" s="13">
        <v>227</v>
      </c>
      <c r="W231" s="19"/>
      <c r="X231" s="19"/>
      <c r="Y231" s="20" t="s">
        <v>283</v>
      </c>
    </row>
    <row r="232" spans="22:25">
      <c r="V232" s="13">
        <v>228</v>
      </c>
      <c r="W232" s="19"/>
      <c r="X232" s="19"/>
      <c r="Y232" s="20" t="s">
        <v>324</v>
      </c>
    </row>
    <row r="233" spans="22:25">
      <c r="V233" s="13">
        <v>229</v>
      </c>
      <c r="W233" s="19"/>
      <c r="X233" s="19"/>
      <c r="Y233" s="20" t="s">
        <v>284</v>
      </c>
    </row>
    <row r="234" spans="22:25">
      <c r="V234" s="13">
        <v>230</v>
      </c>
      <c r="W234" s="19"/>
      <c r="X234" s="21"/>
      <c r="Y234" s="20" t="s">
        <v>285</v>
      </c>
    </row>
    <row r="235" spans="22:25">
      <c r="V235" s="13">
        <v>231</v>
      </c>
      <c r="W235" s="19"/>
      <c r="X235" s="22" t="s">
        <v>331</v>
      </c>
      <c r="Y235" s="20" t="s">
        <v>330</v>
      </c>
    </row>
    <row r="236" spans="22:25">
      <c r="V236" s="13">
        <v>232</v>
      </c>
      <c r="W236" s="19"/>
      <c r="X236" s="19"/>
      <c r="Y236" s="20" t="s">
        <v>286</v>
      </c>
    </row>
    <row r="237" spans="22:25">
      <c r="V237" s="13">
        <v>233</v>
      </c>
      <c r="W237" s="19"/>
      <c r="X237" s="19"/>
      <c r="Y237" s="20" t="s">
        <v>287</v>
      </c>
    </row>
    <row r="238" spans="22:25">
      <c r="V238" s="13">
        <v>234</v>
      </c>
      <c r="W238" s="19"/>
      <c r="X238" s="19"/>
      <c r="Y238" s="20" t="s">
        <v>325</v>
      </c>
    </row>
    <row r="239" spans="22:25">
      <c r="V239" s="13">
        <v>235</v>
      </c>
      <c r="W239" s="19"/>
      <c r="X239" s="19"/>
      <c r="Y239" s="20" t="s">
        <v>288</v>
      </c>
    </row>
    <row r="240" spans="22:25">
      <c r="V240" s="13">
        <v>236</v>
      </c>
      <c r="W240" s="19"/>
      <c r="X240" s="19"/>
      <c r="Y240" s="20" t="s">
        <v>289</v>
      </c>
    </row>
    <row r="241" spans="22:25">
      <c r="V241" s="13">
        <v>237</v>
      </c>
      <c r="W241" s="19"/>
      <c r="X241" s="19"/>
      <c r="Y241" s="20" t="s">
        <v>290</v>
      </c>
    </row>
    <row r="242" spans="22:25">
      <c r="V242" s="13">
        <v>238</v>
      </c>
      <c r="W242" s="19"/>
      <c r="X242" s="19"/>
      <c r="Y242" s="20" t="s">
        <v>291</v>
      </c>
    </row>
    <row r="243" spans="22:25">
      <c r="V243" s="13">
        <v>239</v>
      </c>
      <c r="W243" s="19"/>
      <c r="X243" s="19"/>
      <c r="Y243" s="20" t="s">
        <v>292</v>
      </c>
    </row>
    <row r="244" spans="22:25">
      <c r="V244" s="13">
        <v>240</v>
      </c>
      <c r="W244" s="19"/>
      <c r="X244" s="19"/>
      <c r="Y244" s="20" t="s">
        <v>293</v>
      </c>
    </row>
    <row r="245" spans="22:25">
      <c r="V245" s="13">
        <v>241</v>
      </c>
      <c r="W245" s="19"/>
      <c r="X245" s="19"/>
      <c r="Y245" s="20" t="s">
        <v>294</v>
      </c>
    </row>
    <row r="246" spans="22:25">
      <c r="V246" s="13">
        <v>242</v>
      </c>
      <c r="W246" s="19"/>
      <c r="X246" s="19"/>
      <c r="Y246" s="20" t="s">
        <v>295</v>
      </c>
    </row>
    <row r="247" spans="22:25">
      <c r="V247" s="13">
        <v>243</v>
      </c>
      <c r="W247" s="19"/>
      <c r="X247" s="19"/>
      <c r="Y247" s="20" t="s">
        <v>296</v>
      </c>
    </row>
    <row r="248" spans="22:25">
      <c r="V248" s="13">
        <v>244</v>
      </c>
      <c r="W248" s="19"/>
      <c r="X248" s="19"/>
      <c r="Y248" s="20" t="s">
        <v>244</v>
      </c>
    </row>
    <row r="249" spans="22:25">
      <c r="V249" s="13">
        <v>245</v>
      </c>
      <c r="W249" s="19"/>
      <c r="X249" s="19"/>
      <c r="Y249" s="20" t="s">
        <v>297</v>
      </c>
    </row>
    <row r="250" spans="22:25">
      <c r="V250" s="13">
        <v>246</v>
      </c>
      <c r="W250" s="19"/>
      <c r="X250" s="19"/>
      <c r="Y250" s="20" t="s">
        <v>298</v>
      </c>
    </row>
    <row r="251" spans="22:25">
      <c r="V251" s="13">
        <v>247</v>
      </c>
      <c r="W251" s="19"/>
      <c r="X251" s="19"/>
      <c r="Y251" s="20" t="s">
        <v>299</v>
      </c>
    </row>
    <row r="252" spans="22:25">
      <c r="V252" s="13">
        <v>248</v>
      </c>
      <c r="W252" s="19"/>
      <c r="X252" s="19"/>
      <c r="Y252" s="20" t="s">
        <v>300</v>
      </c>
    </row>
    <row r="253" spans="22:25">
      <c r="V253" s="13">
        <v>249</v>
      </c>
      <c r="W253" s="19"/>
      <c r="X253" s="19"/>
      <c r="Y253" s="20" t="s">
        <v>301</v>
      </c>
    </row>
    <row r="254" spans="22:25">
      <c r="V254" s="13">
        <v>250</v>
      </c>
      <c r="W254" s="19"/>
      <c r="X254" s="19"/>
      <c r="Y254" s="20" t="s">
        <v>302</v>
      </c>
    </row>
    <row r="255" spans="22:25">
      <c r="V255" s="13">
        <v>251</v>
      </c>
      <c r="W255" s="19"/>
      <c r="X255" s="19"/>
      <c r="Y255" s="20" t="s">
        <v>303</v>
      </c>
    </row>
    <row r="256" spans="22:25">
      <c r="V256" s="13">
        <v>252</v>
      </c>
      <c r="W256" s="19"/>
      <c r="X256" s="19"/>
      <c r="Y256" s="20" t="s">
        <v>304</v>
      </c>
    </row>
    <row r="257" spans="22:25">
      <c r="V257" s="13">
        <v>253</v>
      </c>
      <c r="W257" s="19"/>
      <c r="X257" s="19"/>
      <c r="Y257" s="20" t="s">
        <v>305</v>
      </c>
    </row>
    <row r="258" spans="22:25">
      <c r="V258" s="13">
        <v>254</v>
      </c>
      <c r="W258" s="19"/>
      <c r="X258" s="19"/>
      <c r="Y258" s="20" t="s">
        <v>306</v>
      </c>
    </row>
    <row r="259" spans="22:25">
      <c r="V259" s="13">
        <v>255</v>
      </c>
      <c r="W259" s="19"/>
      <c r="X259" s="19"/>
      <c r="Y259" s="20" t="s">
        <v>307</v>
      </c>
    </row>
    <row r="260" spans="22:25">
      <c r="V260" s="13">
        <v>256</v>
      </c>
      <c r="W260" s="19"/>
      <c r="X260" s="19"/>
      <c r="Y260" s="20" t="s">
        <v>308</v>
      </c>
    </row>
    <row r="261" spans="22:25">
      <c r="V261" s="13">
        <v>257</v>
      </c>
      <c r="W261" s="19"/>
      <c r="X261" s="19"/>
      <c r="Y261" s="20" t="s">
        <v>309</v>
      </c>
    </row>
    <row r="262" spans="22:25">
      <c r="V262" s="13">
        <v>258</v>
      </c>
      <c r="W262" s="19"/>
      <c r="X262" s="19"/>
      <c r="Y262" s="20" t="s">
        <v>310</v>
      </c>
    </row>
    <row r="263" spans="22:25">
      <c r="V263" s="13">
        <v>259</v>
      </c>
      <c r="W263" s="19"/>
      <c r="X263" s="19"/>
      <c r="Y263" s="20" t="s">
        <v>311</v>
      </c>
    </row>
    <row r="264" spans="22:25">
      <c r="V264" s="13">
        <v>260</v>
      </c>
      <c r="W264" s="19"/>
      <c r="X264" s="19"/>
      <c r="Y264" s="20" t="s">
        <v>312</v>
      </c>
    </row>
    <row r="265" spans="22:25">
      <c r="V265" s="13">
        <v>261</v>
      </c>
      <c r="W265" s="19"/>
      <c r="X265" s="19"/>
      <c r="Y265" s="20" t="s">
        <v>313</v>
      </c>
    </row>
    <row r="266" spans="22:25">
      <c r="V266" s="13">
        <v>262</v>
      </c>
      <c r="W266" s="19"/>
      <c r="X266" s="19"/>
      <c r="Y266" s="20" t="s">
        <v>314</v>
      </c>
    </row>
    <row r="267" spans="22:25">
      <c r="V267" s="13">
        <v>263</v>
      </c>
      <c r="W267" s="19"/>
      <c r="X267" s="19"/>
      <c r="Y267" s="20" t="s">
        <v>315</v>
      </c>
    </row>
    <row r="268" spans="22:25">
      <c r="V268" s="13">
        <v>264</v>
      </c>
      <c r="W268" s="19"/>
      <c r="X268" s="19"/>
      <c r="Y268" s="20" t="s">
        <v>316</v>
      </c>
    </row>
    <row r="269" spans="22:25">
      <c r="V269" s="13">
        <v>265</v>
      </c>
      <c r="W269" s="19"/>
      <c r="X269" s="19"/>
      <c r="Y269" s="20" t="s">
        <v>317</v>
      </c>
    </row>
    <row r="270" spans="22:25">
      <c r="V270" s="13">
        <v>266</v>
      </c>
      <c r="W270" s="19"/>
      <c r="X270" s="19"/>
      <c r="Y270" s="20" t="s">
        <v>318</v>
      </c>
    </row>
    <row r="271" spans="22:25">
      <c r="V271" s="13">
        <v>267</v>
      </c>
      <c r="W271" s="19"/>
      <c r="X271" s="19"/>
      <c r="Y271" s="20" t="s">
        <v>319</v>
      </c>
    </row>
    <row r="272" spans="22:25">
      <c r="V272" s="13">
        <v>268</v>
      </c>
      <c r="W272" s="21"/>
      <c r="X272" s="21"/>
      <c r="Y272" s="20" t="s">
        <v>320</v>
      </c>
    </row>
    <row r="273" spans="22:25">
      <c r="V273" s="13">
        <v>269</v>
      </c>
      <c r="W273" s="22" t="s">
        <v>344</v>
      </c>
      <c r="X273" s="22" t="s">
        <v>345</v>
      </c>
      <c r="Y273" s="20" t="s">
        <v>346</v>
      </c>
    </row>
    <row r="274" spans="22:25">
      <c r="V274" s="13">
        <v>270</v>
      </c>
      <c r="W274" s="19"/>
      <c r="X274" s="19"/>
      <c r="Y274" s="20" t="s">
        <v>347</v>
      </c>
    </row>
    <row r="275" spans="22:25">
      <c r="V275" s="13">
        <v>271</v>
      </c>
      <c r="W275" s="19"/>
      <c r="X275" s="19"/>
      <c r="Y275" s="20" t="s">
        <v>348</v>
      </c>
    </row>
    <row r="276" spans="22:25">
      <c r="V276" s="13">
        <v>272</v>
      </c>
      <c r="W276" s="19"/>
      <c r="X276" s="19"/>
      <c r="Y276" s="20" t="s">
        <v>349</v>
      </c>
    </row>
    <row r="277" spans="22:25">
      <c r="V277" s="13">
        <v>273</v>
      </c>
      <c r="W277" s="19"/>
      <c r="X277" s="19"/>
      <c r="Y277" s="20" t="s">
        <v>374</v>
      </c>
    </row>
    <row r="278" spans="22:25">
      <c r="V278" s="13">
        <v>274</v>
      </c>
      <c r="W278" s="19"/>
      <c r="X278" s="19"/>
      <c r="Y278" s="20" t="s">
        <v>350</v>
      </c>
    </row>
    <row r="279" spans="22:25">
      <c r="V279" s="13">
        <v>275</v>
      </c>
      <c r="W279" s="19"/>
      <c r="X279" s="19"/>
      <c r="Y279" s="20" t="s">
        <v>351</v>
      </c>
    </row>
    <row r="280" spans="22:25">
      <c r="V280" s="13">
        <v>276</v>
      </c>
      <c r="W280" s="19"/>
      <c r="X280" s="19"/>
      <c r="Y280" s="20" t="s">
        <v>352</v>
      </c>
    </row>
    <row r="281" spans="22:25">
      <c r="V281" s="13">
        <v>277</v>
      </c>
      <c r="W281" s="19"/>
      <c r="X281" s="19"/>
      <c r="Y281" s="20" t="s">
        <v>353</v>
      </c>
    </row>
    <row r="282" spans="22:25">
      <c r="V282" s="13">
        <v>278</v>
      </c>
      <c r="W282" s="19"/>
      <c r="X282" s="19"/>
      <c r="Y282" s="20" t="s">
        <v>354</v>
      </c>
    </row>
    <row r="283" spans="22:25">
      <c r="V283" s="13">
        <v>279</v>
      </c>
      <c r="W283" s="19"/>
      <c r="X283" s="19"/>
      <c r="Y283" s="20" t="s">
        <v>355</v>
      </c>
    </row>
    <row r="284" spans="22:25">
      <c r="V284" s="13">
        <v>280</v>
      </c>
      <c r="W284" s="19"/>
      <c r="X284" s="19"/>
      <c r="Y284" s="20" t="s">
        <v>356</v>
      </c>
    </row>
    <row r="285" spans="22:25">
      <c r="V285" s="13">
        <v>281</v>
      </c>
      <c r="W285" s="19"/>
      <c r="X285" s="19"/>
      <c r="Y285" s="20" t="s">
        <v>356</v>
      </c>
    </row>
    <row r="286" spans="22:25">
      <c r="V286" s="13">
        <v>282</v>
      </c>
      <c r="W286" s="19"/>
      <c r="X286" s="19"/>
      <c r="Y286" s="20" t="s">
        <v>357</v>
      </c>
    </row>
    <row r="287" spans="22:25">
      <c r="V287" s="13">
        <v>283</v>
      </c>
      <c r="W287" s="19"/>
      <c r="X287" s="19"/>
      <c r="Y287" s="20" t="s">
        <v>358</v>
      </c>
    </row>
    <row r="288" spans="22:25">
      <c r="V288" s="13">
        <v>284</v>
      </c>
      <c r="W288" s="19"/>
      <c r="X288" s="19"/>
      <c r="Y288" s="20" t="s">
        <v>359</v>
      </c>
    </row>
    <row r="289" spans="22:25">
      <c r="V289" s="13">
        <v>285</v>
      </c>
      <c r="W289" s="19"/>
      <c r="X289" s="19"/>
      <c r="Y289" s="20" t="s">
        <v>360</v>
      </c>
    </row>
    <row r="290" spans="22:25">
      <c r="V290" s="13">
        <v>286</v>
      </c>
      <c r="W290" s="19"/>
      <c r="X290" s="19"/>
      <c r="Y290" s="20" t="s">
        <v>375</v>
      </c>
    </row>
    <row r="291" spans="22:25">
      <c r="V291" s="13">
        <v>287</v>
      </c>
      <c r="W291" s="19"/>
      <c r="X291" s="21"/>
      <c r="Y291" s="20" t="s">
        <v>376</v>
      </c>
    </row>
    <row r="292" spans="22:25">
      <c r="V292" s="13">
        <v>288</v>
      </c>
      <c r="W292" s="19"/>
      <c r="X292" s="22" t="s">
        <v>377</v>
      </c>
      <c r="Y292" s="20" t="s">
        <v>378</v>
      </c>
    </row>
    <row r="293" spans="22:25">
      <c r="V293" s="13">
        <v>289</v>
      </c>
      <c r="W293" s="19"/>
      <c r="X293" s="19"/>
      <c r="Y293" s="20" t="s">
        <v>361</v>
      </c>
    </row>
    <row r="294" spans="22:25">
      <c r="V294" s="13">
        <v>290</v>
      </c>
      <c r="W294" s="19"/>
      <c r="X294" s="19"/>
      <c r="Y294" s="20" t="s">
        <v>362</v>
      </c>
    </row>
    <row r="295" spans="22:25">
      <c r="V295" s="13">
        <v>291</v>
      </c>
      <c r="W295" s="19"/>
      <c r="X295" s="19"/>
      <c r="Y295" s="20" t="s">
        <v>363</v>
      </c>
    </row>
    <row r="296" spans="22:25">
      <c r="V296" s="13">
        <v>292</v>
      </c>
      <c r="W296" s="19"/>
      <c r="X296" s="19"/>
      <c r="Y296" s="20" t="s">
        <v>364</v>
      </c>
    </row>
    <row r="297" spans="22:25">
      <c r="V297" s="13">
        <v>293</v>
      </c>
      <c r="W297" s="19"/>
      <c r="X297" s="19"/>
      <c r="Y297" s="20" t="s">
        <v>365</v>
      </c>
    </row>
    <row r="298" spans="22:25">
      <c r="V298" s="13">
        <v>294</v>
      </c>
      <c r="W298" s="19"/>
      <c r="X298" s="19"/>
      <c r="Y298" s="20" t="s">
        <v>379</v>
      </c>
    </row>
    <row r="299" spans="22:25">
      <c r="V299" s="13">
        <v>295</v>
      </c>
      <c r="W299" s="19"/>
      <c r="X299" s="19"/>
      <c r="Y299" s="20" t="s">
        <v>366</v>
      </c>
    </row>
    <row r="300" spans="22:25">
      <c r="V300" s="13">
        <v>296</v>
      </c>
      <c r="W300" s="19"/>
      <c r="X300" s="19"/>
      <c r="Y300" s="20" t="s">
        <v>380</v>
      </c>
    </row>
    <row r="301" spans="22:25">
      <c r="V301" s="13">
        <v>297</v>
      </c>
      <c r="W301" s="19"/>
      <c r="X301" s="19"/>
      <c r="Y301" s="20" t="s">
        <v>381</v>
      </c>
    </row>
    <row r="302" spans="22:25">
      <c r="V302" s="13">
        <v>298</v>
      </c>
      <c r="W302" s="19"/>
      <c r="X302" s="19"/>
      <c r="Y302" s="20" t="s">
        <v>367</v>
      </c>
    </row>
    <row r="303" spans="22:25">
      <c r="V303" s="13">
        <v>299</v>
      </c>
      <c r="W303" s="19"/>
      <c r="X303" s="19"/>
      <c r="Y303" s="20" t="s">
        <v>368</v>
      </c>
    </row>
    <row r="304" spans="22:25">
      <c r="V304" s="13">
        <v>300</v>
      </c>
      <c r="W304" s="19"/>
      <c r="X304" s="19"/>
      <c r="Y304" s="20" t="s">
        <v>369</v>
      </c>
    </row>
    <row r="305" spans="22:25">
      <c r="V305" s="13">
        <v>301</v>
      </c>
      <c r="W305" s="19"/>
      <c r="X305" s="19"/>
      <c r="Y305" s="20" t="s">
        <v>370</v>
      </c>
    </row>
    <row r="306" spans="22:25">
      <c r="V306" s="13">
        <v>302</v>
      </c>
      <c r="W306" s="19"/>
      <c r="X306" s="19"/>
      <c r="Y306" s="20" t="s">
        <v>382</v>
      </c>
    </row>
    <row r="307" spans="22:25">
      <c r="V307" s="13">
        <v>303</v>
      </c>
      <c r="W307" s="19"/>
      <c r="X307" s="19"/>
      <c r="Y307" s="20" t="s">
        <v>383</v>
      </c>
    </row>
    <row r="308" spans="22:25">
      <c r="V308" s="13">
        <v>304</v>
      </c>
      <c r="W308" s="19"/>
      <c r="X308" s="19"/>
      <c r="Y308" s="20" t="s">
        <v>371</v>
      </c>
    </row>
    <row r="309" spans="22:25">
      <c r="V309" s="13">
        <v>305</v>
      </c>
      <c r="W309" s="19"/>
      <c r="X309" s="19"/>
      <c r="Y309" s="20" t="s">
        <v>384</v>
      </c>
    </row>
    <row r="310" spans="22:25">
      <c r="V310" s="13">
        <v>306</v>
      </c>
      <c r="W310" s="19"/>
      <c r="X310" s="19"/>
      <c r="Y310" s="20" t="s">
        <v>372</v>
      </c>
    </row>
    <row r="311" spans="22:25">
      <c r="V311" s="13">
        <v>307</v>
      </c>
      <c r="W311" s="19"/>
      <c r="X311" s="19"/>
      <c r="Y311" s="20" t="s">
        <v>385</v>
      </c>
    </row>
    <row r="312" spans="22:25">
      <c r="V312" s="13">
        <v>308</v>
      </c>
      <c r="W312" s="19"/>
      <c r="X312" s="19"/>
      <c r="Y312" s="20" t="s">
        <v>386</v>
      </c>
    </row>
    <row r="313" spans="22:25">
      <c r="V313" s="13">
        <v>309</v>
      </c>
      <c r="W313" s="19"/>
      <c r="X313" s="19"/>
      <c r="Y313" s="20" t="s">
        <v>373</v>
      </c>
    </row>
    <row r="314" spans="22:25">
      <c r="V314" s="14">
        <v>310</v>
      </c>
      <c r="W314" s="29"/>
      <c r="X314" s="29"/>
      <c r="Y314" s="30" t="s">
        <v>387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S232"/>
  <sheetViews>
    <sheetView tabSelected="1" topLeftCell="U1" workbookViewId="0">
      <pane ySplit="4" topLeftCell="A5" activePane="bottomLeft" state="frozen"/>
      <selection pane="bottomLeft" activeCell="Z14" sqref="Z14"/>
    </sheetView>
  </sheetViews>
  <sheetFormatPr defaultRowHeight="17.25"/>
  <cols>
    <col min="1" max="1" width="2.69921875" customWidth="1"/>
    <col min="2" max="2" width="5.3984375" bestFit="1" customWidth="1"/>
    <col min="3" max="3" width="9.3984375" bestFit="1" customWidth="1"/>
    <col min="4" max="4" width="4.3984375" customWidth="1"/>
    <col min="5" max="5" width="5.3984375" bestFit="1" customWidth="1"/>
    <col min="6" max="6" width="9.3984375" bestFit="1" customWidth="1"/>
    <col min="7" max="7" width="5.3984375" customWidth="1"/>
    <col min="8" max="8" width="3.3984375" hidden="1" customWidth="1"/>
    <col min="9" max="9" width="9.3984375" bestFit="1" customWidth="1"/>
    <col min="10" max="10" width="11.5" bestFit="1" customWidth="1"/>
    <col min="11" max="11" width="4" customWidth="1"/>
    <col min="12" max="12" width="5.3984375" bestFit="1" customWidth="1"/>
    <col min="13" max="13" width="11.5" bestFit="1" customWidth="1"/>
    <col min="14" max="14" width="6.09765625" customWidth="1"/>
    <col min="15" max="15" width="4.19921875" customWidth="1"/>
    <col min="16" max="16" width="9.3984375" bestFit="1" customWidth="1"/>
    <col min="17" max="17" width="4.3984375" customWidth="1"/>
    <col min="18" max="18" width="4.3984375" hidden="1" customWidth="1"/>
    <col min="19" max="19" width="11.5" bestFit="1" customWidth="1"/>
    <col min="20" max="20" width="7.3984375" style="125" bestFit="1" customWidth="1"/>
    <col min="21" max="21" width="5" customWidth="1"/>
    <col min="22" max="22" width="5.3984375" style="125" customWidth="1"/>
    <col min="23" max="23" width="20.19921875" bestFit="1" customWidth="1"/>
    <col min="24" max="25" width="5.8984375" style="1" hidden="1" customWidth="1"/>
    <col min="26" max="26" width="11.5" bestFit="1" customWidth="1"/>
    <col min="27" max="27" width="6.3984375" hidden="1" customWidth="1"/>
    <col min="28" max="28" width="7.3984375" hidden="1" customWidth="1"/>
    <col min="29" max="29" width="11.5" bestFit="1" customWidth="1"/>
    <col min="30" max="30" width="35.5" bestFit="1" customWidth="1"/>
    <col min="31" max="31" width="20.69921875" style="166" bestFit="1" customWidth="1"/>
    <col min="32" max="32" width="34.3984375" bestFit="1" customWidth="1"/>
    <col min="33" max="33" width="5.09765625" customWidth="1"/>
    <col min="34" max="34" width="5.3984375" customWidth="1"/>
    <col min="35" max="35" width="30" customWidth="1"/>
    <col min="36" max="36" width="7.5" style="1" customWidth="1"/>
    <col min="37" max="37" width="7.796875" customWidth="1"/>
    <col min="38" max="38" width="11.3984375" customWidth="1"/>
    <col min="39" max="39" width="2.09765625" customWidth="1"/>
    <col min="40" max="41" width="5.3984375" customWidth="1"/>
    <col min="42" max="42" width="21.296875" bestFit="1" customWidth="1"/>
    <col min="43" max="43" width="5.3984375" bestFit="1" customWidth="1"/>
    <col min="44" max="44" width="4.19921875" hidden="1" customWidth="1"/>
    <col min="45" max="45" width="34.3984375" bestFit="1" customWidth="1"/>
  </cols>
  <sheetData>
    <row r="2" spans="2:45">
      <c r="B2" t="s">
        <v>608</v>
      </c>
      <c r="E2" t="s">
        <v>643</v>
      </c>
      <c r="L2" s="105" t="s">
        <v>647</v>
      </c>
      <c r="M2" s="105"/>
      <c r="N2" s="105"/>
      <c r="O2" s="106" t="s">
        <v>736</v>
      </c>
      <c r="P2" s="105"/>
      <c r="Q2" s="105"/>
      <c r="R2" s="105"/>
      <c r="S2" s="105"/>
      <c r="V2" s="128" t="s">
        <v>1116</v>
      </c>
      <c r="AF2" s="105"/>
      <c r="AG2" s="105"/>
      <c r="AH2" s="106" t="s">
        <v>738</v>
      </c>
      <c r="AI2" s="105"/>
      <c r="AJ2" s="107"/>
      <c r="AK2" s="105"/>
      <c r="AL2" s="105"/>
      <c r="AO2" t="s">
        <v>737</v>
      </c>
    </row>
    <row r="4" spans="2:45" ht="18" thickBot="1">
      <c r="B4" s="32" t="s">
        <v>57</v>
      </c>
      <c r="C4" s="11" t="s">
        <v>644</v>
      </c>
      <c r="E4" s="32" t="s">
        <v>57</v>
      </c>
      <c r="F4" s="32" t="s">
        <v>645</v>
      </c>
      <c r="G4" s="72" t="s">
        <v>673</v>
      </c>
      <c r="H4" s="79"/>
      <c r="I4" s="73"/>
      <c r="J4" s="74" t="s">
        <v>646</v>
      </c>
      <c r="L4" s="32" t="s">
        <v>57</v>
      </c>
      <c r="M4" s="11" t="s">
        <v>648</v>
      </c>
      <c r="O4" s="80" t="s">
        <v>674</v>
      </c>
      <c r="P4" s="81"/>
      <c r="Q4" s="80" t="s">
        <v>675</v>
      </c>
      <c r="R4" s="82"/>
      <c r="S4" s="81"/>
      <c r="V4" s="129" t="s">
        <v>57</v>
      </c>
      <c r="W4" s="11" t="s">
        <v>1010</v>
      </c>
      <c r="X4" s="123"/>
      <c r="Y4" s="149"/>
      <c r="Z4" s="150" t="s">
        <v>1065</v>
      </c>
      <c r="AA4" s="151"/>
      <c r="AB4" s="149"/>
      <c r="AC4" s="150" t="s">
        <v>1064</v>
      </c>
      <c r="AD4" s="152" t="s">
        <v>1012</v>
      </c>
      <c r="AE4" s="42"/>
      <c r="AH4" s="32" t="s">
        <v>57</v>
      </c>
      <c r="AI4" s="11" t="s">
        <v>645</v>
      </c>
      <c r="AJ4" s="72" t="s">
        <v>656</v>
      </c>
      <c r="AK4" s="79"/>
      <c r="AL4" s="73"/>
      <c r="AO4" s="32" t="s">
        <v>57</v>
      </c>
      <c r="AP4" s="11" t="s">
        <v>645</v>
      </c>
      <c r="AQ4" s="72" t="s">
        <v>656</v>
      </c>
      <c r="AR4" s="79"/>
      <c r="AS4" s="73"/>
    </row>
    <row r="5" spans="2:45" ht="18" thickTop="1">
      <c r="B5" s="60" t="s">
        <v>609</v>
      </c>
      <c r="C5" s="33" t="s">
        <v>610</v>
      </c>
      <c r="E5" s="62" t="s">
        <v>609</v>
      </c>
      <c r="F5" s="46" t="s">
        <v>628</v>
      </c>
      <c r="G5" s="62" t="str">
        <f>E5&amp;H5</f>
        <v>0101</v>
      </c>
      <c r="H5" s="63" t="s">
        <v>609</v>
      </c>
      <c r="I5" s="47" t="s">
        <v>629</v>
      </c>
      <c r="J5" s="58" t="str">
        <f>LEFT(F5,2)&amp;"·"&amp;LEFT(I5,2)</f>
        <v>国有·中央</v>
      </c>
      <c r="L5" s="60" t="s">
        <v>609</v>
      </c>
      <c r="M5" s="33" t="s">
        <v>407</v>
      </c>
      <c r="O5" s="83" t="s">
        <v>676</v>
      </c>
      <c r="P5" s="84" t="s">
        <v>677</v>
      </c>
      <c r="Q5" s="85" t="str">
        <f t="shared" ref="Q5:Q49" si="0">O5&amp;R5</f>
        <v>0101</v>
      </c>
      <c r="R5" s="83" t="s">
        <v>676</v>
      </c>
      <c r="S5" s="57" t="s">
        <v>678</v>
      </c>
      <c r="T5" s="125" t="s">
        <v>1109</v>
      </c>
      <c r="V5" s="130" t="s">
        <v>1061</v>
      </c>
      <c r="W5" s="110" t="s">
        <v>1013</v>
      </c>
      <c r="X5" s="146" t="s">
        <v>609</v>
      </c>
      <c r="Y5" s="154" t="str">
        <f t="shared" ref="Y5:Y13" si="1">V5&amp;X5</f>
        <v>0101</v>
      </c>
      <c r="Z5" s="155" t="s">
        <v>1027</v>
      </c>
      <c r="AA5" s="156" t="s">
        <v>1063</v>
      </c>
      <c r="AB5" s="157" t="str">
        <f>Y5&amp;AA5</f>
        <v>010101</v>
      </c>
      <c r="AC5" s="174" t="s">
        <v>407</v>
      </c>
      <c r="AD5" s="158" t="str">
        <f>W5&amp;"-"&amp;Z5&amp;"-"&amp;AC5</f>
        <v>机械/电工-线缆-电线电缆</v>
      </c>
      <c r="AE5" s="170" t="s">
        <v>1119</v>
      </c>
      <c r="AF5" s="172" t="s">
        <v>1118</v>
      </c>
      <c r="AG5" s="167"/>
      <c r="AH5" s="95" t="s">
        <v>609</v>
      </c>
      <c r="AI5" s="46" t="s">
        <v>1004</v>
      </c>
      <c r="AJ5" s="102" t="str">
        <f>AH5&amp;AK5</f>
        <v>0101</v>
      </c>
      <c r="AK5" s="75" t="s">
        <v>609</v>
      </c>
      <c r="AL5" s="47" t="s">
        <v>1011</v>
      </c>
      <c r="AO5" s="95" t="s">
        <v>650</v>
      </c>
      <c r="AP5" s="46" t="s">
        <v>420</v>
      </c>
      <c r="AQ5" s="47" t="str">
        <f>AO5&amp;AR5</f>
        <v>0101</v>
      </c>
      <c r="AR5" s="75" t="s">
        <v>650</v>
      </c>
      <c r="AS5" s="47" t="s">
        <v>504</v>
      </c>
    </row>
    <row r="6" spans="2:45">
      <c r="B6" s="61" t="s">
        <v>611</v>
      </c>
      <c r="C6" s="34" t="s">
        <v>612</v>
      </c>
      <c r="E6" s="64" t="s">
        <v>630</v>
      </c>
      <c r="F6" s="65" t="s">
        <v>631</v>
      </c>
      <c r="G6" s="66" t="str">
        <f t="shared" ref="G6:G13" si="2">E6&amp;H6</f>
        <v>0102</v>
      </c>
      <c r="H6" s="66" t="s">
        <v>611</v>
      </c>
      <c r="I6" s="50" t="s">
        <v>632</v>
      </c>
      <c r="J6" s="58" t="str">
        <f t="shared" ref="J6:J13" si="3">LEFT(F6,2)&amp;"·"&amp;LEFT(I6,2)</f>
        <v>国有·省属</v>
      </c>
      <c r="L6" s="61" t="s">
        <v>611</v>
      </c>
      <c r="M6" s="34" t="s">
        <v>649</v>
      </c>
      <c r="O6" s="86" t="s">
        <v>630</v>
      </c>
      <c r="P6" s="87" t="s">
        <v>679</v>
      </c>
      <c r="Q6" s="88" t="str">
        <f t="shared" si="0"/>
        <v>0102</v>
      </c>
      <c r="R6" s="89" t="s">
        <v>634</v>
      </c>
      <c r="S6" s="58" t="s">
        <v>680</v>
      </c>
      <c r="T6" s="125" t="s">
        <v>1110</v>
      </c>
      <c r="V6" s="131" t="s">
        <v>630</v>
      </c>
      <c r="W6" s="77" t="s">
        <v>1014</v>
      </c>
      <c r="X6" s="147" t="s">
        <v>630</v>
      </c>
      <c r="Y6" s="159" t="str">
        <f t="shared" si="1"/>
        <v>0101</v>
      </c>
      <c r="Z6" s="77" t="s">
        <v>1026</v>
      </c>
      <c r="AA6" s="141" t="s">
        <v>611</v>
      </c>
      <c r="AB6" s="141" t="str">
        <f t="shared" ref="AB6:AB13" si="4">Y6&amp;AA6</f>
        <v>010102</v>
      </c>
      <c r="AC6" s="175" t="s">
        <v>649</v>
      </c>
      <c r="AD6" s="160" t="str">
        <f>W6&amp;"-"&amp;Z6&amp;"-"&amp;AC6</f>
        <v>机械/电工-线缆-电缆原材料</v>
      </c>
      <c r="AE6" s="171"/>
      <c r="AF6" s="173"/>
      <c r="AG6" s="168"/>
      <c r="AH6" s="100" t="s">
        <v>630</v>
      </c>
      <c r="AI6" s="77" t="s">
        <v>739</v>
      </c>
      <c r="AJ6" s="48" t="str">
        <f t="shared" ref="AJ6:AJ69" si="5">AH6&amp;AK6</f>
        <v>0102</v>
      </c>
      <c r="AK6" s="76" t="s">
        <v>611</v>
      </c>
      <c r="AL6" s="108" t="s">
        <v>740</v>
      </c>
      <c r="AO6" s="96" t="s">
        <v>650</v>
      </c>
      <c r="AP6" s="77" t="s">
        <v>420</v>
      </c>
      <c r="AQ6" s="50" t="str">
        <f t="shared" ref="AQ6:AQ69" si="6">AO6&amp;AR6</f>
        <v>0102</v>
      </c>
      <c r="AR6" s="76" t="s">
        <v>634</v>
      </c>
      <c r="AS6" s="50" t="s">
        <v>505</v>
      </c>
    </row>
    <row r="7" spans="2:45">
      <c r="B7" s="61" t="s">
        <v>613</v>
      </c>
      <c r="C7" s="34" t="s">
        <v>614</v>
      </c>
      <c r="E7" s="67" t="s">
        <v>630</v>
      </c>
      <c r="F7" s="65" t="s">
        <v>631</v>
      </c>
      <c r="G7" s="66" t="str">
        <f t="shared" si="2"/>
        <v>0103</v>
      </c>
      <c r="H7" s="66" t="s">
        <v>613</v>
      </c>
      <c r="I7" s="50" t="s">
        <v>633</v>
      </c>
      <c r="J7" s="58" t="str">
        <f t="shared" si="3"/>
        <v>国有·市属</v>
      </c>
      <c r="L7" s="61" t="s">
        <v>613</v>
      </c>
      <c r="M7" s="34" t="s">
        <v>409</v>
      </c>
      <c r="O7" s="90" t="s">
        <v>630</v>
      </c>
      <c r="P7" s="87" t="s">
        <v>679</v>
      </c>
      <c r="Q7" s="88" t="str">
        <f t="shared" si="0"/>
        <v>0103</v>
      </c>
      <c r="R7" s="89" t="s">
        <v>640</v>
      </c>
      <c r="S7" s="58" t="s">
        <v>681</v>
      </c>
      <c r="T7" s="125" t="s">
        <v>1111</v>
      </c>
      <c r="V7" s="137" t="s">
        <v>630</v>
      </c>
      <c r="W7" s="77" t="s">
        <v>1014</v>
      </c>
      <c r="X7" s="147" t="s">
        <v>630</v>
      </c>
      <c r="Y7" s="159" t="str">
        <f t="shared" si="1"/>
        <v>0101</v>
      </c>
      <c r="Z7" s="77" t="s">
        <v>1026</v>
      </c>
      <c r="AA7" s="141" t="s">
        <v>640</v>
      </c>
      <c r="AB7" s="141" t="str">
        <f t="shared" si="4"/>
        <v>010103</v>
      </c>
      <c r="AC7" s="175" t="s">
        <v>409</v>
      </c>
      <c r="AD7" s="160" t="str">
        <f t="shared" ref="AD7:AD13" si="7">W7&amp;"-"&amp;Z7&amp;"-"&amp;AC7</f>
        <v>机械/电工-线缆-电缆附件</v>
      </c>
      <c r="AE7" s="171"/>
      <c r="AF7" s="173"/>
      <c r="AG7" s="168"/>
      <c r="AH7" s="100" t="s">
        <v>630</v>
      </c>
      <c r="AI7" s="77" t="s">
        <v>739</v>
      </c>
      <c r="AJ7" s="48" t="str">
        <f t="shared" si="5"/>
        <v>0103</v>
      </c>
      <c r="AK7" s="76" t="s">
        <v>640</v>
      </c>
      <c r="AL7" s="50" t="s">
        <v>741</v>
      </c>
      <c r="AO7" s="97" t="s">
        <v>650</v>
      </c>
      <c r="AP7" s="77" t="s">
        <v>420</v>
      </c>
      <c r="AQ7" s="50" t="str">
        <f t="shared" si="6"/>
        <v>0103</v>
      </c>
      <c r="AR7" s="76" t="s">
        <v>640</v>
      </c>
      <c r="AS7" s="50" t="s">
        <v>506</v>
      </c>
    </row>
    <row r="8" spans="2:45">
      <c r="B8" s="61" t="s">
        <v>615</v>
      </c>
      <c r="C8" s="34" t="s">
        <v>616</v>
      </c>
      <c r="E8" s="68" t="s">
        <v>634</v>
      </c>
      <c r="F8" s="52" t="s">
        <v>635</v>
      </c>
      <c r="G8" s="66" t="str">
        <f t="shared" si="2"/>
        <v>0201</v>
      </c>
      <c r="H8" s="66" t="s">
        <v>609</v>
      </c>
      <c r="I8" s="50" t="s">
        <v>636</v>
      </c>
      <c r="J8" s="58" t="str">
        <f t="shared" si="3"/>
        <v>民营·上市</v>
      </c>
      <c r="L8" s="61" t="s">
        <v>615</v>
      </c>
      <c r="M8" s="34" t="s">
        <v>410</v>
      </c>
      <c r="O8" s="90" t="s">
        <v>630</v>
      </c>
      <c r="P8" s="87" t="s">
        <v>679</v>
      </c>
      <c r="Q8" s="88" t="str">
        <f t="shared" si="0"/>
        <v>0104</v>
      </c>
      <c r="R8" s="89" t="s">
        <v>651</v>
      </c>
      <c r="S8" s="58" t="s">
        <v>682</v>
      </c>
      <c r="T8" s="125" t="s">
        <v>1112</v>
      </c>
      <c r="V8" s="137" t="s">
        <v>630</v>
      </c>
      <c r="W8" s="77" t="s">
        <v>1014</v>
      </c>
      <c r="X8" s="147" t="s">
        <v>630</v>
      </c>
      <c r="Y8" s="159" t="str">
        <f t="shared" si="1"/>
        <v>0101</v>
      </c>
      <c r="Z8" s="77" t="s">
        <v>1026</v>
      </c>
      <c r="AA8" s="141" t="s">
        <v>651</v>
      </c>
      <c r="AB8" s="141" t="str">
        <f t="shared" si="4"/>
        <v>010104</v>
      </c>
      <c r="AC8" s="175" t="s">
        <v>410</v>
      </c>
      <c r="AD8" s="160" t="str">
        <f t="shared" si="7"/>
        <v>机械/电工-线缆-电缆设备</v>
      </c>
      <c r="AE8" s="171"/>
      <c r="AF8" s="173"/>
      <c r="AG8" s="168"/>
      <c r="AH8" s="100" t="s">
        <v>630</v>
      </c>
      <c r="AI8" s="77" t="s">
        <v>739</v>
      </c>
      <c r="AJ8" s="48" t="str">
        <f t="shared" si="5"/>
        <v>0104</v>
      </c>
      <c r="AK8" s="76" t="s">
        <v>651</v>
      </c>
      <c r="AL8" s="50" t="s">
        <v>742</v>
      </c>
      <c r="AO8" s="97" t="s">
        <v>650</v>
      </c>
      <c r="AP8" s="77" t="s">
        <v>420</v>
      </c>
      <c r="AQ8" s="50" t="str">
        <f t="shared" si="6"/>
        <v>0104</v>
      </c>
      <c r="AR8" s="76" t="s">
        <v>651</v>
      </c>
      <c r="AS8" s="50" t="s">
        <v>507</v>
      </c>
    </row>
    <row r="9" spans="2:45">
      <c r="B9" s="61" t="s">
        <v>617</v>
      </c>
      <c r="C9" s="34" t="s">
        <v>618</v>
      </c>
      <c r="E9" s="64" t="s">
        <v>634</v>
      </c>
      <c r="F9" s="65" t="s">
        <v>637</v>
      </c>
      <c r="G9" s="66" t="str">
        <f t="shared" si="2"/>
        <v>0202</v>
      </c>
      <c r="H9" s="66" t="s">
        <v>611</v>
      </c>
      <c r="I9" s="50" t="s">
        <v>638</v>
      </c>
      <c r="J9" s="58" t="str">
        <f t="shared" si="3"/>
        <v>民营·驰名</v>
      </c>
      <c r="L9" s="61" t="s">
        <v>617</v>
      </c>
      <c r="M9" s="34" t="s">
        <v>411</v>
      </c>
      <c r="O9" s="90" t="s">
        <v>630</v>
      </c>
      <c r="P9" s="87" t="s">
        <v>679</v>
      </c>
      <c r="Q9" s="88" t="str">
        <f t="shared" si="0"/>
        <v>0105</v>
      </c>
      <c r="R9" s="89" t="s">
        <v>652</v>
      </c>
      <c r="S9" s="58" t="s">
        <v>683</v>
      </c>
      <c r="T9" s="125" t="s">
        <v>1113</v>
      </c>
      <c r="V9" s="137" t="s">
        <v>630</v>
      </c>
      <c r="W9" s="77" t="s">
        <v>1014</v>
      </c>
      <c r="X9" s="147" t="s">
        <v>630</v>
      </c>
      <c r="Y9" s="159" t="str">
        <f t="shared" si="1"/>
        <v>0101</v>
      </c>
      <c r="Z9" s="77" t="s">
        <v>1026</v>
      </c>
      <c r="AA9" s="141" t="s">
        <v>652</v>
      </c>
      <c r="AB9" s="141" t="str">
        <f t="shared" si="4"/>
        <v>010105</v>
      </c>
      <c r="AC9" s="175" t="s">
        <v>411</v>
      </c>
      <c r="AD9" s="160" t="str">
        <f t="shared" si="7"/>
        <v>机械/电工-线缆-电缆桥架</v>
      </c>
      <c r="AE9" s="171"/>
      <c r="AF9" s="173"/>
      <c r="AG9" s="168"/>
      <c r="AH9" s="100" t="s">
        <v>630</v>
      </c>
      <c r="AI9" s="77" t="s">
        <v>739</v>
      </c>
      <c r="AJ9" s="48" t="str">
        <f t="shared" si="5"/>
        <v>0105</v>
      </c>
      <c r="AK9" s="76" t="s">
        <v>652</v>
      </c>
      <c r="AL9" s="50" t="s">
        <v>743</v>
      </c>
      <c r="AO9" s="97" t="s">
        <v>650</v>
      </c>
      <c r="AP9" s="77" t="s">
        <v>420</v>
      </c>
      <c r="AQ9" s="50" t="str">
        <f t="shared" si="6"/>
        <v>0105</v>
      </c>
      <c r="AR9" s="76" t="s">
        <v>652</v>
      </c>
      <c r="AS9" s="50" t="s">
        <v>508</v>
      </c>
    </row>
    <row r="10" spans="2:45">
      <c r="B10" s="61" t="s">
        <v>619</v>
      </c>
      <c r="C10" s="34" t="s">
        <v>620</v>
      </c>
      <c r="E10" s="69" t="s">
        <v>634</v>
      </c>
      <c r="F10" s="70" t="s">
        <v>637</v>
      </c>
      <c r="G10" s="66" t="str">
        <f t="shared" si="2"/>
        <v>0203</v>
      </c>
      <c r="H10" s="66" t="s">
        <v>613</v>
      </c>
      <c r="I10" s="50" t="s">
        <v>639</v>
      </c>
      <c r="J10" s="58" t="str">
        <f t="shared" si="3"/>
        <v>民营·知名</v>
      </c>
      <c r="L10" s="61" t="s">
        <v>619</v>
      </c>
      <c r="M10" s="34" t="s">
        <v>412</v>
      </c>
      <c r="O10" s="90" t="s">
        <v>630</v>
      </c>
      <c r="P10" s="87" t="s">
        <v>679</v>
      </c>
      <c r="Q10" s="88" t="str">
        <f t="shared" si="0"/>
        <v>0106</v>
      </c>
      <c r="R10" s="89" t="s">
        <v>653</v>
      </c>
      <c r="S10" s="58" t="s">
        <v>684</v>
      </c>
      <c r="T10" s="125" t="s">
        <v>1114</v>
      </c>
      <c r="V10" s="137" t="s">
        <v>630</v>
      </c>
      <c r="W10" s="77" t="s">
        <v>1014</v>
      </c>
      <c r="X10" s="147" t="s">
        <v>630</v>
      </c>
      <c r="Y10" s="159" t="str">
        <f t="shared" si="1"/>
        <v>0101</v>
      </c>
      <c r="Z10" s="77" t="s">
        <v>1026</v>
      </c>
      <c r="AA10" s="141" t="s">
        <v>653</v>
      </c>
      <c r="AB10" s="141" t="str">
        <f t="shared" si="4"/>
        <v>010106</v>
      </c>
      <c r="AC10" s="175" t="s">
        <v>412</v>
      </c>
      <c r="AD10" s="160" t="str">
        <f t="shared" si="7"/>
        <v>机械/电工-线缆-电缆盘具</v>
      </c>
      <c r="AE10" s="171"/>
      <c r="AF10" s="173"/>
      <c r="AG10" s="168"/>
      <c r="AH10" s="100" t="s">
        <v>630</v>
      </c>
      <c r="AI10" s="77" t="s">
        <v>739</v>
      </c>
      <c r="AJ10" s="48" t="str">
        <f t="shared" si="5"/>
        <v>0106</v>
      </c>
      <c r="AK10" s="76" t="s">
        <v>653</v>
      </c>
      <c r="AL10" s="50" t="s">
        <v>744</v>
      </c>
      <c r="AO10" s="97" t="s">
        <v>650</v>
      </c>
      <c r="AP10" s="77" t="s">
        <v>420</v>
      </c>
      <c r="AQ10" s="50" t="str">
        <f t="shared" si="6"/>
        <v>0106</v>
      </c>
      <c r="AR10" s="76" t="s">
        <v>653</v>
      </c>
      <c r="AS10" s="50" t="s">
        <v>509</v>
      </c>
    </row>
    <row r="11" spans="2:45">
      <c r="B11" s="61" t="s">
        <v>621</v>
      </c>
      <c r="C11" s="34" t="s">
        <v>622</v>
      </c>
      <c r="E11" s="71" t="s">
        <v>640</v>
      </c>
      <c r="F11" s="49" t="s">
        <v>641</v>
      </c>
      <c r="G11" s="66" t="str">
        <f t="shared" si="2"/>
        <v>0301</v>
      </c>
      <c r="H11" s="66" t="s">
        <v>609</v>
      </c>
      <c r="I11" s="50" t="s">
        <v>636</v>
      </c>
      <c r="J11" s="58" t="str">
        <f t="shared" si="3"/>
        <v>外资·上市</v>
      </c>
      <c r="L11" s="61" t="s">
        <v>621</v>
      </c>
      <c r="M11" s="34" t="s">
        <v>413</v>
      </c>
      <c r="O11" s="90" t="s">
        <v>630</v>
      </c>
      <c r="P11" s="87" t="s">
        <v>679</v>
      </c>
      <c r="Q11" s="88" t="str">
        <f t="shared" si="0"/>
        <v>0107</v>
      </c>
      <c r="R11" s="89" t="s">
        <v>654</v>
      </c>
      <c r="S11" s="91" t="s">
        <v>685</v>
      </c>
      <c r="T11" s="125" t="s">
        <v>1115</v>
      </c>
      <c r="V11" s="137" t="s">
        <v>630</v>
      </c>
      <c r="W11" s="77" t="s">
        <v>1014</v>
      </c>
      <c r="X11" s="147" t="s">
        <v>630</v>
      </c>
      <c r="Y11" s="159" t="str">
        <f t="shared" si="1"/>
        <v>0101</v>
      </c>
      <c r="Z11" s="77" t="s">
        <v>1026</v>
      </c>
      <c r="AA11" s="141" t="s">
        <v>654</v>
      </c>
      <c r="AB11" s="141" t="str">
        <f t="shared" si="4"/>
        <v>010107</v>
      </c>
      <c r="AC11" s="175" t="s">
        <v>413</v>
      </c>
      <c r="AD11" s="160" t="str">
        <f t="shared" si="7"/>
        <v>机械/电工-线缆-施工工具</v>
      </c>
      <c r="AE11" s="171"/>
      <c r="AF11" s="173"/>
      <c r="AG11" s="168"/>
      <c r="AH11" s="100" t="s">
        <v>630</v>
      </c>
      <c r="AI11" s="77" t="s">
        <v>739</v>
      </c>
      <c r="AJ11" s="48" t="str">
        <f t="shared" si="5"/>
        <v>0107</v>
      </c>
      <c r="AK11" s="76" t="s">
        <v>654</v>
      </c>
      <c r="AL11" s="108" t="s">
        <v>745</v>
      </c>
      <c r="AO11" s="97" t="s">
        <v>650</v>
      </c>
      <c r="AP11" s="77" t="s">
        <v>420</v>
      </c>
      <c r="AQ11" s="50" t="str">
        <f t="shared" si="6"/>
        <v>0107</v>
      </c>
      <c r="AR11" s="76" t="s">
        <v>654</v>
      </c>
      <c r="AS11" s="50" t="s">
        <v>429</v>
      </c>
    </row>
    <row r="12" spans="2:45">
      <c r="B12" s="61" t="s">
        <v>623</v>
      </c>
      <c r="C12" s="34" t="s">
        <v>624</v>
      </c>
      <c r="E12" s="64" t="s">
        <v>640</v>
      </c>
      <c r="F12" s="65" t="s">
        <v>642</v>
      </c>
      <c r="G12" s="66" t="str">
        <f t="shared" si="2"/>
        <v>0302</v>
      </c>
      <c r="H12" s="66" t="s">
        <v>611</v>
      </c>
      <c r="I12" s="50" t="s">
        <v>638</v>
      </c>
      <c r="J12" s="58" t="str">
        <f t="shared" si="3"/>
        <v>外资·驰名</v>
      </c>
      <c r="L12" s="61" t="s">
        <v>623</v>
      </c>
      <c r="M12" s="34" t="s">
        <v>414</v>
      </c>
      <c r="O12" s="89" t="s">
        <v>611</v>
      </c>
      <c r="P12" s="58" t="s">
        <v>1023</v>
      </c>
      <c r="Q12" s="89" t="str">
        <f t="shared" si="0"/>
        <v>0201</v>
      </c>
      <c r="R12" s="89" t="s">
        <v>609</v>
      </c>
      <c r="S12" s="58" t="s">
        <v>686</v>
      </c>
      <c r="T12" s="125" t="s">
        <v>1103</v>
      </c>
      <c r="V12" s="137" t="s">
        <v>630</v>
      </c>
      <c r="W12" s="77" t="s">
        <v>1014</v>
      </c>
      <c r="X12" s="147" t="s">
        <v>630</v>
      </c>
      <c r="Y12" s="159" t="str">
        <f t="shared" si="1"/>
        <v>0101</v>
      </c>
      <c r="Z12" s="77" t="s">
        <v>1026</v>
      </c>
      <c r="AA12" s="141" t="s">
        <v>655</v>
      </c>
      <c r="AB12" s="141" t="str">
        <f t="shared" si="4"/>
        <v>010108</v>
      </c>
      <c r="AC12" s="175" t="s">
        <v>414</v>
      </c>
      <c r="AD12" s="160" t="str">
        <f t="shared" si="7"/>
        <v>机械/电工-线缆-线缆连接器</v>
      </c>
      <c r="AE12" s="171"/>
      <c r="AF12" s="173"/>
      <c r="AG12" s="168"/>
      <c r="AH12" s="100" t="s">
        <v>630</v>
      </c>
      <c r="AI12" s="77" t="s">
        <v>739</v>
      </c>
      <c r="AJ12" s="48" t="str">
        <f t="shared" si="5"/>
        <v>0108</v>
      </c>
      <c r="AK12" s="76" t="s">
        <v>655</v>
      </c>
      <c r="AL12" s="50" t="s">
        <v>746</v>
      </c>
      <c r="AO12" s="98" t="s">
        <v>650</v>
      </c>
      <c r="AP12" s="78" t="s">
        <v>420</v>
      </c>
      <c r="AQ12" s="50" t="str">
        <f t="shared" si="6"/>
        <v>0108</v>
      </c>
      <c r="AR12" s="76" t="s">
        <v>655</v>
      </c>
      <c r="AS12" s="50" t="s">
        <v>430</v>
      </c>
    </row>
    <row r="13" spans="2:45">
      <c r="B13" s="61"/>
      <c r="C13" s="34"/>
      <c r="E13" s="64" t="s">
        <v>613</v>
      </c>
      <c r="F13" s="65" t="s">
        <v>641</v>
      </c>
      <c r="G13" s="61" t="str">
        <f t="shared" si="2"/>
        <v>0303</v>
      </c>
      <c r="H13" s="34" t="s">
        <v>613</v>
      </c>
      <c r="I13" s="61" t="s">
        <v>639</v>
      </c>
      <c r="J13" s="58" t="str">
        <f t="shared" si="3"/>
        <v>外资·知名</v>
      </c>
      <c r="L13" s="61" t="s">
        <v>626</v>
      </c>
      <c r="M13" s="34" t="s">
        <v>627</v>
      </c>
      <c r="O13" s="86" t="s">
        <v>634</v>
      </c>
      <c r="P13" s="87" t="s">
        <v>687</v>
      </c>
      <c r="Q13" s="89" t="str">
        <f t="shared" si="0"/>
        <v>0202</v>
      </c>
      <c r="R13" s="89" t="s">
        <v>611</v>
      </c>
      <c r="S13" s="58" t="s">
        <v>688</v>
      </c>
      <c r="T13" s="125" t="s">
        <v>1104</v>
      </c>
      <c r="V13" s="137" t="s">
        <v>630</v>
      </c>
      <c r="W13" s="77" t="s">
        <v>1014</v>
      </c>
      <c r="X13" s="147" t="s">
        <v>630</v>
      </c>
      <c r="Y13" s="159" t="str">
        <f t="shared" si="1"/>
        <v>0101</v>
      </c>
      <c r="Z13" s="77" t="s">
        <v>1026</v>
      </c>
      <c r="AA13" s="141" t="s">
        <v>625</v>
      </c>
      <c r="AB13" s="143" t="str">
        <f t="shared" si="4"/>
        <v>010109</v>
      </c>
      <c r="AC13" s="176" t="s">
        <v>627</v>
      </c>
      <c r="AD13" s="160" t="str">
        <f t="shared" si="7"/>
        <v>机械/电工-线缆-其他</v>
      </c>
      <c r="AE13" s="171"/>
      <c r="AF13" s="173"/>
      <c r="AG13" s="168"/>
      <c r="AH13" s="100" t="s">
        <v>630</v>
      </c>
      <c r="AI13" s="77" t="s">
        <v>739</v>
      </c>
      <c r="AJ13" s="48" t="str">
        <f t="shared" si="5"/>
        <v>0109</v>
      </c>
      <c r="AK13" s="76" t="s">
        <v>625</v>
      </c>
      <c r="AL13" s="50" t="s">
        <v>747</v>
      </c>
      <c r="AO13" s="99" t="s">
        <v>634</v>
      </c>
      <c r="AP13" s="52" t="s">
        <v>421</v>
      </c>
      <c r="AQ13" s="52" t="str">
        <f t="shared" si="6"/>
        <v>0201</v>
      </c>
      <c r="AR13" s="76" t="s">
        <v>609</v>
      </c>
      <c r="AS13" s="50" t="s">
        <v>510</v>
      </c>
    </row>
    <row r="14" spans="2:45">
      <c r="E14" s="61"/>
      <c r="F14" s="34"/>
      <c r="G14" s="61"/>
      <c r="H14" s="34"/>
      <c r="I14" s="61"/>
      <c r="J14" s="34"/>
      <c r="L14" s="61"/>
      <c r="M14" s="34"/>
      <c r="O14" s="90" t="s">
        <v>634</v>
      </c>
      <c r="P14" s="87" t="s">
        <v>687</v>
      </c>
      <c r="Q14" s="89" t="str">
        <f t="shared" si="0"/>
        <v>0203</v>
      </c>
      <c r="R14" s="89" t="s">
        <v>613</v>
      </c>
      <c r="S14" s="58" t="s">
        <v>689</v>
      </c>
      <c r="T14" s="125" t="s">
        <v>1105</v>
      </c>
      <c r="V14" s="137" t="s">
        <v>630</v>
      </c>
      <c r="W14" s="77" t="s">
        <v>1014</v>
      </c>
      <c r="X14" s="148" t="s">
        <v>1062</v>
      </c>
      <c r="Y14" s="161" t="str">
        <f t="shared" ref="Y14:Y19" si="8">V14&amp;X14</f>
        <v>0102</v>
      </c>
      <c r="Z14" s="111" t="s">
        <v>992</v>
      </c>
      <c r="AA14" s="111"/>
      <c r="AB14" s="111"/>
      <c r="AC14" s="111"/>
      <c r="AD14" s="160" t="str">
        <f>W14&amp;"-"&amp;Z14</f>
        <v>机械/电工-仪表</v>
      </c>
      <c r="AE14" s="171"/>
      <c r="AF14" s="173"/>
      <c r="AG14" s="168"/>
      <c r="AH14" s="100" t="s">
        <v>630</v>
      </c>
      <c r="AI14" s="77" t="s">
        <v>739</v>
      </c>
      <c r="AJ14" s="48" t="str">
        <f t="shared" si="5"/>
        <v>0110</v>
      </c>
      <c r="AK14" s="76" t="s">
        <v>657</v>
      </c>
      <c r="AL14" s="50" t="s">
        <v>748</v>
      </c>
      <c r="AO14" s="96" t="s">
        <v>634</v>
      </c>
      <c r="AP14" s="77" t="s">
        <v>421</v>
      </c>
      <c r="AQ14" s="52" t="str">
        <f t="shared" si="6"/>
        <v>0202</v>
      </c>
      <c r="AR14" s="76" t="s">
        <v>634</v>
      </c>
      <c r="AS14" s="50" t="s">
        <v>431</v>
      </c>
    </row>
    <row r="15" spans="2:45">
      <c r="O15" s="90" t="s">
        <v>634</v>
      </c>
      <c r="P15" s="87" t="s">
        <v>687</v>
      </c>
      <c r="Q15" s="89" t="str">
        <f t="shared" si="0"/>
        <v>0204</v>
      </c>
      <c r="R15" s="89" t="s">
        <v>615</v>
      </c>
      <c r="S15" s="58" t="s">
        <v>690</v>
      </c>
      <c r="T15" s="125" t="s">
        <v>1106</v>
      </c>
      <c r="V15" s="137" t="s">
        <v>630</v>
      </c>
      <c r="W15" s="77" t="s">
        <v>1014</v>
      </c>
      <c r="X15" s="148" t="s">
        <v>640</v>
      </c>
      <c r="Y15" s="161" t="str">
        <f t="shared" si="8"/>
        <v>0103</v>
      </c>
      <c r="Z15" s="111" t="s">
        <v>993</v>
      </c>
      <c r="AA15" s="111"/>
      <c r="AB15" s="111"/>
      <c r="AC15" s="111"/>
      <c r="AD15" s="160" t="str">
        <f>W15&amp;"-"&amp;Z15</f>
        <v>机械/电工-阀门</v>
      </c>
      <c r="AE15" s="171"/>
      <c r="AF15" s="173"/>
      <c r="AG15" s="168"/>
      <c r="AH15" s="100" t="s">
        <v>630</v>
      </c>
      <c r="AI15" s="77" t="s">
        <v>739</v>
      </c>
      <c r="AJ15" s="48" t="str">
        <f t="shared" si="5"/>
        <v>0111</v>
      </c>
      <c r="AK15" s="76" t="s">
        <v>658</v>
      </c>
      <c r="AL15" s="50" t="s">
        <v>749</v>
      </c>
      <c r="AO15" s="97" t="s">
        <v>634</v>
      </c>
      <c r="AP15" s="77" t="s">
        <v>421</v>
      </c>
      <c r="AQ15" s="52" t="str">
        <f t="shared" si="6"/>
        <v>0203</v>
      </c>
      <c r="AR15" s="76" t="s">
        <v>640</v>
      </c>
      <c r="AS15" s="50" t="s">
        <v>511</v>
      </c>
    </row>
    <row r="16" spans="2:45">
      <c r="O16" s="90" t="s">
        <v>634</v>
      </c>
      <c r="P16" s="87" t="s">
        <v>687</v>
      </c>
      <c r="Q16" s="89" t="str">
        <f t="shared" si="0"/>
        <v>0205</v>
      </c>
      <c r="R16" s="89" t="s">
        <v>617</v>
      </c>
      <c r="S16" s="58" t="s">
        <v>691</v>
      </c>
      <c r="T16" s="125" t="s">
        <v>1107</v>
      </c>
      <c r="V16" s="137" t="s">
        <v>630</v>
      </c>
      <c r="W16" s="77" t="s">
        <v>1014</v>
      </c>
      <c r="X16" s="148" t="s">
        <v>651</v>
      </c>
      <c r="Y16" s="161" t="str">
        <f t="shared" si="8"/>
        <v>0104</v>
      </c>
      <c r="Z16" s="111" t="s">
        <v>994</v>
      </c>
      <c r="AA16" s="111"/>
      <c r="AB16" s="111"/>
      <c r="AC16" s="111"/>
      <c r="AD16" s="160" t="str">
        <f t="shared" ref="AD16:AD58" si="9">W16&amp;"-"&amp;Z16</f>
        <v>机械/电工-电气</v>
      </c>
      <c r="AE16" s="171"/>
      <c r="AF16" s="173"/>
      <c r="AG16" s="168"/>
      <c r="AH16" s="100" t="s">
        <v>630</v>
      </c>
      <c r="AI16" s="77" t="s">
        <v>739</v>
      </c>
      <c r="AJ16" s="48" t="str">
        <f t="shared" si="5"/>
        <v>0112</v>
      </c>
      <c r="AK16" s="76" t="s">
        <v>659</v>
      </c>
      <c r="AL16" s="50" t="s">
        <v>750</v>
      </c>
      <c r="AO16" s="97" t="s">
        <v>634</v>
      </c>
      <c r="AP16" s="77" t="s">
        <v>421</v>
      </c>
      <c r="AQ16" s="52" t="str">
        <f t="shared" si="6"/>
        <v>0204</v>
      </c>
      <c r="AR16" s="76" t="s">
        <v>651</v>
      </c>
      <c r="AS16" s="50" t="s">
        <v>432</v>
      </c>
    </row>
    <row r="17" spans="15:45">
      <c r="O17" s="90" t="s">
        <v>634</v>
      </c>
      <c r="P17" s="87" t="s">
        <v>687</v>
      </c>
      <c r="Q17" s="89" t="str">
        <f t="shared" si="0"/>
        <v>0206</v>
      </c>
      <c r="R17" s="89" t="s">
        <v>619</v>
      </c>
      <c r="S17" s="58" t="s">
        <v>692</v>
      </c>
      <c r="T17" s="125" t="s">
        <v>1108</v>
      </c>
      <c r="V17" s="137" t="s">
        <v>630</v>
      </c>
      <c r="W17" s="77" t="s">
        <v>1014</v>
      </c>
      <c r="X17" s="148" t="s">
        <v>652</v>
      </c>
      <c r="Y17" s="161" t="str">
        <f t="shared" si="8"/>
        <v>0105</v>
      </c>
      <c r="Z17" s="111" t="s">
        <v>995</v>
      </c>
      <c r="AA17" s="111"/>
      <c r="AB17" s="111"/>
      <c r="AC17" s="111"/>
      <c r="AD17" s="160" t="str">
        <f t="shared" si="9"/>
        <v>机械/电工-五金</v>
      </c>
      <c r="AE17" s="171"/>
      <c r="AF17" s="173"/>
      <c r="AG17" s="168"/>
      <c r="AH17" s="100" t="s">
        <v>630</v>
      </c>
      <c r="AI17" s="77" t="s">
        <v>739</v>
      </c>
      <c r="AJ17" s="48" t="str">
        <f t="shared" si="5"/>
        <v>0113</v>
      </c>
      <c r="AK17" s="76" t="s">
        <v>660</v>
      </c>
      <c r="AL17" s="50" t="s">
        <v>751</v>
      </c>
      <c r="AO17" s="97" t="s">
        <v>634</v>
      </c>
      <c r="AP17" s="77" t="s">
        <v>421</v>
      </c>
      <c r="AQ17" s="52" t="str">
        <f t="shared" si="6"/>
        <v>0205</v>
      </c>
      <c r="AR17" s="76" t="s">
        <v>652</v>
      </c>
      <c r="AS17" s="50" t="s">
        <v>512</v>
      </c>
    </row>
    <row r="18" spans="15:45">
      <c r="O18" s="89" t="s">
        <v>613</v>
      </c>
      <c r="P18" s="58" t="s">
        <v>693</v>
      </c>
      <c r="Q18" s="89" t="str">
        <f t="shared" si="0"/>
        <v>0301</v>
      </c>
      <c r="R18" s="89" t="s">
        <v>609</v>
      </c>
      <c r="S18" s="58" t="s">
        <v>694</v>
      </c>
      <c r="T18" s="125" t="s">
        <v>1095</v>
      </c>
      <c r="V18" s="137" t="s">
        <v>630</v>
      </c>
      <c r="W18" s="77" t="s">
        <v>1014</v>
      </c>
      <c r="X18" s="148" t="s">
        <v>653</v>
      </c>
      <c r="Y18" s="161" t="str">
        <f t="shared" si="8"/>
        <v>0106</v>
      </c>
      <c r="Z18" s="112" t="s">
        <v>996</v>
      </c>
      <c r="AA18" s="112"/>
      <c r="AB18" s="112"/>
      <c r="AC18" s="112"/>
      <c r="AD18" s="160" t="str">
        <f t="shared" si="9"/>
        <v>机械/电工-变压器</v>
      </c>
      <c r="AE18" s="171"/>
      <c r="AF18" s="173"/>
      <c r="AG18" s="168"/>
      <c r="AH18" s="100" t="s">
        <v>630</v>
      </c>
      <c r="AI18" s="77" t="s">
        <v>739</v>
      </c>
      <c r="AJ18" s="48" t="str">
        <f t="shared" si="5"/>
        <v>0114</v>
      </c>
      <c r="AK18" s="76" t="s">
        <v>661</v>
      </c>
      <c r="AL18" s="50" t="s">
        <v>752</v>
      </c>
      <c r="AO18" s="97" t="s">
        <v>634</v>
      </c>
      <c r="AP18" s="77" t="s">
        <v>421</v>
      </c>
      <c r="AQ18" s="52" t="str">
        <f t="shared" si="6"/>
        <v>0206</v>
      </c>
      <c r="AR18" s="76" t="s">
        <v>653</v>
      </c>
      <c r="AS18" s="50" t="s">
        <v>513</v>
      </c>
    </row>
    <row r="19" spans="15:45" ht="18" thickBot="1">
      <c r="O19" s="92" t="s">
        <v>640</v>
      </c>
      <c r="P19" s="93" t="s">
        <v>695</v>
      </c>
      <c r="Q19" s="89" t="str">
        <f t="shared" si="0"/>
        <v>0302</v>
      </c>
      <c r="R19" s="89" t="s">
        <v>634</v>
      </c>
      <c r="S19" s="58" t="s">
        <v>696</v>
      </c>
      <c r="T19" s="125" t="s">
        <v>1096</v>
      </c>
      <c r="V19" s="137" t="s">
        <v>630</v>
      </c>
      <c r="W19" s="77" t="s">
        <v>1014</v>
      </c>
      <c r="X19" s="148" t="s">
        <v>654</v>
      </c>
      <c r="Y19" s="162" t="str">
        <f t="shared" si="8"/>
        <v>0107</v>
      </c>
      <c r="Z19" s="163" t="s">
        <v>1117</v>
      </c>
      <c r="AA19" s="164"/>
      <c r="AB19" s="164"/>
      <c r="AC19" s="164"/>
      <c r="AD19" s="165" t="str">
        <f t="shared" si="9"/>
        <v>机械/电工-其他</v>
      </c>
      <c r="AE19" s="171"/>
      <c r="AF19" s="173"/>
      <c r="AG19" s="168"/>
      <c r="AH19" s="100" t="s">
        <v>630</v>
      </c>
      <c r="AI19" s="77" t="s">
        <v>739</v>
      </c>
      <c r="AJ19" s="48" t="str">
        <f t="shared" si="5"/>
        <v>0115</v>
      </c>
      <c r="AK19" s="76" t="s">
        <v>662</v>
      </c>
      <c r="AL19" s="50" t="s">
        <v>753</v>
      </c>
      <c r="AO19" s="97" t="s">
        <v>634</v>
      </c>
      <c r="AP19" s="77" t="s">
        <v>421</v>
      </c>
      <c r="AQ19" s="52" t="str">
        <f t="shared" si="6"/>
        <v>0207</v>
      </c>
      <c r="AR19" s="76" t="s">
        <v>654</v>
      </c>
      <c r="AS19" s="50" t="s">
        <v>514</v>
      </c>
    </row>
    <row r="20" spans="15:45" ht="18" thickTop="1">
      <c r="O20" s="94" t="s">
        <v>640</v>
      </c>
      <c r="P20" s="93" t="s">
        <v>695</v>
      </c>
      <c r="Q20" s="89" t="str">
        <f t="shared" si="0"/>
        <v>0303</v>
      </c>
      <c r="R20" s="89" t="s">
        <v>640</v>
      </c>
      <c r="S20" s="58" t="s">
        <v>697</v>
      </c>
      <c r="T20" s="125" t="s">
        <v>1097</v>
      </c>
      <c r="V20" s="132" t="s">
        <v>611</v>
      </c>
      <c r="W20" s="111" t="s">
        <v>1015</v>
      </c>
      <c r="X20" s="119"/>
      <c r="Y20" s="140"/>
      <c r="Z20" s="153"/>
      <c r="AA20" s="153"/>
      <c r="AB20" s="153"/>
      <c r="AC20" s="153"/>
      <c r="AD20" s="114" t="str">
        <f t="shared" ref="AD20" si="10">W20</f>
        <v>食品/医药</v>
      </c>
      <c r="AE20" s="169"/>
      <c r="AF20" s="173"/>
      <c r="AG20" s="168"/>
      <c r="AH20" s="100" t="s">
        <v>630</v>
      </c>
      <c r="AI20" s="77" t="s">
        <v>739</v>
      </c>
      <c r="AJ20" s="48" t="str">
        <f t="shared" si="5"/>
        <v>0116</v>
      </c>
      <c r="AK20" s="76" t="s">
        <v>663</v>
      </c>
      <c r="AL20" s="50" t="s">
        <v>754</v>
      </c>
      <c r="AO20" s="97" t="s">
        <v>634</v>
      </c>
      <c r="AP20" s="77" t="s">
        <v>421</v>
      </c>
      <c r="AQ20" s="52" t="str">
        <f t="shared" si="6"/>
        <v>0208</v>
      </c>
      <c r="AR20" s="76" t="s">
        <v>655</v>
      </c>
      <c r="AS20" s="50" t="s">
        <v>515</v>
      </c>
    </row>
    <row r="21" spans="15:45">
      <c r="O21" s="94" t="s">
        <v>640</v>
      </c>
      <c r="P21" s="93" t="s">
        <v>695</v>
      </c>
      <c r="Q21" s="89" t="str">
        <f t="shared" si="0"/>
        <v>0304</v>
      </c>
      <c r="R21" s="89" t="s">
        <v>651</v>
      </c>
      <c r="S21" s="58" t="s">
        <v>698</v>
      </c>
      <c r="T21" s="125" t="s">
        <v>1098</v>
      </c>
      <c r="V21" s="133" t="s">
        <v>1066</v>
      </c>
      <c r="W21" s="112" t="s">
        <v>1017</v>
      </c>
      <c r="X21" s="141" t="s">
        <v>1063</v>
      </c>
      <c r="Y21" s="141" t="str">
        <f>V21&amp;X21</f>
        <v>0301</v>
      </c>
      <c r="Z21" s="111" t="s">
        <v>707</v>
      </c>
      <c r="AA21" s="111"/>
      <c r="AB21" s="111"/>
      <c r="AC21" s="111"/>
      <c r="AD21" s="114" t="str">
        <f t="shared" si="9"/>
        <v>石油/化工-石油炼化</v>
      </c>
      <c r="AE21" s="169"/>
      <c r="AF21" s="173"/>
      <c r="AG21" s="168"/>
      <c r="AH21" s="100" t="s">
        <v>630</v>
      </c>
      <c r="AI21" s="77" t="s">
        <v>739</v>
      </c>
      <c r="AJ21" s="48" t="str">
        <f t="shared" si="5"/>
        <v>0117</v>
      </c>
      <c r="AK21" s="76" t="s">
        <v>665</v>
      </c>
      <c r="AL21" s="50" t="s">
        <v>755</v>
      </c>
      <c r="AO21" s="98" t="s">
        <v>634</v>
      </c>
      <c r="AP21" s="78" t="s">
        <v>421</v>
      </c>
      <c r="AQ21" s="52" t="str">
        <f t="shared" si="6"/>
        <v>0209</v>
      </c>
      <c r="AR21" s="76" t="s">
        <v>625</v>
      </c>
      <c r="AS21" s="50" t="s">
        <v>433</v>
      </c>
    </row>
    <row r="22" spans="15:45">
      <c r="O22" s="94" t="s">
        <v>640</v>
      </c>
      <c r="P22" s="93" t="s">
        <v>695</v>
      </c>
      <c r="Q22" s="89" t="str">
        <f t="shared" si="0"/>
        <v>0305</v>
      </c>
      <c r="R22" s="89" t="s">
        <v>652</v>
      </c>
      <c r="S22" s="58" t="s">
        <v>699</v>
      </c>
      <c r="T22" s="125" t="s">
        <v>1099</v>
      </c>
      <c r="V22" s="131" t="s">
        <v>640</v>
      </c>
      <c r="W22" s="77" t="s">
        <v>1016</v>
      </c>
      <c r="X22" s="141" t="s">
        <v>611</v>
      </c>
      <c r="Y22" s="141" t="str">
        <f t="shared" ref="Y22:Y63" si="11">V22&amp;X22</f>
        <v>0302</v>
      </c>
      <c r="Z22" s="111" t="s">
        <v>708</v>
      </c>
      <c r="AA22" s="111"/>
      <c r="AB22" s="111"/>
      <c r="AC22" s="111"/>
      <c r="AD22" s="114" t="str">
        <f t="shared" si="9"/>
        <v>石油/化工-煤炭化工</v>
      </c>
      <c r="AE22" s="169"/>
      <c r="AF22" s="173"/>
      <c r="AG22" s="168"/>
      <c r="AH22" s="100" t="s">
        <v>630</v>
      </c>
      <c r="AI22" s="77" t="s">
        <v>739</v>
      </c>
      <c r="AJ22" s="48" t="str">
        <f t="shared" si="5"/>
        <v>0118</v>
      </c>
      <c r="AK22" s="76" t="s">
        <v>666</v>
      </c>
      <c r="AL22" s="50" t="s">
        <v>756</v>
      </c>
      <c r="AO22" s="99" t="s">
        <v>640</v>
      </c>
      <c r="AP22" s="52" t="s">
        <v>670</v>
      </c>
      <c r="AQ22" s="52" t="str">
        <f t="shared" si="6"/>
        <v>0301</v>
      </c>
      <c r="AR22" s="76" t="s">
        <v>609</v>
      </c>
      <c r="AS22" s="50" t="s">
        <v>516</v>
      </c>
    </row>
    <row r="23" spans="15:45">
      <c r="O23" s="94" t="s">
        <v>640</v>
      </c>
      <c r="P23" s="93" t="s">
        <v>695</v>
      </c>
      <c r="Q23" s="89" t="str">
        <f t="shared" si="0"/>
        <v>0306</v>
      </c>
      <c r="R23" s="89" t="s">
        <v>653</v>
      </c>
      <c r="S23" s="58" t="s">
        <v>700</v>
      </c>
      <c r="T23" s="125" t="s">
        <v>1100</v>
      </c>
      <c r="V23" s="137" t="s">
        <v>640</v>
      </c>
      <c r="W23" s="77" t="s">
        <v>1016</v>
      </c>
      <c r="X23" s="141" t="s">
        <v>640</v>
      </c>
      <c r="Y23" s="141" t="str">
        <f t="shared" si="11"/>
        <v>0303</v>
      </c>
      <c r="Z23" s="111" t="s">
        <v>709</v>
      </c>
      <c r="AA23" s="111"/>
      <c r="AB23" s="111"/>
      <c r="AC23" s="111"/>
      <c r="AD23" s="114" t="str">
        <f t="shared" si="9"/>
        <v>石油/化工-粮食化工</v>
      </c>
      <c r="AE23" s="169"/>
      <c r="AF23" s="173"/>
      <c r="AG23" s="168"/>
      <c r="AH23" s="100" t="s">
        <v>630</v>
      </c>
      <c r="AI23" s="77" t="s">
        <v>739</v>
      </c>
      <c r="AJ23" s="48" t="str">
        <f t="shared" si="5"/>
        <v>0119</v>
      </c>
      <c r="AK23" s="76" t="s">
        <v>667</v>
      </c>
      <c r="AL23" s="50" t="s">
        <v>757</v>
      </c>
      <c r="AO23" s="96" t="s">
        <v>640</v>
      </c>
      <c r="AP23" s="77" t="s">
        <v>669</v>
      </c>
      <c r="AQ23" s="52" t="str">
        <f t="shared" si="6"/>
        <v>0302</v>
      </c>
      <c r="AR23" s="76" t="s">
        <v>634</v>
      </c>
      <c r="AS23" s="50" t="s">
        <v>517</v>
      </c>
    </row>
    <row r="24" spans="15:45">
      <c r="O24" s="94" t="s">
        <v>640</v>
      </c>
      <c r="P24" s="93" t="s">
        <v>695</v>
      </c>
      <c r="Q24" s="89" t="str">
        <f t="shared" si="0"/>
        <v>0307</v>
      </c>
      <c r="R24" s="89" t="s">
        <v>654</v>
      </c>
      <c r="S24" s="58" t="s">
        <v>701</v>
      </c>
      <c r="T24" s="125" t="s">
        <v>1101</v>
      </c>
      <c r="V24" s="137" t="s">
        <v>640</v>
      </c>
      <c r="W24" s="77" t="s">
        <v>1016</v>
      </c>
      <c r="X24" s="141" t="s">
        <v>651</v>
      </c>
      <c r="Y24" s="141" t="str">
        <f t="shared" si="11"/>
        <v>0304</v>
      </c>
      <c r="Z24" s="111" t="s">
        <v>714</v>
      </c>
      <c r="AA24" s="111"/>
      <c r="AB24" s="111"/>
      <c r="AC24" s="111"/>
      <c r="AD24" s="114" t="str">
        <f t="shared" si="9"/>
        <v>石油/化工-玻璃</v>
      </c>
      <c r="AE24" s="169"/>
      <c r="AF24" s="173"/>
      <c r="AG24" s="168"/>
      <c r="AH24" s="100" t="s">
        <v>630</v>
      </c>
      <c r="AI24" s="77" t="s">
        <v>739</v>
      </c>
      <c r="AJ24" s="48" t="str">
        <f t="shared" si="5"/>
        <v>0120</v>
      </c>
      <c r="AK24" s="76" t="s">
        <v>668</v>
      </c>
      <c r="AL24" s="50" t="s">
        <v>758</v>
      </c>
      <c r="AO24" s="97" t="s">
        <v>640</v>
      </c>
      <c r="AP24" s="77" t="s">
        <v>669</v>
      </c>
      <c r="AQ24" s="52" t="str">
        <f t="shared" si="6"/>
        <v>0303</v>
      </c>
      <c r="AR24" s="76" t="s">
        <v>640</v>
      </c>
      <c r="AS24" s="50" t="s">
        <v>518</v>
      </c>
    </row>
    <row r="25" spans="15:45">
      <c r="O25" s="94" t="s">
        <v>640</v>
      </c>
      <c r="P25" s="93" t="s">
        <v>695</v>
      </c>
      <c r="Q25" s="89" t="str">
        <f t="shared" si="0"/>
        <v>0308</v>
      </c>
      <c r="R25" s="89" t="s">
        <v>655</v>
      </c>
      <c r="S25" s="58" t="s">
        <v>702</v>
      </c>
      <c r="T25" s="125" t="s">
        <v>1102</v>
      </c>
      <c r="V25" s="137" t="s">
        <v>640</v>
      </c>
      <c r="W25" s="77" t="s">
        <v>1016</v>
      </c>
      <c r="X25" s="141" t="s">
        <v>652</v>
      </c>
      <c r="Y25" s="141" t="str">
        <f t="shared" si="11"/>
        <v>0305</v>
      </c>
      <c r="Z25" s="111" t="s">
        <v>713</v>
      </c>
      <c r="AA25" s="111"/>
      <c r="AB25" s="111"/>
      <c r="AC25" s="111"/>
      <c r="AD25" s="114" t="str">
        <f t="shared" si="9"/>
        <v>石油/化工-造纸</v>
      </c>
      <c r="AE25" s="169"/>
      <c r="AF25" s="173"/>
      <c r="AG25" s="168"/>
      <c r="AH25" s="100" t="s">
        <v>630</v>
      </c>
      <c r="AI25" s="77" t="s">
        <v>739</v>
      </c>
      <c r="AJ25" s="48" t="str">
        <f t="shared" si="5"/>
        <v>0121</v>
      </c>
      <c r="AK25" s="76" t="s">
        <v>978</v>
      </c>
      <c r="AL25" s="50" t="s">
        <v>759</v>
      </c>
      <c r="AO25" s="97" t="s">
        <v>640</v>
      </c>
      <c r="AP25" s="77" t="s">
        <v>669</v>
      </c>
      <c r="AQ25" s="52" t="str">
        <f t="shared" si="6"/>
        <v>0304</v>
      </c>
      <c r="AR25" s="76" t="s">
        <v>651</v>
      </c>
      <c r="AS25" s="50" t="s">
        <v>519</v>
      </c>
    </row>
    <row r="26" spans="15:45">
      <c r="O26" s="89" t="s">
        <v>651</v>
      </c>
      <c r="P26" s="58" t="s">
        <v>703</v>
      </c>
      <c r="Q26" s="89" t="str">
        <f t="shared" si="0"/>
        <v>0401</v>
      </c>
      <c r="R26" s="89" t="s">
        <v>609</v>
      </c>
      <c r="S26" s="58" t="s">
        <v>704</v>
      </c>
      <c r="T26" s="125" t="s">
        <v>1093</v>
      </c>
      <c r="V26" s="137" t="s">
        <v>640</v>
      </c>
      <c r="W26" s="77" t="s">
        <v>1016</v>
      </c>
      <c r="X26" s="141" t="s">
        <v>653</v>
      </c>
      <c r="Y26" s="141" t="str">
        <f t="shared" si="11"/>
        <v>0306</v>
      </c>
      <c r="Z26" s="111" t="s">
        <v>715</v>
      </c>
      <c r="AA26" s="111"/>
      <c r="AB26" s="111"/>
      <c r="AC26" s="111"/>
      <c r="AD26" s="114" t="str">
        <f t="shared" si="9"/>
        <v>石油/化工-水泥</v>
      </c>
      <c r="AE26" s="169"/>
      <c r="AF26" s="173"/>
      <c r="AG26" s="168"/>
      <c r="AH26" s="100" t="s">
        <v>630</v>
      </c>
      <c r="AI26" s="77" t="s">
        <v>739</v>
      </c>
      <c r="AJ26" s="48" t="str">
        <f t="shared" si="5"/>
        <v>0122</v>
      </c>
      <c r="AK26" s="76" t="s">
        <v>979</v>
      </c>
      <c r="AL26" s="50" t="s">
        <v>760</v>
      </c>
      <c r="AO26" s="97" t="s">
        <v>640</v>
      </c>
      <c r="AP26" s="77" t="s">
        <v>669</v>
      </c>
      <c r="AQ26" s="52" t="str">
        <f t="shared" si="6"/>
        <v>0305</v>
      </c>
      <c r="AR26" s="76" t="s">
        <v>652</v>
      </c>
      <c r="AS26" s="50" t="s">
        <v>520</v>
      </c>
    </row>
    <row r="27" spans="15:45">
      <c r="O27" s="86" t="s">
        <v>651</v>
      </c>
      <c r="P27" s="87" t="s">
        <v>703</v>
      </c>
      <c r="Q27" s="89" t="str">
        <f t="shared" si="0"/>
        <v>0402</v>
      </c>
      <c r="R27" s="89" t="s">
        <v>634</v>
      </c>
      <c r="S27" s="58" t="s">
        <v>705</v>
      </c>
      <c r="T27" s="125" t="s">
        <v>1094</v>
      </c>
      <c r="V27" s="138" t="s">
        <v>640</v>
      </c>
      <c r="W27" s="78" t="s">
        <v>1016</v>
      </c>
      <c r="X27" s="141" t="s">
        <v>654</v>
      </c>
      <c r="Y27" s="141" t="str">
        <f t="shared" si="11"/>
        <v>0307</v>
      </c>
      <c r="Z27" s="111" t="s">
        <v>1002</v>
      </c>
      <c r="AA27" s="111"/>
      <c r="AB27" s="111"/>
      <c r="AC27" s="111"/>
      <c r="AD27" s="114" t="str">
        <f t="shared" si="9"/>
        <v>石油/化工-其他</v>
      </c>
      <c r="AE27" s="169"/>
      <c r="AF27" s="173"/>
      <c r="AG27" s="168"/>
      <c r="AH27" s="100" t="s">
        <v>630</v>
      </c>
      <c r="AI27" s="77" t="s">
        <v>739</v>
      </c>
      <c r="AJ27" s="48" t="str">
        <f t="shared" si="5"/>
        <v>0123</v>
      </c>
      <c r="AK27" s="76" t="s">
        <v>980</v>
      </c>
      <c r="AL27" s="50" t="s">
        <v>761</v>
      </c>
      <c r="AO27" s="97" t="s">
        <v>640</v>
      </c>
      <c r="AP27" s="77" t="s">
        <v>669</v>
      </c>
      <c r="AQ27" s="52" t="str">
        <f t="shared" si="6"/>
        <v>0306</v>
      </c>
      <c r="AR27" s="76" t="s">
        <v>653</v>
      </c>
      <c r="AS27" s="50" t="s">
        <v>521</v>
      </c>
    </row>
    <row r="28" spans="15:45">
      <c r="O28" s="89" t="s">
        <v>652</v>
      </c>
      <c r="P28" s="58" t="s">
        <v>706</v>
      </c>
      <c r="Q28" s="89" t="str">
        <f t="shared" si="0"/>
        <v>0501</v>
      </c>
      <c r="R28" s="89" t="s">
        <v>609</v>
      </c>
      <c r="S28" s="58" t="s">
        <v>707</v>
      </c>
      <c r="T28" s="126" t="s">
        <v>1067</v>
      </c>
      <c r="V28" s="68" t="s">
        <v>1075</v>
      </c>
      <c r="W28" s="112" t="s">
        <v>1019</v>
      </c>
      <c r="X28" s="141" t="s">
        <v>1063</v>
      </c>
      <c r="Y28" s="141" t="str">
        <f t="shared" si="11"/>
        <v>0401</v>
      </c>
      <c r="Z28" s="111" t="s">
        <v>694</v>
      </c>
      <c r="AA28" s="111"/>
      <c r="AB28" s="111"/>
      <c r="AC28" s="111"/>
      <c r="AD28" s="114" t="str">
        <f t="shared" si="9"/>
        <v>物流/运输/交通-铁路</v>
      </c>
      <c r="AE28" s="169"/>
      <c r="AF28" s="173"/>
      <c r="AG28" s="168"/>
      <c r="AH28" s="100" t="s">
        <v>630</v>
      </c>
      <c r="AI28" s="77" t="s">
        <v>739</v>
      </c>
      <c r="AJ28" s="48" t="str">
        <f t="shared" si="5"/>
        <v>0124</v>
      </c>
      <c r="AK28" s="99" t="s">
        <v>981</v>
      </c>
      <c r="AL28" s="50" t="s">
        <v>762</v>
      </c>
      <c r="AO28" s="98" t="s">
        <v>640</v>
      </c>
      <c r="AP28" s="78" t="s">
        <v>669</v>
      </c>
      <c r="AQ28" s="52" t="str">
        <f t="shared" si="6"/>
        <v>0307</v>
      </c>
      <c r="AR28" s="76" t="s">
        <v>654</v>
      </c>
      <c r="AS28" s="50" t="s">
        <v>522</v>
      </c>
    </row>
    <row r="29" spans="15:45">
      <c r="O29" s="92" t="s">
        <v>652</v>
      </c>
      <c r="P29" s="87" t="s">
        <v>706</v>
      </c>
      <c r="Q29" s="89" t="str">
        <f t="shared" si="0"/>
        <v>0502</v>
      </c>
      <c r="R29" s="89" t="s">
        <v>634</v>
      </c>
      <c r="S29" s="58" t="s">
        <v>708</v>
      </c>
      <c r="T29" s="126" t="s">
        <v>1068</v>
      </c>
      <c r="V29" s="131" t="s">
        <v>651</v>
      </c>
      <c r="W29" s="77" t="s">
        <v>1018</v>
      </c>
      <c r="X29" s="117" t="s">
        <v>611</v>
      </c>
      <c r="Y29" s="141" t="str">
        <f t="shared" si="11"/>
        <v>0402</v>
      </c>
      <c r="Z29" s="111" t="s">
        <v>696</v>
      </c>
      <c r="AA29" s="111"/>
      <c r="AB29" s="111"/>
      <c r="AC29" s="111"/>
      <c r="AD29" s="114" t="str">
        <f t="shared" si="9"/>
        <v>物流/运输/交通-公路</v>
      </c>
      <c r="AE29" s="169"/>
      <c r="AF29" s="173"/>
      <c r="AG29" s="168"/>
      <c r="AH29" s="99" t="s">
        <v>611</v>
      </c>
      <c r="AI29" s="52" t="s">
        <v>1000</v>
      </c>
      <c r="AJ29" s="48" t="str">
        <f t="shared" si="5"/>
        <v>0201</v>
      </c>
      <c r="AK29" s="76" t="s">
        <v>609</v>
      </c>
      <c r="AL29" s="50" t="s">
        <v>706</v>
      </c>
      <c r="AO29" s="99" t="s">
        <v>651</v>
      </c>
      <c r="AP29" s="52" t="s">
        <v>423</v>
      </c>
      <c r="AQ29" s="52" t="str">
        <f t="shared" si="6"/>
        <v>0401</v>
      </c>
      <c r="AR29" s="76" t="s">
        <v>609</v>
      </c>
      <c r="AS29" s="50" t="s">
        <v>434</v>
      </c>
    </row>
    <row r="30" spans="15:45">
      <c r="O30" s="94" t="s">
        <v>652</v>
      </c>
      <c r="P30" s="87" t="s">
        <v>706</v>
      </c>
      <c r="Q30" s="89" t="str">
        <f t="shared" si="0"/>
        <v>0503</v>
      </c>
      <c r="R30" s="89" t="s">
        <v>640</v>
      </c>
      <c r="S30" s="58" t="s">
        <v>709</v>
      </c>
      <c r="T30" s="126" t="s">
        <v>1069</v>
      </c>
      <c r="V30" s="137" t="s">
        <v>651</v>
      </c>
      <c r="W30" s="77" t="s">
        <v>1018</v>
      </c>
      <c r="X30" s="117" t="s">
        <v>640</v>
      </c>
      <c r="Y30" s="141" t="str">
        <f t="shared" si="11"/>
        <v>0403</v>
      </c>
      <c r="Z30" s="111" t="s">
        <v>697</v>
      </c>
      <c r="AA30" s="111"/>
      <c r="AB30" s="111"/>
      <c r="AC30" s="111"/>
      <c r="AD30" s="114" t="str">
        <f t="shared" si="9"/>
        <v>物流/运输/交通-城市轨道</v>
      </c>
      <c r="AE30" s="169"/>
      <c r="AF30" s="173"/>
      <c r="AG30" s="168"/>
      <c r="AH30" s="100" t="s">
        <v>634</v>
      </c>
      <c r="AI30" s="77" t="s">
        <v>781</v>
      </c>
      <c r="AJ30" s="48" t="str">
        <f t="shared" si="5"/>
        <v>0202</v>
      </c>
      <c r="AK30" s="76" t="s">
        <v>611</v>
      </c>
      <c r="AL30" s="50" t="s">
        <v>763</v>
      </c>
      <c r="AO30" s="96" t="s">
        <v>651</v>
      </c>
      <c r="AP30" s="77" t="s">
        <v>423</v>
      </c>
      <c r="AQ30" s="52" t="str">
        <f t="shared" si="6"/>
        <v>0402</v>
      </c>
      <c r="AR30" s="76" t="s">
        <v>634</v>
      </c>
      <c r="AS30" s="50" t="s">
        <v>523</v>
      </c>
    </row>
    <row r="31" spans="15:45">
      <c r="O31" s="94" t="s">
        <v>652</v>
      </c>
      <c r="P31" s="87" t="s">
        <v>706</v>
      </c>
      <c r="Q31" s="89" t="str">
        <f t="shared" si="0"/>
        <v>0504</v>
      </c>
      <c r="R31" s="89" t="s">
        <v>651</v>
      </c>
      <c r="S31" s="58" t="s">
        <v>710</v>
      </c>
      <c r="T31" s="126" t="s">
        <v>1070</v>
      </c>
      <c r="V31" s="137" t="s">
        <v>651</v>
      </c>
      <c r="W31" s="77" t="s">
        <v>1018</v>
      </c>
      <c r="X31" s="117" t="s">
        <v>651</v>
      </c>
      <c r="Y31" s="141" t="str">
        <f t="shared" si="11"/>
        <v>0404</v>
      </c>
      <c r="Z31" s="111" t="s">
        <v>698</v>
      </c>
      <c r="AA31" s="111"/>
      <c r="AB31" s="111"/>
      <c r="AC31" s="111"/>
      <c r="AD31" s="114" t="str">
        <f t="shared" si="9"/>
        <v>物流/运输/交通-管道输送</v>
      </c>
      <c r="AE31" s="169"/>
      <c r="AF31" s="173"/>
      <c r="AG31" s="168"/>
      <c r="AH31" s="100" t="s">
        <v>634</v>
      </c>
      <c r="AI31" s="77" t="s">
        <v>781</v>
      </c>
      <c r="AJ31" s="48" t="str">
        <f t="shared" si="5"/>
        <v>0203</v>
      </c>
      <c r="AK31" s="76" t="s">
        <v>640</v>
      </c>
      <c r="AL31" s="50" t="s">
        <v>764</v>
      </c>
      <c r="AO31" s="96" t="s">
        <v>651</v>
      </c>
      <c r="AP31" s="77" t="s">
        <v>423</v>
      </c>
      <c r="AQ31" s="52" t="str">
        <f t="shared" si="6"/>
        <v>0403</v>
      </c>
      <c r="AR31" s="76" t="s">
        <v>640</v>
      </c>
      <c r="AS31" s="50" t="s">
        <v>524</v>
      </c>
    </row>
    <row r="32" spans="15:45">
      <c r="O32" s="89" t="s">
        <v>653</v>
      </c>
      <c r="P32" s="58" t="s">
        <v>711</v>
      </c>
      <c r="Q32" s="89" t="str">
        <f t="shared" si="0"/>
        <v>0600</v>
      </c>
      <c r="R32" s="89" t="s">
        <v>712</v>
      </c>
      <c r="S32" s="58"/>
      <c r="T32" s="125" t="s">
        <v>1092</v>
      </c>
      <c r="V32" s="137" t="s">
        <v>651</v>
      </c>
      <c r="W32" s="77" t="s">
        <v>1018</v>
      </c>
      <c r="X32" s="117" t="s">
        <v>652</v>
      </c>
      <c r="Y32" s="141" t="str">
        <f t="shared" si="11"/>
        <v>0405</v>
      </c>
      <c r="Z32" s="111" t="s">
        <v>699</v>
      </c>
      <c r="AA32" s="111"/>
      <c r="AB32" s="111"/>
      <c r="AC32" s="111"/>
      <c r="AD32" s="114" t="str">
        <f t="shared" si="9"/>
        <v>物流/运输/交通-机场</v>
      </c>
      <c r="AE32" s="169"/>
      <c r="AF32" s="173"/>
      <c r="AG32" s="168"/>
      <c r="AH32" s="100" t="s">
        <v>634</v>
      </c>
      <c r="AI32" s="77" t="s">
        <v>781</v>
      </c>
      <c r="AJ32" s="48" t="str">
        <f t="shared" si="5"/>
        <v>0204</v>
      </c>
      <c r="AK32" s="76" t="s">
        <v>651</v>
      </c>
      <c r="AL32" s="50" t="s">
        <v>765</v>
      </c>
      <c r="AO32" s="96" t="s">
        <v>651</v>
      </c>
      <c r="AP32" s="77" t="s">
        <v>423</v>
      </c>
      <c r="AQ32" s="52" t="str">
        <f t="shared" si="6"/>
        <v>0404</v>
      </c>
      <c r="AR32" s="76" t="s">
        <v>651</v>
      </c>
      <c r="AS32" s="50" t="s">
        <v>525</v>
      </c>
    </row>
    <row r="33" spans="15:45">
      <c r="O33" s="89" t="s">
        <v>654</v>
      </c>
      <c r="P33" s="58" t="s">
        <v>1030</v>
      </c>
      <c r="Q33" s="89" t="str">
        <f t="shared" si="0"/>
        <v>0700</v>
      </c>
      <c r="R33" s="89" t="s">
        <v>712</v>
      </c>
      <c r="S33" s="58"/>
      <c r="T33" s="125" t="s">
        <v>1072</v>
      </c>
      <c r="V33" s="137" t="s">
        <v>651</v>
      </c>
      <c r="W33" s="77" t="s">
        <v>1018</v>
      </c>
      <c r="X33" s="117" t="s">
        <v>653</v>
      </c>
      <c r="Y33" s="141" t="str">
        <f t="shared" si="11"/>
        <v>0406</v>
      </c>
      <c r="Z33" s="111" t="s">
        <v>700</v>
      </c>
      <c r="AA33" s="111"/>
      <c r="AB33" s="111"/>
      <c r="AC33" s="111"/>
      <c r="AD33" s="114" t="str">
        <f t="shared" si="9"/>
        <v>物流/运输/交通-港口码头</v>
      </c>
      <c r="AE33" s="169"/>
      <c r="AF33" s="173"/>
      <c r="AG33" s="168"/>
      <c r="AH33" s="100" t="s">
        <v>634</v>
      </c>
      <c r="AI33" s="77" t="s">
        <v>781</v>
      </c>
      <c r="AJ33" s="48" t="str">
        <f t="shared" si="5"/>
        <v>0205</v>
      </c>
      <c r="AK33" s="76" t="s">
        <v>652</v>
      </c>
      <c r="AL33" s="50" t="s">
        <v>766</v>
      </c>
      <c r="AO33" s="96" t="s">
        <v>651</v>
      </c>
      <c r="AP33" s="77" t="s">
        <v>423</v>
      </c>
      <c r="AQ33" s="52" t="str">
        <f t="shared" si="6"/>
        <v>0405</v>
      </c>
      <c r="AR33" s="76" t="s">
        <v>652</v>
      </c>
      <c r="AS33" s="50" t="s">
        <v>526</v>
      </c>
    </row>
    <row r="34" spans="15:45">
      <c r="O34" s="89" t="s">
        <v>655</v>
      </c>
      <c r="P34" s="58" t="s">
        <v>1031</v>
      </c>
      <c r="Q34" s="89" t="str">
        <f t="shared" si="0"/>
        <v>0800</v>
      </c>
      <c r="R34" s="89" t="s">
        <v>712</v>
      </c>
      <c r="S34" s="58"/>
      <c r="T34" s="125" t="s">
        <v>1071</v>
      </c>
      <c r="V34" s="137" t="s">
        <v>651</v>
      </c>
      <c r="W34" s="77" t="s">
        <v>1018</v>
      </c>
      <c r="X34" s="117" t="s">
        <v>654</v>
      </c>
      <c r="Y34" s="141" t="str">
        <f t="shared" si="11"/>
        <v>0407</v>
      </c>
      <c r="Z34" s="111" t="s">
        <v>701</v>
      </c>
      <c r="AA34" s="111"/>
      <c r="AB34" s="111"/>
      <c r="AC34" s="111"/>
      <c r="AD34" s="114" t="str">
        <f t="shared" si="9"/>
        <v>物流/运输/交通-桥梁</v>
      </c>
      <c r="AE34" s="169"/>
      <c r="AF34" s="173"/>
      <c r="AG34" s="168"/>
      <c r="AH34" s="100" t="s">
        <v>634</v>
      </c>
      <c r="AI34" s="77" t="s">
        <v>781</v>
      </c>
      <c r="AJ34" s="48" t="str">
        <f t="shared" si="5"/>
        <v>0206</v>
      </c>
      <c r="AK34" s="76" t="s">
        <v>653</v>
      </c>
      <c r="AL34" s="50" t="s">
        <v>767</v>
      </c>
      <c r="AO34" s="96" t="s">
        <v>651</v>
      </c>
      <c r="AP34" s="77" t="s">
        <v>423</v>
      </c>
      <c r="AQ34" s="52" t="str">
        <f t="shared" si="6"/>
        <v>0406</v>
      </c>
      <c r="AR34" s="76" t="s">
        <v>653</v>
      </c>
      <c r="AS34" s="50" t="s">
        <v>435</v>
      </c>
    </row>
    <row r="35" spans="15:45">
      <c r="O35" s="89" t="s">
        <v>625</v>
      </c>
      <c r="P35" s="58" t="s">
        <v>1039</v>
      </c>
      <c r="Q35" s="89" t="str">
        <f t="shared" si="0"/>
        <v>0900</v>
      </c>
      <c r="R35" s="89" t="s">
        <v>712</v>
      </c>
      <c r="S35" s="58"/>
      <c r="T35" s="125" t="s">
        <v>1073</v>
      </c>
      <c r="V35" s="138" t="s">
        <v>651</v>
      </c>
      <c r="W35" s="77" t="s">
        <v>1018</v>
      </c>
      <c r="X35" s="117" t="s">
        <v>655</v>
      </c>
      <c r="Y35" s="141" t="str">
        <f t="shared" si="11"/>
        <v>0408</v>
      </c>
      <c r="Z35" s="111" t="s">
        <v>702</v>
      </c>
      <c r="AA35" s="111"/>
      <c r="AB35" s="111"/>
      <c r="AC35" s="111"/>
      <c r="AD35" s="114" t="str">
        <f t="shared" si="9"/>
        <v>物流/运输/交通-交通枢纽</v>
      </c>
      <c r="AE35" s="169"/>
      <c r="AF35" s="173"/>
      <c r="AG35" s="168"/>
      <c r="AH35" s="100" t="s">
        <v>634</v>
      </c>
      <c r="AI35" s="77" t="s">
        <v>781</v>
      </c>
      <c r="AJ35" s="48" t="str">
        <f t="shared" si="5"/>
        <v>0207</v>
      </c>
      <c r="AK35" s="76" t="s">
        <v>654</v>
      </c>
      <c r="AL35" s="50" t="s">
        <v>768</v>
      </c>
      <c r="AO35" s="96" t="s">
        <v>651</v>
      </c>
      <c r="AP35" s="77" t="s">
        <v>423</v>
      </c>
      <c r="AQ35" s="52" t="str">
        <f t="shared" si="6"/>
        <v>0407</v>
      </c>
      <c r="AR35" s="76" t="s">
        <v>654</v>
      </c>
      <c r="AS35" s="50" t="s">
        <v>436</v>
      </c>
    </row>
    <row r="36" spans="15:45">
      <c r="O36" s="89" t="s">
        <v>657</v>
      </c>
      <c r="P36" s="58" t="s">
        <v>1044</v>
      </c>
      <c r="Q36" s="89" t="str">
        <f t="shared" si="0"/>
        <v>1000</v>
      </c>
      <c r="R36" s="89" t="s">
        <v>712</v>
      </c>
      <c r="S36" s="58"/>
      <c r="T36" s="125" t="s">
        <v>1080</v>
      </c>
      <c r="V36" s="68" t="s">
        <v>1076</v>
      </c>
      <c r="W36" s="116" t="s">
        <v>1007</v>
      </c>
      <c r="X36" s="124" t="s">
        <v>1063</v>
      </c>
      <c r="Y36" s="141" t="str">
        <f t="shared" si="11"/>
        <v>0501</v>
      </c>
      <c r="Z36" s="111" t="s">
        <v>1032</v>
      </c>
      <c r="AA36" s="111"/>
      <c r="AB36" s="111"/>
      <c r="AC36" s="111"/>
      <c r="AD36" s="114" t="str">
        <f t="shared" si="9"/>
        <v>能源/电力-火力发电</v>
      </c>
      <c r="AE36" s="169"/>
      <c r="AF36" s="173"/>
      <c r="AG36" s="168"/>
      <c r="AH36" s="100" t="s">
        <v>634</v>
      </c>
      <c r="AI36" s="77" t="s">
        <v>781</v>
      </c>
      <c r="AJ36" s="48" t="str">
        <f t="shared" si="5"/>
        <v>0208</v>
      </c>
      <c r="AK36" s="76" t="s">
        <v>655</v>
      </c>
      <c r="AL36" s="50" t="s">
        <v>769</v>
      </c>
      <c r="AO36" s="96" t="s">
        <v>651</v>
      </c>
      <c r="AP36" s="77" t="s">
        <v>423</v>
      </c>
      <c r="AQ36" s="52" t="str">
        <f t="shared" si="6"/>
        <v>0408</v>
      </c>
      <c r="AR36" s="76" t="s">
        <v>655</v>
      </c>
      <c r="AS36" s="50" t="s">
        <v>527</v>
      </c>
    </row>
    <row r="37" spans="15:45">
      <c r="O37" s="89" t="s">
        <v>658</v>
      </c>
      <c r="P37" s="58" t="s">
        <v>717</v>
      </c>
      <c r="Q37" s="89" t="str">
        <f t="shared" si="0"/>
        <v>1100</v>
      </c>
      <c r="R37" s="89" t="s">
        <v>712</v>
      </c>
      <c r="S37" s="58"/>
      <c r="T37" s="125" t="s">
        <v>1081</v>
      </c>
      <c r="V37" s="131" t="s">
        <v>652</v>
      </c>
      <c r="W37" s="77" t="s">
        <v>1006</v>
      </c>
      <c r="X37" s="117" t="s">
        <v>611</v>
      </c>
      <c r="Y37" s="141" t="str">
        <f t="shared" si="11"/>
        <v>0502</v>
      </c>
      <c r="Z37" s="111" t="s">
        <v>1033</v>
      </c>
      <c r="AA37" s="111"/>
      <c r="AB37" s="111"/>
      <c r="AC37" s="111"/>
      <c r="AD37" s="114" t="str">
        <f t="shared" si="9"/>
        <v>能源/电力-水力发电</v>
      </c>
      <c r="AE37" s="169"/>
      <c r="AF37" s="173"/>
      <c r="AG37" s="168"/>
      <c r="AH37" s="100" t="s">
        <v>634</v>
      </c>
      <c r="AI37" s="77" t="s">
        <v>781</v>
      </c>
      <c r="AJ37" s="48" t="str">
        <f t="shared" si="5"/>
        <v>0209</v>
      </c>
      <c r="AK37" s="76" t="s">
        <v>625</v>
      </c>
      <c r="AL37" s="50" t="s">
        <v>770</v>
      </c>
      <c r="AO37" s="96" t="s">
        <v>651</v>
      </c>
      <c r="AP37" s="77" t="s">
        <v>423</v>
      </c>
      <c r="AQ37" s="52" t="str">
        <f t="shared" si="6"/>
        <v>0409</v>
      </c>
      <c r="AR37" s="76" t="s">
        <v>625</v>
      </c>
      <c r="AS37" s="50" t="s">
        <v>437</v>
      </c>
    </row>
    <row r="38" spans="15:45">
      <c r="O38" s="89" t="s">
        <v>659</v>
      </c>
      <c r="P38" s="58" t="s">
        <v>1046</v>
      </c>
      <c r="Q38" s="89" t="str">
        <f t="shared" si="0"/>
        <v>1200</v>
      </c>
      <c r="R38" s="89" t="s">
        <v>712</v>
      </c>
      <c r="S38" s="58"/>
      <c r="T38" s="125" t="s">
        <v>1082</v>
      </c>
      <c r="V38" s="137" t="s">
        <v>652</v>
      </c>
      <c r="W38" s="77" t="s">
        <v>1006</v>
      </c>
      <c r="X38" s="117" t="s">
        <v>640</v>
      </c>
      <c r="Y38" s="141" t="str">
        <f t="shared" si="11"/>
        <v>0503</v>
      </c>
      <c r="Z38" s="111" t="s">
        <v>1034</v>
      </c>
      <c r="AA38" s="111"/>
      <c r="AB38" s="111"/>
      <c r="AC38" s="111"/>
      <c r="AD38" s="114" t="str">
        <f t="shared" si="9"/>
        <v>能源/电力-风能发电</v>
      </c>
      <c r="AE38" s="169"/>
      <c r="AF38" s="173"/>
      <c r="AG38" s="168"/>
      <c r="AH38" s="100" t="s">
        <v>634</v>
      </c>
      <c r="AI38" s="77" t="s">
        <v>781</v>
      </c>
      <c r="AJ38" s="48" t="str">
        <f t="shared" si="5"/>
        <v>0210</v>
      </c>
      <c r="AK38" s="76" t="s">
        <v>657</v>
      </c>
      <c r="AL38" s="50" t="s">
        <v>771</v>
      </c>
      <c r="AO38" s="96" t="s">
        <v>651</v>
      </c>
      <c r="AP38" s="77" t="s">
        <v>423</v>
      </c>
      <c r="AQ38" s="52" t="str">
        <f t="shared" si="6"/>
        <v>0410</v>
      </c>
      <c r="AR38" s="76" t="s">
        <v>657</v>
      </c>
      <c r="AS38" s="50" t="s">
        <v>438</v>
      </c>
    </row>
    <row r="39" spans="15:45">
      <c r="O39" s="89" t="s">
        <v>660</v>
      </c>
      <c r="P39" s="58" t="s">
        <v>1028</v>
      </c>
      <c r="Q39" s="89" t="str">
        <f t="shared" si="0"/>
        <v>1300</v>
      </c>
      <c r="R39" s="89" t="s">
        <v>712</v>
      </c>
      <c r="S39" s="58"/>
      <c r="T39" s="125" t="s">
        <v>1083</v>
      </c>
      <c r="V39" s="137" t="s">
        <v>652</v>
      </c>
      <c r="W39" s="77" t="s">
        <v>1006</v>
      </c>
      <c r="X39" s="117" t="s">
        <v>651</v>
      </c>
      <c r="Y39" s="141" t="str">
        <f t="shared" si="11"/>
        <v>0504</v>
      </c>
      <c r="Z39" s="111" t="s">
        <v>1035</v>
      </c>
      <c r="AA39" s="111"/>
      <c r="AB39" s="111"/>
      <c r="AC39" s="111"/>
      <c r="AD39" s="114" t="str">
        <f t="shared" si="9"/>
        <v>能源/电力-核能发电</v>
      </c>
      <c r="AE39" s="169"/>
      <c r="AF39" s="173"/>
      <c r="AG39" s="168"/>
      <c r="AH39" s="100" t="s">
        <v>634</v>
      </c>
      <c r="AI39" s="77" t="s">
        <v>781</v>
      </c>
      <c r="AJ39" s="48" t="str">
        <f t="shared" si="5"/>
        <v>0211</v>
      </c>
      <c r="AK39" s="76" t="s">
        <v>658</v>
      </c>
      <c r="AL39" s="50" t="s">
        <v>772</v>
      </c>
      <c r="AO39" s="96" t="s">
        <v>651</v>
      </c>
      <c r="AP39" s="77" t="s">
        <v>423</v>
      </c>
      <c r="AQ39" s="52" t="str">
        <f t="shared" si="6"/>
        <v>0411</v>
      </c>
      <c r="AR39" s="76" t="s">
        <v>658</v>
      </c>
      <c r="AS39" s="50" t="s">
        <v>528</v>
      </c>
    </row>
    <row r="40" spans="15:45">
      <c r="O40" s="89" t="s">
        <v>661</v>
      </c>
      <c r="P40" s="58" t="s">
        <v>1048</v>
      </c>
      <c r="Q40" s="89" t="str">
        <f t="shared" si="0"/>
        <v>1401</v>
      </c>
      <c r="R40" s="89" t="s">
        <v>609</v>
      </c>
      <c r="S40" s="58" t="s">
        <v>719</v>
      </c>
      <c r="T40" s="125" t="s">
        <v>1084</v>
      </c>
      <c r="V40" s="137" t="s">
        <v>652</v>
      </c>
      <c r="W40" s="77" t="s">
        <v>1006</v>
      </c>
      <c r="X40" s="117" t="s">
        <v>652</v>
      </c>
      <c r="Y40" s="141" t="str">
        <f t="shared" si="11"/>
        <v>0505</v>
      </c>
      <c r="Z40" s="111" t="s">
        <v>1036</v>
      </c>
      <c r="AA40" s="111"/>
      <c r="AB40" s="111"/>
      <c r="AC40" s="111"/>
      <c r="AD40" s="114" t="str">
        <f t="shared" si="9"/>
        <v>能源/电力-光伏发电</v>
      </c>
      <c r="AE40" s="169"/>
      <c r="AF40" s="173"/>
      <c r="AG40" s="168"/>
      <c r="AH40" s="100" t="s">
        <v>634</v>
      </c>
      <c r="AI40" s="77" t="s">
        <v>781</v>
      </c>
      <c r="AJ40" s="48" t="str">
        <f t="shared" si="5"/>
        <v>0212</v>
      </c>
      <c r="AK40" s="76" t="s">
        <v>659</v>
      </c>
      <c r="AL40" s="50" t="s">
        <v>773</v>
      </c>
      <c r="AO40" s="96" t="s">
        <v>651</v>
      </c>
      <c r="AP40" s="77" t="s">
        <v>423</v>
      </c>
      <c r="AQ40" s="52" t="str">
        <f t="shared" si="6"/>
        <v>0412</v>
      </c>
      <c r="AR40" s="76" t="s">
        <v>659</v>
      </c>
      <c r="AS40" s="50" t="s">
        <v>529</v>
      </c>
    </row>
    <row r="41" spans="15:45">
      <c r="O41" s="86" t="s">
        <v>661</v>
      </c>
      <c r="P41" s="87" t="s">
        <v>720</v>
      </c>
      <c r="Q41" s="89" t="str">
        <f t="shared" si="0"/>
        <v>1402</v>
      </c>
      <c r="R41" s="89" t="s">
        <v>634</v>
      </c>
      <c r="S41" s="58" t="s">
        <v>721</v>
      </c>
      <c r="T41" s="125" t="s">
        <v>1086</v>
      </c>
      <c r="V41" s="137" t="s">
        <v>652</v>
      </c>
      <c r="W41" s="77" t="s">
        <v>1006</v>
      </c>
      <c r="X41" s="117" t="s">
        <v>653</v>
      </c>
      <c r="Y41" s="141" t="str">
        <f t="shared" si="11"/>
        <v>0506</v>
      </c>
      <c r="Z41" s="111" t="s">
        <v>1037</v>
      </c>
      <c r="AA41" s="111"/>
      <c r="AB41" s="111"/>
      <c r="AC41" s="111"/>
      <c r="AD41" s="114" t="str">
        <f t="shared" si="9"/>
        <v>能源/电力-生物发电</v>
      </c>
      <c r="AE41" s="169"/>
      <c r="AF41" s="173"/>
      <c r="AG41" s="168"/>
      <c r="AH41" s="100" t="s">
        <v>634</v>
      </c>
      <c r="AI41" s="77" t="s">
        <v>781</v>
      </c>
      <c r="AJ41" s="48" t="str">
        <f t="shared" si="5"/>
        <v>0213</v>
      </c>
      <c r="AK41" s="76" t="s">
        <v>660</v>
      </c>
      <c r="AL41" s="50" t="s">
        <v>714</v>
      </c>
      <c r="AO41" s="96" t="s">
        <v>651</v>
      </c>
      <c r="AP41" s="77" t="s">
        <v>423</v>
      </c>
      <c r="AQ41" s="52" t="str">
        <f t="shared" si="6"/>
        <v>0413</v>
      </c>
      <c r="AR41" s="76" t="s">
        <v>660</v>
      </c>
      <c r="AS41" s="50" t="s">
        <v>439</v>
      </c>
    </row>
    <row r="42" spans="15:45">
      <c r="O42" s="90" t="s">
        <v>661</v>
      </c>
      <c r="P42" s="87" t="s">
        <v>720</v>
      </c>
      <c r="Q42" s="89" t="str">
        <f t="shared" si="0"/>
        <v>1403</v>
      </c>
      <c r="R42" s="89" t="s">
        <v>640</v>
      </c>
      <c r="S42" s="58" t="s">
        <v>722</v>
      </c>
      <c r="T42" s="125" t="s">
        <v>1085</v>
      </c>
      <c r="V42" s="137" t="s">
        <v>652</v>
      </c>
      <c r="W42" s="77" t="s">
        <v>1006</v>
      </c>
      <c r="X42" s="117" t="s">
        <v>654</v>
      </c>
      <c r="Y42" s="141" t="str">
        <f t="shared" si="11"/>
        <v>0507</v>
      </c>
      <c r="Z42" s="111" t="s">
        <v>1038</v>
      </c>
      <c r="AA42" s="111"/>
      <c r="AB42" s="111"/>
      <c r="AC42" s="111"/>
      <c r="AD42" s="114" t="str">
        <f t="shared" si="9"/>
        <v>能源/电力-输变电</v>
      </c>
      <c r="AE42" s="169"/>
      <c r="AF42" s="173"/>
      <c r="AG42" s="168"/>
      <c r="AH42" s="100" t="s">
        <v>634</v>
      </c>
      <c r="AI42" s="77" t="s">
        <v>781</v>
      </c>
      <c r="AJ42" s="48" t="str">
        <f t="shared" si="5"/>
        <v>0214</v>
      </c>
      <c r="AK42" s="76" t="s">
        <v>661</v>
      </c>
      <c r="AL42" s="50" t="s">
        <v>774</v>
      </c>
      <c r="AO42" s="96" t="s">
        <v>651</v>
      </c>
      <c r="AP42" s="77" t="s">
        <v>423</v>
      </c>
      <c r="AQ42" s="52" t="str">
        <f t="shared" si="6"/>
        <v>0414</v>
      </c>
      <c r="AR42" s="76" t="s">
        <v>661</v>
      </c>
      <c r="AS42" s="50" t="s">
        <v>440</v>
      </c>
    </row>
    <row r="43" spans="15:45">
      <c r="O43" s="89" t="s">
        <v>662</v>
      </c>
      <c r="P43" s="58" t="s">
        <v>723</v>
      </c>
      <c r="Q43" s="89" t="str">
        <f t="shared" si="0"/>
        <v>1501</v>
      </c>
      <c r="R43" s="89" t="s">
        <v>609</v>
      </c>
      <c r="S43" s="58" t="s">
        <v>724</v>
      </c>
      <c r="T43" s="125" t="s">
        <v>1087</v>
      </c>
      <c r="V43" s="137" t="s">
        <v>652</v>
      </c>
      <c r="W43" s="77" t="s">
        <v>1006</v>
      </c>
      <c r="X43" s="127" t="s">
        <v>1074</v>
      </c>
      <c r="Y43" s="127" t="str">
        <f t="shared" si="11"/>
        <v>0508</v>
      </c>
      <c r="Z43" s="112" t="s">
        <v>1049</v>
      </c>
      <c r="AA43" s="124" t="s">
        <v>1063</v>
      </c>
      <c r="AB43" s="144" t="str">
        <f t="shared" ref="AB43:AB47" si="12">Y43&amp;AA43</f>
        <v>050801</v>
      </c>
      <c r="AC43" s="111" t="s">
        <v>1050</v>
      </c>
      <c r="AD43" s="114" t="str">
        <f t="shared" ref="AD43:AD47" si="13">W43&amp;"-"&amp;Z43&amp;"-"&amp;AC43</f>
        <v>能源/电力-海洋工程-海岸工程</v>
      </c>
      <c r="AE43" s="169"/>
      <c r="AF43" s="173"/>
      <c r="AG43" s="168"/>
      <c r="AH43" s="100" t="s">
        <v>634</v>
      </c>
      <c r="AI43" s="77" t="s">
        <v>781</v>
      </c>
      <c r="AJ43" s="48" t="str">
        <f t="shared" si="5"/>
        <v>0215</v>
      </c>
      <c r="AK43" s="76" t="s">
        <v>662</v>
      </c>
      <c r="AL43" s="50" t="s">
        <v>775</v>
      </c>
      <c r="AO43" s="96" t="s">
        <v>651</v>
      </c>
      <c r="AP43" s="77" t="s">
        <v>423</v>
      </c>
      <c r="AQ43" s="52" t="str">
        <f t="shared" si="6"/>
        <v>0415</v>
      </c>
      <c r="AR43" s="76" t="s">
        <v>662</v>
      </c>
      <c r="AS43" s="50" t="s">
        <v>441</v>
      </c>
    </row>
    <row r="44" spans="15:45">
      <c r="O44" s="92" t="s">
        <v>662</v>
      </c>
      <c r="P44" s="87" t="s">
        <v>725</v>
      </c>
      <c r="Q44" s="89" t="str">
        <f t="shared" si="0"/>
        <v>1502</v>
      </c>
      <c r="R44" s="89" t="s">
        <v>634</v>
      </c>
      <c r="S44" s="58" t="s">
        <v>726</v>
      </c>
      <c r="T44" s="125" t="s">
        <v>1088</v>
      </c>
      <c r="V44" s="137" t="s">
        <v>652</v>
      </c>
      <c r="W44" s="77" t="s">
        <v>1006</v>
      </c>
      <c r="X44" s="103" t="s">
        <v>655</v>
      </c>
      <c r="Y44" s="103" t="str">
        <f t="shared" si="11"/>
        <v>0508</v>
      </c>
      <c r="Z44" s="77" t="s">
        <v>720</v>
      </c>
      <c r="AA44" s="117" t="s">
        <v>611</v>
      </c>
      <c r="AB44" s="144" t="str">
        <f t="shared" si="12"/>
        <v>050802</v>
      </c>
      <c r="AC44" s="111" t="s">
        <v>1051</v>
      </c>
      <c r="AD44" s="114" t="str">
        <f t="shared" si="13"/>
        <v>能源/电力-海洋工程-近海工程</v>
      </c>
      <c r="AE44" s="169"/>
      <c r="AF44" s="173"/>
      <c r="AG44" s="168"/>
      <c r="AH44" s="100" t="s">
        <v>634</v>
      </c>
      <c r="AI44" s="77" t="s">
        <v>781</v>
      </c>
      <c r="AJ44" s="48" t="str">
        <f t="shared" si="5"/>
        <v>0216</v>
      </c>
      <c r="AK44" s="76" t="s">
        <v>663</v>
      </c>
      <c r="AL44" s="50" t="s">
        <v>776</v>
      </c>
      <c r="AO44" s="104" t="s">
        <v>651</v>
      </c>
      <c r="AP44" s="78" t="s">
        <v>423</v>
      </c>
      <c r="AQ44" s="52" t="str">
        <f t="shared" si="6"/>
        <v>0416</v>
      </c>
      <c r="AR44" s="76" t="s">
        <v>663</v>
      </c>
      <c r="AS44" s="50" t="s">
        <v>530</v>
      </c>
    </row>
    <row r="45" spans="15:45">
      <c r="O45" s="94" t="s">
        <v>662</v>
      </c>
      <c r="P45" s="87" t="s">
        <v>725</v>
      </c>
      <c r="Q45" s="89" t="str">
        <f t="shared" si="0"/>
        <v>1503</v>
      </c>
      <c r="R45" s="89" t="s">
        <v>640</v>
      </c>
      <c r="S45" s="58" t="s">
        <v>727</v>
      </c>
      <c r="T45" s="125" t="s">
        <v>1089</v>
      </c>
      <c r="V45" s="138" t="s">
        <v>652</v>
      </c>
      <c r="W45" s="77" t="s">
        <v>1006</v>
      </c>
      <c r="X45" s="103" t="s">
        <v>655</v>
      </c>
      <c r="Y45" s="103" t="str">
        <f t="shared" si="11"/>
        <v>0508</v>
      </c>
      <c r="Z45" s="78" t="s">
        <v>720</v>
      </c>
      <c r="AA45" s="117" t="s">
        <v>640</v>
      </c>
      <c r="AB45" s="144" t="str">
        <f t="shared" si="12"/>
        <v>050803</v>
      </c>
      <c r="AC45" s="111" t="s">
        <v>1052</v>
      </c>
      <c r="AD45" s="114" t="str">
        <f t="shared" si="13"/>
        <v>能源/电力-海洋工程-深海工程</v>
      </c>
      <c r="AE45" s="169"/>
      <c r="AF45" s="173"/>
      <c r="AG45" s="168"/>
      <c r="AH45" s="100" t="s">
        <v>634</v>
      </c>
      <c r="AI45" s="77" t="s">
        <v>781</v>
      </c>
      <c r="AJ45" s="48" t="str">
        <f t="shared" si="5"/>
        <v>0217</v>
      </c>
      <c r="AK45" s="76" t="s">
        <v>665</v>
      </c>
      <c r="AL45" s="50" t="s">
        <v>777</v>
      </c>
      <c r="AO45" s="99" t="s">
        <v>652</v>
      </c>
      <c r="AP45" s="52" t="s">
        <v>531</v>
      </c>
      <c r="AQ45" s="52" t="str">
        <f t="shared" si="6"/>
        <v>0501</v>
      </c>
      <c r="AR45" s="76" t="s">
        <v>609</v>
      </c>
      <c r="AS45" s="50" t="s">
        <v>671</v>
      </c>
    </row>
    <row r="46" spans="15:45">
      <c r="O46" s="89" t="s">
        <v>728</v>
      </c>
      <c r="P46" s="58" t="s">
        <v>729</v>
      </c>
      <c r="Q46" s="89" t="str">
        <f t="shared" si="0"/>
        <v>1601</v>
      </c>
      <c r="R46" s="89" t="s">
        <v>609</v>
      </c>
      <c r="S46" s="58" t="s">
        <v>730</v>
      </c>
      <c r="T46" s="125" t="s">
        <v>1090</v>
      </c>
      <c r="V46" s="68" t="s">
        <v>1077</v>
      </c>
      <c r="W46" s="116" t="s">
        <v>1057</v>
      </c>
      <c r="X46" s="135" t="s">
        <v>1063</v>
      </c>
      <c r="Y46" s="145" t="str">
        <f t="shared" si="11"/>
        <v>0601</v>
      </c>
      <c r="Z46" s="112" t="s">
        <v>1054</v>
      </c>
      <c r="AA46" s="124" t="s">
        <v>1063</v>
      </c>
      <c r="AB46" s="144" t="str">
        <f t="shared" si="12"/>
        <v>060101</v>
      </c>
      <c r="AC46" s="111" t="s">
        <v>1055</v>
      </c>
      <c r="AD46" s="114" t="str">
        <f t="shared" si="13"/>
        <v>通讯/通信/电子-通信工程-通信设备</v>
      </c>
      <c r="AE46" s="169"/>
      <c r="AF46" s="173"/>
      <c r="AG46" s="168"/>
      <c r="AH46" s="100" t="s">
        <v>634</v>
      </c>
      <c r="AI46" s="77" t="s">
        <v>781</v>
      </c>
      <c r="AJ46" s="48" t="str">
        <f t="shared" si="5"/>
        <v>0218</v>
      </c>
      <c r="AK46" s="76" t="s">
        <v>666</v>
      </c>
      <c r="AL46" s="50" t="s">
        <v>778</v>
      </c>
      <c r="AO46" s="96" t="s">
        <v>652</v>
      </c>
      <c r="AP46" s="77" t="s">
        <v>531</v>
      </c>
      <c r="AQ46" s="52" t="str">
        <f t="shared" si="6"/>
        <v>0502</v>
      </c>
      <c r="AR46" s="76" t="s">
        <v>634</v>
      </c>
      <c r="AS46" s="50" t="s">
        <v>672</v>
      </c>
    </row>
    <row r="47" spans="15:45">
      <c r="O47" s="92" t="s">
        <v>663</v>
      </c>
      <c r="P47" s="87" t="s">
        <v>729</v>
      </c>
      <c r="Q47" s="89" t="str">
        <f t="shared" si="0"/>
        <v>1602</v>
      </c>
      <c r="R47" s="89" t="s">
        <v>634</v>
      </c>
      <c r="S47" s="58" t="s">
        <v>731</v>
      </c>
      <c r="T47" s="125" t="s">
        <v>1091</v>
      </c>
      <c r="V47" s="142" t="s">
        <v>653</v>
      </c>
      <c r="W47" s="77" t="s">
        <v>1020</v>
      </c>
      <c r="X47" s="120" t="s">
        <v>630</v>
      </c>
      <c r="Y47" s="120" t="str">
        <f t="shared" si="11"/>
        <v>0601</v>
      </c>
      <c r="Z47" s="78" t="s">
        <v>1054</v>
      </c>
      <c r="AA47" s="117" t="s">
        <v>611</v>
      </c>
      <c r="AB47" s="117" t="str">
        <f t="shared" si="12"/>
        <v>060102</v>
      </c>
      <c r="AC47" s="111" t="s">
        <v>1056</v>
      </c>
      <c r="AD47" s="114" t="str">
        <f t="shared" si="13"/>
        <v>通讯/通信/电子-通信工程-通信技术</v>
      </c>
      <c r="AE47" s="169"/>
      <c r="AF47" s="173"/>
      <c r="AG47" s="168"/>
      <c r="AH47" s="100" t="s">
        <v>634</v>
      </c>
      <c r="AI47" s="77" t="s">
        <v>781</v>
      </c>
      <c r="AJ47" s="48" t="str">
        <f t="shared" si="5"/>
        <v>0219</v>
      </c>
      <c r="AK47" s="76" t="s">
        <v>667</v>
      </c>
      <c r="AL47" s="50" t="s">
        <v>779</v>
      </c>
      <c r="AO47" s="97" t="s">
        <v>652</v>
      </c>
      <c r="AP47" s="77" t="s">
        <v>531</v>
      </c>
      <c r="AQ47" s="52" t="str">
        <f t="shared" si="6"/>
        <v>0503</v>
      </c>
      <c r="AR47" s="76" t="s">
        <v>640</v>
      </c>
      <c r="AS47" s="50" t="s">
        <v>533</v>
      </c>
    </row>
    <row r="48" spans="15:45">
      <c r="O48" s="89" t="s">
        <v>732</v>
      </c>
      <c r="P48" s="58" t="s">
        <v>733</v>
      </c>
      <c r="Q48" s="89" t="str">
        <f t="shared" si="0"/>
        <v>1700</v>
      </c>
      <c r="R48" s="89" t="s">
        <v>712</v>
      </c>
      <c r="S48" s="58"/>
      <c r="V48" s="68" t="s">
        <v>1078</v>
      </c>
      <c r="W48" s="116" t="s">
        <v>1008</v>
      </c>
      <c r="X48" s="124" t="s">
        <v>1063</v>
      </c>
      <c r="Y48" s="144" t="str">
        <f t="shared" si="11"/>
        <v>0701</v>
      </c>
      <c r="Z48" s="111" t="s">
        <v>1044</v>
      </c>
      <c r="AA48" s="111"/>
      <c r="AB48" s="111"/>
      <c r="AC48" s="111"/>
      <c r="AD48" s="114" t="str">
        <f t="shared" si="9"/>
        <v>土木/建筑/房地产-建材</v>
      </c>
      <c r="AE48" s="169"/>
      <c r="AF48" s="173"/>
      <c r="AG48" s="168"/>
      <c r="AH48" s="100" t="s">
        <v>634</v>
      </c>
      <c r="AI48" s="77" t="s">
        <v>781</v>
      </c>
      <c r="AJ48" s="48" t="str">
        <f t="shared" si="5"/>
        <v>0220</v>
      </c>
      <c r="AK48" s="76" t="s">
        <v>668</v>
      </c>
      <c r="AL48" s="50" t="s">
        <v>780</v>
      </c>
      <c r="AO48" s="97" t="s">
        <v>652</v>
      </c>
      <c r="AP48" s="77" t="s">
        <v>531</v>
      </c>
      <c r="AQ48" s="52" t="str">
        <f t="shared" si="6"/>
        <v>0504</v>
      </c>
      <c r="AR48" s="76" t="s">
        <v>651</v>
      </c>
      <c r="AS48" s="50" t="s">
        <v>534</v>
      </c>
    </row>
    <row r="49" spans="15:45">
      <c r="O49" s="89" t="s">
        <v>666</v>
      </c>
      <c r="P49" s="58" t="s">
        <v>734</v>
      </c>
      <c r="Q49" s="89" t="str">
        <f t="shared" si="0"/>
        <v>1800</v>
      </c>
      <c r="R49" s="89" t="s">
        <v>712</v>
      </c>
      <c r="S49" s="58"/>
      <c r="V49" s="131" t="s">
        <v>654</v>
      </c>
      <c r="W49" s="77" t="s">
        <v>812</v>
      </c>
      <c r="X49" s="117" t="s">
        <v>611</v>
      </c>
      <c r="Y49" s="117" t="str">
        <f t="shared" si="11"/>
        <v>0702</v>
      </c>
      <c r="Z49" s="111" t="s">
        <v>1045</v>
      </c>
      <c r="AA49" s="111"/>
      <c r="AB49" s="111"/>
      <c r="AC49" s="111"/>
      <c r="AD49" s="114" t="str">
        <f t="shared" si="9"/>
        <v>土木/建筑/房地产-房地产</v>
      </c>
      <c r="AE49" s="169"/>
      <c r="AF49" s="173"/>
      <c r="AG49" s="168"/>
      <c r="AH49" s="99" t="s">
        <v>613</v>
      </c>
      <c r="AI49" s="52" t="s">
        <v>811</v>
      </c>
      <c r="AJ49" s="48" t="str">
        <f t="shared" si="5"/>
        <v>0301</v>
      </c>
      <c r="AK49" s="76" t="s">
        <v>609</v>
      </c>
      <c r="AL49" s="50" t="s">
        <v>782</v>
      </c>
      <c r="AO49" s="97" t="s">
        <v>652</v>
      </c>
      <c r="AP49" s="77" t="s">
        <v>531</v>
      </c>
      <c r="AQ49" s="52" t="str">
        <f t="shared" si="6"/>
        <v>0505</v>
      </c>
      <c r="AR49" s="76" t="s">
        <v>652</v>
      </c>
      <c r="AS49" s="50" t="s">
        <v>443</v>
      </c>
    </row>
    <row r="50" spans="15:45">
      <c r="O50" s="35"/>
      <c r="P50" s="35"/>
      <c r="Q50" s="35"/>
      <c r="R50" s="35"/>
      <c r="S50" s="35"/>
      <c r="V50" s="138" t="s">
        <v>654</v>
      </c>
      <c r="W50" s="77" t="s">
        <v>812</v>
      </c>
      <c r="X50" s="117" t="s">
        <v>640</v>
      </c>
      <c r="Y50" s="117" t="str">
        <f t="shared" si="11"/>
        <v>0703</v>
      </c>
      <c r="Z50" s="111" t="s">
        <v>1047</v>
      </c>
      <c r="AA50" s="111"/>
      <c r="AB50" s="111"/>
      <c r="AC50" s="111"/>
      <c r="AD50" s="114" t="str">
        <f t="shared" si="9"/>
        <v>土木/建筑/房地产-军工</v>
      </c>
      <c r="AE50" s="169"/>
      <c r="AF50" s="173"/>
      <c r="AG50" s="168"/>
      <c r="AH50" s="100" t="s">
        <v>640</v>
      </c>
      <c r="AI50" s="77" t="s">
        <v>810</v>
      </c>
      <c r="AJ50" s="48" t="str">
        <f t="shared" si="5"/>
        <v>0302</v>
      </c>
      <c r="AK50" s="76" t="s">
        <v>611</v>
      </c>
      <c r="AL50" s="50" t="s">
        <v>783</v>
      </c>
      <c r="AO50" s="98" t="s">
        <v>652</v>
      </c>
      <c r="AP50" s="78" t="s">
        <v>531</v>
      </c>
      <c r="AQ50" s="52" t="str">
        <f t="shared" si="6"/>
        <v>0506</v>
      </c>
      <c r="AR50" s="76" t="s">
        <v>653</v>
      </c>
      <c r="AS50" s="50" t="s">
        <v>535</v>
      </c>
    </row>
    <row r="51" spans="15:45">
      <c r="P51" t="s">
        <v>735</v>
      </c>
      <c r="V51" s="68" t="s">
        <v>1074</v>
      </c>
      <c r="W51" s="116" t="s">
        <v>1025</v>
      </c>
      <c r="X51" s="124" t="s">
        <v>1063</v>
      </c>
      <c r="Y51" s="144" t="str">
        <f t="shared" si="11"/>
        <v>0801</v>
      </c>
      <c r="Z51" s="111" t="s">
        <v>686</v>
      </c>
      <c r="AA51" s="111"/>
      <c r="AB51" s="111"/>
      <c r="AC51" s="111"/>
      <c r="AD51" s="114" t="str">
        <f t="shared" si="9"/>
        <v>矿产/冶炼-煤炭</v>
      </c>
      <c r="AE51" s="169"/>
      <c r="AF51" s="173"/>
      <c r="AG51" s="168"/>
      <c r="AH51" s="100" t="s">
        <v>640</v>
      </c>
      <c r="AI51" s="77" t="s">
        <v>810</v>
      </c>
      <c r="AJ51" s="48" t="str">
        <f t="shared" si="5"/>
        <v>0303</v>
      </c>
      <c r="AK51" s="76" t="s">
        <v>640</v>
      </c>
      <c r="AL51" s="50" t="s">
        <v>784</v>
      </c>
      <c r="AO51" s="99" t="s">
        <v>653</v>
      </c>
      <c r="AP51" s="52" t="s">
        <v>424</v>
      </c>
      <c r="AQ51" s="52" t="str">
        <f t="shared" si="6"/>
        <v>0601</v>
      </c>
      <c r="AR51" s="76" t="s">
        <v>609</v>
      </c>
      <c r="AS51" s="50" t="s">
        <v>444</v>
      </c>
    </row>
    <row r="52" spans="15:45">
      <c r="V52" s="131" t="s">
        <v>655</v>
      </c>
      <c r="W52" s="77" t="s">
        <v>1024</v>
      </c>
      <c r="X52" s="117" t="s">
        <v>611</v>
      </c>
      <c r="Y52" s="117" t="str">
        <f t="shared" si="11"/>
        <v>0802</v>
      </c>
      <c r="Z52" s="111" t="s">
        <v>763</v>
      </c>
      <c r="AA52" s="111"/>
      <c r="AB52" s="111"/>
      <c r="AC52" s="111"/>
      <c r="AD52" s="114" t="str">
        <f t="shared" si="9"/>
        <v>矿产/冶炼-石油</v>
      </c>
      <c r="AE52" s="169"/>
      <c r="AF52" s="173"/>
      <c r="AG52" s="168"/>
      <c r="AH52" s="100" t="s">
        <v>640</v>
      </c>
      <c r="AI52" s="77" t="s">
        <v>810</v>
      </c>
      <c r="AJ52" s="48" t="str">
        <f t="shared" si="5"/>
        <v>0304</v>
      </c>
      <c r="AK52" s="76" t="s">
        <v>651</v>
      </c>
      <c r="AL52" s="50" t="s">
        <v>785</v>
      </c>
      <c r="AO52" s="96" t="s">
        <v>653</v>
      </c>
      <c r="AP52" s="77" t="s">
        <v>424</v>
      </c>
      <c r="AQ52" s="52" t="str">
        <f t="shared" si="6"/>
        <v>0602</v>
      </c>
      <c r="AR52" s="76" t="s">
        <v>634</v>
      </c>
      <c r="AS52" s="50" t="s">
        <v>445</v>
      </c>
    </row>
    <row r="53" spans="15:45">
      <c r="V53" s="137" t="s">
        <v>655</v>
      </c>
      <c r="W53" s="77" t="s">
        <v>1024</v>
      </c>
      <c r="X53" s="117" t="s">
        <v>640</v>
      </c>
      <c r="Y53" s="117" t="str">
        <f t="shared" si="11"/>
        <v>0803</v>
      </c>
      <c r="Z53" s="111" t="s">
        <v>1040</v>
      </c>
      <c r="AA53" s="111"/>
      <c r="AB53" s="111"/>
      <c r="AC53" s="111"/>
      <c r="AD53" s="114" t="str">
        <f t="shared" si="9"/>
        <v>矿产/冶炼-天然气</v>
      </c>
      <c r="AE53" s="169"/>
      <c r="AF53" s="173"/>
      <c r="AG53" s="168"/>
      <c r="AH53" s="100" t="s">
        <v>640</v>
      </c>
      <c r="AI53" s="77" t="s">
        <v>810</v>
      </c>
      <c r="AJ53" s="48" t="str">
        <f t="shared" si="5"/>
        <v>0305</v>
      </c>
      <c r="AK53" s="76" t="s">
        <v>652</v>
      </c>
      <c r="AL53" s="50" t="s">
        <v>786</v>
      </c>
      <c r="AO53" s="96" t="s">
        <v>653</v>
      </c>
      <c r="AP53" s="77" t="s">
        <v>424</v>
      </c>
      <c r="AQ53" s="52" t="str">
        <f t="shared" si="6"/>
        <v>0603</v>
      </c>
      <c r="AR53" s="76" t="s">
        <v>640</v>
      </c>
      <c r="AS53" s="50" t="s">
        <v>446</v>
      </c>
    </row>
    <row r="54" spans="15:45">
      <c r="V54" s="137" t="s">
        <v>655</v>
      </c>
      <c r="W54" s="77" t="s">
        <v>1024</v>
      </c>
      <c r="X54" s="117" t="s">
        <v>651</v>
      </c>
      <c r="Y54" s="117" t="str">
        <f t="shared" si="11"/>
        <v>0804</v>
      </c>
      <c r="Z54" s="111" t="s">
        <v>1041</v>
      </c>
      <c r="AA54" s="111"/>
      <c r="AB54" s="111"/>
      <c r="AC54" s="111"/>
      <c r="AD54" s="114" t="str">
        <f t="shared" si="9"/>
        <v>矿产/冶炼-黑色金属矿</v>
      </c>
      <c r="AE54" s="169"/>
      <c r="AF54" s="173"/>
      <c r="AG54" s="168"/>
      <c r="AH54" s="100" t="s">
        <v>640</v>
      </c>
      <c r="AI54" s="77" t="s">
        <v>810</v>
      </c>
      <c r="AJ54" s="48" t="str">
        <f t="shared" si="5"/>
        <v>0306</v>
      </c>
      <c r="AK54" s="76" t="s">
        <v>653</v>
      </c>
      <c r="AL54" s="50" t="s">
        <v>787</v>
      </c>
      <c r="AO54" s="96" t="s">
        <v>653</v>
      </c>
      <c r="AP54" s="77" t="s">
        <v>424</v>
      </c>
      <c r="AQ54" s="52" t="str">
        <f t="shared" si="6"/>
        <v>0604</v>
      </c>
      <c r="AR54" s="76" t="s">
        <v>651</v>
      </c>
      <c r="AS54" s="50" t="s">
        <v>447</v>
      </c>
    </row>
    <row r="55" spans="15:45">
      <c r="V55" s="137" t="s">
        <v>655</v>
      </c>
      <c r="W55" s="77" t="s">
        <v>1024</v>
      </c>
      <c r="X55" s="117" t="s">
        <v>652</v>
      </c>
      <c r="Y55" s="117" t="str">
        <f t="shared" si="11"/>
        <v>0805</v>
      </c>
      <c r="Z55" s="111" t="s">
        <v>1042</v>
      </c>
      <c r="AA55" s="111"/>
      <c r="AB55" s="111"/>
      <c r="AC55" s="111"/>
      <c r="AD55" s="114" t="str">
        <f t="shared" si="9"/>
        <v>矿产/冶炼-有色金属矿</v>
      </c>
      <c r="AE55" s="169"/>
      <c r="AF55" s="173"/>
      <c r="AG55" s="168"/>
      <c r="AH55" s="100" t="s">
        <v>640</v>
      </c>
      <c r="AI55" s="77" t="s">
        <v>810</v>
      </c>
      <c r="AJ55" s="48" t="str">
        <f t="shared" si="5"/>
        <v>0307</v>
      </c>
      <c r="AK55" s="76" t="s">
        <v>654</v>
      </c>
      <c r="AL55" s="50" t="s">
        <v>788</v>
      </c>
      <c r="AO55" s="96" t="s">
        <v>653</v>
      </c>
      <c r="AP55" s="77" t="s">
        <v>424</v>
      </c>
      <c r="AQ55" s="52" t="str">
        <f t="shared" si="6"/>
        <v>0605</v>
      </c>
      <c r="AR55" s="76" t="s">
        <v>652</v>
      </c>
      <c r="AS55" s="50" t="s">
        <v>448</v>
      </c>
    </row>
    <row r="56" spans="15:45">
      <c r="V56" s="137" t="s">
        <v>655</v>
      </c>
      <c r="W56" s="77" t="s">
        <v>1024</v>
      </c>
      <c r="X56" s="117" t="s">
        <v>653</v>
      </c>
      <c r="Y56" s="117" t="str">
        <f t="shared" si="11"/>
        <v>0806</v>
      </c>
      <c r="Z56" s="111" t="s">
        <v>1043</v>
      </c>
      <c r="AA56" s="111"/>
      <c r="AB56" s="111"/>
      <c r="AC56" s="111"/>
      <c r="AD56" s="114" t="str">
        <f t="shared" si="9"/>
        <v>矿产/冶炼-非金属矿</v>
      </c>
      <c r="AE56" s="169"/>
      <c r="AF56" s="173"/>
      <c r="AG56" s="168"/>
      <c r="AH56" s="100" t="s">
        <v>640</v>
      </c>
      <c r="AI56" s="77" t="s">
        <v>810</v>
      </c>
      <c r="AJ56" s="48" t="str">
        <f t="shared" si="5"/>
        <v>0308</v>
      </c>
      <c r="AK56" s="76" t="s">
        <v>655</v>
      </c>
      <c r="AL56" s="50" t="s">
        <v>789</v>
      </c>
      <c r="AO56" s="96" t="s">
        <v>653</v>
      </c>
      <c r="AP56" s="77" t="s">
        <v>424</v>
      </c>
      <c r="AQ56" s="52" t="str">
        <f t="shared" si="6"/>
        <v>0606</v>
      </c>
      <c r="AR56" s="76" t="s">
        <v>653</v>
      </c>
      <c r="AS56" s="50" t="s">
        <v>449</v>
      </c>
    </row>
    <row r="57" spans="15:45">
      <c r="V57" s="137" t="s">
        <v>655</v>
      </c>
      <c r="W57" s="77" t="s">
        <v>1024</v>
      </c>
      <c r="X57" s="117" t="s">
        <v>654</v>
      </c>
      <c r="Y57" s="117" t="str">
        <f t="shared" si="11"/>
        <v>0807</v>
      </c>
      <c r="Z57" s="111" t="s">
        <v>863</v>
      </c>
      <c r="AA57" s="111"/>
      <c r="AB57" s="111"/>
      <c r="AC57" s="111"/>
      <c r="AD57" s="114" t="str">
        <f t="shared" si="9"/>
        <v>矿产/冶炼-冶金</v>
      </c>
      <c r="AE57" s="169"/>
      <c r="AF57" s="173"/>
      <c r="AG57" s="168"/>
      <c r="AH57" s="100" t="s">
        <v>640</v>
      </c>
      <c r="AI57" s="77" t="s">
        <v>810</v>
      </c>
      <c r="AJ57" s="48" t="str">
        <f t="shared" si="5"/>
        <v>0309</v>
      </c>
      <c r="AK57" s="76" t="s">
        <v>625</v>
      </c>
      <c r="AL57" s="50" t="s">
        <v>790</v>
      </c>
      <c r="AO57" s="96" t="s">
        <v>653</v>
      </c>
      <c r="AP57" s="77" t="s">
        <v>424</v>
      </c>
      <c r="AQ57" s="52" t="str">
        <f t="shared" si="6"/>
        <v>0607</v>
      </c>
      <c r="AR57" s="76" t="s">
        <v>654</v>
      </c>
      <c r="AS57" s="50" t="s">
        <v>450</v>
      </c>
    </row>
    <row r="58" spans="15:45">
      <c r="V58" s="138" t="s">
        <v>655</v>
      </c>
      <c r="W58" s="78" t="s">
        <v>1024</v>
      </c>
      <c r="X58" s="117" t="s">
        <v>655</v>
      </c>
      <c r="Y58" s="117" t="str">
        <f t="shared" si="11"/>
        <v>0808</v>
      </c>
      <c r="Z58" s="111" t="s">
        <v>1002</v>
      </c>
      <c r="AA58" s="111"/>
      <c r="AB58" s="111"/>
      <c r="AC58" s="111"/>
      <c r="AD58" s="114" t="str">
        <f t="shared" si="9"/>
        <v>矿产/冶炼-其他</v>
      </c>
      <c r="AE58" s="169"/>
      <c r="AF58" s="173"/>
      <c r="AG58" s="168"/>
      <c r="AH58" s="100" t="s">
        <v>640</v>
      </c>
      <c r="AI58" s="77" t="s">
        <v>810</v>
      </c>
      <c r="AJ58" s="48" t="str">
        <f t="shared" si="5"/>
        <v>0310</v>
      </c>
      <c r="AK58" s="76" t="s">
        <v>657</v>
      </c>
      <c r="AL58" s="50" t="s">
        <v>791</v>
      </c>
      <c r="AO58" s="96" t="s">
        <v>653</v>
      </c>
      <c r="AP58" s="77" t="s">
        <v>424</v>
      </c>
      <c r="AQ58" s="52" t="str">
        <f t="shared" si="6"/>
        <v>0608</v>
      </c>
      <c r="AR58" s="76" t="s">
        <v>655</v>
      </c>
      <c r="AS58" s="50" t="s">
        <v>451</v>
      </c>
    </row>
    <row r="59" spans="15:45">
      <c r="V59" s="68" t="s">
        <v>1079</v>
      </c>
      <c r="W59" s="116" t="s">
        <v>1059</v>
      </c>
      <c r="X59" s="136" t="s">
        <v>1063</v>
      </c>
      <c r="Y59" s="139" t="str">
        <f t="shared" si="11"/>
        <v>0901</v>
      </c>
      <c r="Z59" s="112" t="s">
        <v>729</v>
      </c>
      <c r="AA59" s="124" t="s">
        <v>1063</v>
      </c>
      <c r="AB59" s="144" t="str">
        <f t="shared" ref="AB59:AB63" si="14">Y59&amp;AA59</f>
        <v>090101</v>
      </c>
      <c r="AC59" s="111" t="s">
        <v>1053</v>
      </c>
      <c r="AD59" s="114" t="str">
        <f>W59&amp;"-"&amp;Z59&amp;"-"&amp;AC59</f>
        <v>水务/水利/船舶-水处理-饮用水处理</v>
      </c>
      <c r="AE59" s="169"/>
      <c r="AF59" s="173"/>
      <c r="AG59" s="168"/>
      <c r="AH59" s="100" t="s">
        <v>640</v>
      </c>
      <c r="AI59" s="77" t="s">
        <v>810</v>
      </c>
      <c r="AJ59" s="48" t="str">
        <f t="shared" si="5"/>
        <v>0311</v>
      </c>
      <c r="AK59" s="76" t="s">
        <v>658</v>
      </c>
      <c r="AL59" s="50" t="s">
        <v>792</v>
      </c>
      <c r="AO59" s="96" t="s">
        <v>653</v>
      </c>
      <c r="AP59" s="77" t="s">
        <v>424</v>
      </c>
      <c r="AQ59" s="52" t="str">
        <f t="shared" si="6"/>
        <v>0609</v>
      </c>
      <c r="AR59" s="76" t="s">
        <v>625</v>
      </c>
      <c r="AS59" s="50" t="s">
        <v>452</v>
      </c>
    </row>
    <row r="60" spans="15:45">
      <c r="V60" s="131" t="s">
        <v>625</v>
      </c>
      <c r="W60" s="77" t="s">
        <v>1058</v>
      </c>
      <c r="X60" s="103" t="s">
        <v>630</v>
      </c>
      <c r="Y60" s="103" t="str">
        <f t="shared" si="11"/>
        <v>0901</v>
      </c>
      <c r="Z60" s="77" t="s">
        <v>729</v>
      </c>
      <c r="AA60" s="117" t="s">
        <v>611</v>
      </c>
      <c r="AB60" s="144" t="str">
        <f t="shared" si="14"/>
        <v>090102</v>
      </c>
      <c r="AC60" s="111" t="s">
        <v>731</v>
      </c>
      <c r="AD60" s="114" t="str">
        <f t="shared" ref="AD60:AD63" si="15">W60&amp;"-"&amp;Z60&amp;"-"&amp;AC60</f>
        <v>水务/水利/船舶-水处理-污水处理</v>
      </c>
      <c r="AE60" s="169"/>
      <c r="AF60" s="173"/>
      <c r="AG60" s="168"/>
      <c r="AH60" s="100" t="s">
        <v>640</v>
      </c>
      <c r="AI60" s="77" t="s">
        <v>810</v>
      </c>
      <c r="AJ60" s="48" t="str">
        <f t="shared" si="5"/>
        <v>0312</v>
      </c>
      <c r="AK60" s="76" t="s">
        <v>659</v>
      </c>
      <c r="AL60" s="50" t="s">
        <v>793</v>
      </c>
      <c r="AO60" s="96" t="s">
        <v>653</v>
      </c>
      <c r="AP60" s="77" t="s">
        <v>424</v>
      </c>
      <c r="AQ60" s="52" t="str">
        <f t="shared" si="6"/>
        <v>0610</v>
      </c>
      <c r="AR60" s="76" t="s">
        <v>657</v>
      </c>
      <c r="AS60" s="50" t="s">
        <v>453</v>
      </c>
    </row>
    <row r="61" spans="15:45">
      <c r="V61" s="137" t="s">
        <v>625</v>
      </c>
      <c r="W61" s="77" t="s">
        <v>1058</v>
      </c>
      <c r="X61" s="127" t="s">
        <v>611</v>
      </c>
      <c r="Y61" s="127" t="str">
        <f t="shared" si="11"/>
        <v>0902</v>
      </c>
      <c r="Z61" s="112" t="s">
        <v>725</v>
      </c>
      <c r="AA61" s="124" t="s">
        <v>1063</v>
      </c>
      <c r="AB61" s="144" t="str">
        <f t="shared" si="14"/>
        <v>090201</v>
      </c>
      <c r="AC61" s="111" t="s">
        <v>724</v>
      </c>
      <c r="AD61" s="114" t="str">
        <f t="shared" si="15"/>
        <v>水务/水利/船舶-造船业-民用</v>
      </c>
      <c r="AE61" s="169"/>
      <c r="AF61" s="173"/>
      <c r="AG61" s="168"/>
      <c r="AH61" s="100" t="s">
        <v>640</v>
      </c>
      <c r="AI61" s="77" t="s">
        <v>810</v>
      </c>
      <c r="AJ61" s="48" t="str">
        <f t="shared" si="5"/>
        <v>0313</v>
      </c>
      <c r="AK61" s="76" t="s">
        <v>660</v>
      </c>
      <c r="AL61" s="108" t="s">
        <v>794</v>
      </c>
      <c r="AO61" s="96" t="s">
        <v>653</v>
      </c>
      <c r="AP61" s="77" t="s">
        <v>424</v>
      </c>
      <c r="AQ61" s="52" t="str">
        <f t="shared" si="6"/>
        <v>0611</v>
      </c>
      <c r="AR61" s="76" t="s">
        <v>658</v>
      </c>
      <c r="AS61" s="50" t="s">
        <v>536</v>
      </c>
    </row>
    <row r="62" spans="15:45">
      <c r="V62" s="137" t="s">
        <v>625</v>
      </c>
      <c r="W62" s="77" t="s">
        <v>1058</v>
      </c>
      <c r="X62" s="103" t="s">
        <v>634</v>
      </c>
      <c r="Y62" s="103" t="str">
        <f t="shared" si="11"/>
        <v>0902</v>
      </c>
      <c r="Z62" s="77" t="s">
        <v>725</v>
      </c>
      <c r="AA62" s="117" t="s">
        <v>611</v>
      </c>
      <c r="AB62" s="117" t="str">
        <f t="shared" si="14"/>
        <v>090202</v>
      </c>
      <c r="AC62" s="111" t="s">
        <v>726</v>
      </c>
      <c r="AD62" s="114" t="str">
        <f t="shared" si="15"/>
        <v>水务/水利/船舶-造船业-军用</v>
      </c>
      <c r="AE62" s="169"/>
      <c r="AF62" s="173"/>
      <c r="AG62" s="168"/>
      <c r="AH62" s="100" t="s">
        <v>640</v>
      </c>
      <c r="AI62" s="77" t="s">
        <v>810</v>
      </c>
      <c r="AJ62" s="48" t="str">
        <f t="shared" si="5"/>
        <v>0314</v>
      </c>
      <c r="AK62" s="76" t="s">
        <v>661</v>
      </c>
      <c r="AL62" s="50" t="s">
        <v>795</v>
      </c>
      <c r="AO62" s="96" t="s">
        <v>653</v>
      </c>
      <c r="AP62" s="77" t="s">
        <v>424</v>
      </c>
      <c r="AQ62" s="52" t="str">
        <f t="shared" si="6"/>
        <v>0612</v>
      </c>
      <c r="AR62" s="76" t="s">
        <v>659</v>
      </c>
      <c r="AS62" s="50" t="s">
        <v>454</v>
      </c>
    </row>
    <row r="63" spans="15:45">
      <c r="V63" s="137" t="s">
        <v>625</v>
      </c>
      <c r="W63" s="77" t="s">
        <v>1058</v>
      </c>
      <c r="X63" s="103" t="s">
        <v>634</v>
      </c>
      <c r="Y63" s="103" t="str">
        <f t="shared" si="11"/>
        <v>0902</v>
      </c>
      <c r="Z63" s="77" t="s">
        <v>725</v>
      </c>
      <c r="AA63" s="117" t="s">
        <v>640</v>
      </c>
      <c r="AB63" s="117" t="str">
        <f t="shared" si="14"/>
        <v>090203</v>
      </c>
      <c r="AC63" s="111" t="s">
        <v>727</v>
      </c>
      <c r="AD63" s="114" t="str">
        <f t="shared" si="15"/>
        <v>水务/水利/船舶-造船业-船厂船坞</v>
      </c>
      <c r="AE63" s="169"/>
      <c r="AF63" s="173"/>
      <c r="AG63" s="168"/>
      <c r="AH63" s="100" t="s">
        <v>640</v>
      </c>
      <c r="AI63" s="77" t="s">
        <v>810</v>
      </c>
      <c r="AJ63" s="48" t="str">
        <f t="shared" si="5"/>
        <v>0315</v>
      </c>
      <c r="AK63" s="76" t="s">
        <v>662</v>
      </c>
      <c r="AL63" s="50" t="s">
        <v>796</v>
      </c>
      <c r="AO63" s="96" t="s">
        <v>653</v>
      </c>
      <c r="AP63" s="77" t="s">
        <v>424</v>
      </c>
      <c r="AQ63" s="52" t="str">
        <f t="shared" si="6"/>
        <v>0613</v>
      </c>
      <c r="AR63" s="76" t="s">
        <v>660</v>
      </c>
      <c r="AS63" s="50" t="s">
        <v>455</v>
      </c>
    </row>
    <row r="64" spans="15:45">
      <c r="V64" s="134" t="s">
        <v>1060</v>
      </c>
      <c r="W64" s="111" t="s">
        <v>1021</v>
      </c>
      <c r="X64" s="118"/>
      <c r="Y64" s="118"/>
      <c r="Z64" s="111"/>
      <c r="AA64" s="111"/>
      <c r="AB64" s="111"/>
      <c r="AC64" s="111"/>
      <c r="AD64" s="114" t="str">
        <f>W64</f>
        <v>计算机/IT/互联网</v>
      </c>
      <c r="AE64" s="169"/>
      <c r="AF64" s="173"/>
      <c r="AG64" s="168"/>
      <c r="AH64" s="100" t="s">
        <v>640</v>
      </c>
      <c r="AI64" s="77" t="s">
        <v>810</v>
      </c>
      <c r="AJ64" s="48" t="str">
        <f t="shared" si="5"/>
        <v>0316</v>
      </c>
      <c r="AK64" s="76" t="s">
        <v>663</v>
      </c>
      <c r="AL64" s="50" t="s">
        <v>797</v>
      </c>
      <c r="AO64" s="96" t="s">
        <v>653</v>
      </c>
      <c r="AP64" s="77" t="s">
        <v>424</v>
      </c>
      <c r="AQ64" s="52" t="str">
        <f t="shared" si="6"/>
        <v>0614</v>
      </c>
      <c r="AR64" s="76" t="s">
        <v>661</v>
      </c>
      <c r="AS64" s="50" t="s">
        <v>537</v>
      </c>
    </row>
    <row r="65" spans="22:45">
      <c r="V65" s="66">
        <v>11</v>
      </c>
      <c r="W65" s="113" t="s">
        <v>1022</v>
      </c>
      <c r="X65" s="121"/>
      <c r="Y65" s="121"/>
      <c r="Z65" s="111"/>
      <c r="AA65" s="111"/>
      <c r="AB65" s="111"/>
      <c r="AC65" s="111"/>
      <c r="AD65" s="114" t="str">
        <f>W65</f>
        <v>广告/传媒</v>
      </c>
      <c r="AE65" s="169"/>
      <c r="AF65" s="173"/>
      <c r="AG65" s="168"/>
      <c r="AH65" s="100" t="s">
        <v>640</v>
      </c>
      <c r="AI65" s="77" t="s">
        <v>810</v>
      </c>
      <c r="AJ65" s="48" t="str">
        <f t="shared" si="5"/>
        <v>0317</v>
      </c>
      <c r="AK65" s="76" t="s">
        <v>665</v>
      </c>
      <c r="AL65" s="50" t="s">
        <v>798</v>
      </c>
      <c r="AO65" s="96" t="s">
        <v>653</v>
      </c>
      <c r="AP65" s="77" t="s">
        <v>424</v>
      </c>
      <c r="AQ65" s="52" t="str">
        <f t="shared" si="6"/>
        <v>0615</v>
      </c>
      <c r="AR65" s="76" t="s">
        <v>662</v>
      </c>
      <c r="AS65" s="50" t="s">
        <v>456</v>
      </c>
    </row>
    <row r="66" spans="22:45">
      <c r="V66" s="66">
        <v>12</v>
      </c>
      <c r="W66" s="113" t="s">
        <v>1029</v>
      </c>
      <c r="X66" s="121"/>
      <c r="Y66" s="121"/>
      <c r="Z66" s="111"/>
      <c r="AA66" s="111"/>
      <c r="AB66" s="111"/>
      <c r="AC66" s="111"/>
      <c r="AD66" s="114" t="str">
        <f t="shared" ref="AD66" si="16">W66</f>
        <v>酒店/旅游/生活服务</v>
      </c>
      <c r="AE66" s="169"/>
      <c r="AF66" s="173"/>
      <c r="AG66" s="168"/>
      <c r="AH66" s="100" t="s">
        <v>640</v>
      </c>
      <c r="AI66" s="77" t="s">
        <v>810</v>
      </c>
      <c r="AJ66" s="48" t="str">
        <f t="shared" si="5"/>
        <v>0318</v>
      </c>
      <c r="AK66" s="76" t="s">
        <v>666</v>
      </c>
      <c r="AL66" s="50" t="s">
        <v>799</v>
      </c>
      <c r="AO66" s="96" t="s">
        <v>653</v>
      </c>
      <c r="AP66" s="77" t="s">
        <v>424</v>
      </c>
      <c r="AQ66" s="52" t="str">
        <f t="shared" si="6"/>
        <v>0616</v>
      </c>
      <c r="AR66" s="76" t="s">
        <v>663</v>
      </c>
      <c r="AS66" s="50" t="s">
        <v>457</v>
      </c>
    </row>
    <row r="67" spans="22:45">
      <c r="V67" s="66">
        <v>13</v>
      </c>
      <c r="W67" s="109" t="s">
        <v>1002</v>
      </c>
      <c r="X67" s="122"/>
      <c r="Y67" s="122"/>
      <c r="Z67" s="50"/>
      <c r="AA67" s="50"/>
      <c r="AB67" s="50"/>
      <c r="AC67" s="50"/>
      <c r="AD67" s="114" t="str">
        <f>W67</f>
        <v>其他</v>
      </c>
      <c r="AE67" s="169"/>
      <c r="AF67" s="173"/>
      <c r="AG67" s="168"/>
      <c r="AH67" s="100" t="s">
        <v>640</v>
      </c>
      <c r="AI67" s="77" t="s">
        <v>810</v>
      </c>
      <c r="AJ67" s="48" t="str">
        <f t="shared" si="5"/>
        <v>0319</v>
      </c>
      <c r="AK67" s="76" t="s">
        <v>667</v>
      </c>
      <c r="AL67" s="50" t="s">
        <v>800</v>
      </c>
      <c r="AO67" s="96" t="s">
        <v>653</v>
      </c>
      <c r="AP67" s="77" t="s">
        <v>424</v>
      </c>
      <c r="AQ67" s="52" t="str">
        <f t="shared" si="6"/>
        <v>0617</v>
      </c>
      <c r="AR67" s="76" t="s">
        <v>665</v>
      </c>
      <c r="AS67" s="50" t="s">
        <v>538</v>
      </c>
    </row>
    <row r="68" spans="22:45">
      <c r="V68" s="61"/>
      <c r="W68" s="34"/>
      <c r="X68" s="37"/>
      <c r="Y68" s="37"/>
      <c r="Z68" s="34"/>
      <c r="AA68" s="34"/>
      <c r="AB68" s="34"/>
      <c r="AC68" s="34"/>
      <c r="AD68" s="115"/>
      <c r="AE68" s="169"/>
      <c r="AF68" s="173"/>
      <c r="AG68" s="168"/>
      <c r="AH68" s="100" t="s">
        <v>640</v>
      </c>
      <c r="AI68" s="77" t="s">
        <v>810</v>
      </c>
      <c r="AJ68" s="48" t="str">
        <f t="shared" si="5"/>
        <v>0320</v>
      </c>
      <c r="AK68" s="76" t="s">
        <v>668</v>
      </c>
      <c r="AL68" s="50" t="s">
        <v>801</v>
      </c>
      <c r="AO68" s="96" t="s">
        <v>653</v>
      </c>
      <c r="AP68" s="77" t="s">
        <v>424</v>
      </c>
      <c r="AQ68" s="52" t="str">
        <f t="shared" si="6"/>
        <v>0618</v>
      </c>
      <c r="AR68" s="76" t="s">
        <v>666</v>
      </c>
      <c r="AS68" s="50" t="s">
        <v>458</v>
      </c>
    </row>
    <row r="69" spans="22:45">
      <c r="V69" s="61"/>
      <c r="W69" s="34"/>
      <c r="X69" s="37"/>
      <c r="Y69" s="37"/>
      <c r="Z69" s="34"/>
      <c r="AA69" s="34"/>
      <c r="AB69" s="34"/>
      <c r="AC69" s="34"/>
      <c r="AD69" s="115"/>
      <c r="AE69" s="169"/>
      <c r="AF69" s="173"/>
      <c r="AG69" s="168"/>
      <c r="AH69" s="100" t="s">
        <v>640</v>
      </c>
      <c r="AI69" s="77" t="s">
        <v>810</v>
      </c>
      <c r="AJ69" s="48" t="str">
        <f t="shared" si="5"/>
        <v>0321</v>
      </c>
      <c r="AK69" s="76" t="s">
        <v>978</v>
      </c>
      <c r="AL69" s="50" t="s">
        <v>802</v>
      </c>
      <c r="AO69" s="96" t="s">
        <v>653</v>
      </c>
      <c r="AP69" s="77" t="s">
        <v>424</v>
      </c>
      <c r="AQ69" s="52" t="str">
        <f t="shared" si="6"/>
        <v>0619</v>
      </c>
      <c r="AR69" s="76" t="s">
        <v>667</v>
      </c>
      <c r="AS69" s="50" t="s">
        <v>539</v>
      </c>
    </row>
    <row r="70" spans="22:45">
      <c r="V70" s="61"/>
      <c r="W70" s="34"/>
      <c r="X70" s="37"/>
      <c r="Y70" s="37"/>
      <c r="Z70" s="34"/>
      <c r="AA70" s="34"/>
      <c r="AB70" s="34"/>
      <c r="AC70" s="34"/>
      <c r="AD70" s="115"/>
      <c r="AE70" s="169"/>
      <c r="AF70" s="173"/>
      <c r="AG70" s="168"/>
      <c r="AH70" s="100" t="s">
        <v>640</v>
      </c>
      <c r="AI70" s="77" t="s">
        <v>810</v>
      </c>
      <c r="AJ70" s="48" t="str">
        <f t="shared" ref="AJ70:AJ133" si="17">AH70&amp;AK70</f>
        <v>0322</v>
      </c>
      <c r="AK70" s="76" t="s">
        <v>979</v>
      </c>
      <c r="AL70" s="108" t="s">
        <v>803</v>
      </c>
      <c r="AO70" s="104" t="s">
        <v>653</v>
      </c>
      <c r="AP70" s="78" t="s">
        <v>424</v>
      </c>
      <c r="AQ70" s="52" t="str">
        <f t="shared" ref="AQ70:AQ133" si="18">AO70&amp;AR70</f>
        <v>0620</v>
      </c>
      <c r="AR70" s="76" t="s">
        <v>668</v>
      </c>
      <c r="AS70" s="50" t="s">
        <v>540</v>
      </c>
    </row>
    <row r="71" spans="22:45">
      <c r="AH71" s="100" t="s">
        <v>640</v>
      </c>
      <c r="AI71" s="77" t="s">
        <v>810</v>
      </c>
      <c r="AJ71" s="48" t="str">
        <f t="shared" si="17"/>
        <v>0323</v>
      </c>
      <c r="AK71" s="76" t="s">
        <v>980</v>
      </c>
      <c r="AL71" s="50" t="s">
        <v>804</v>
      </c>
      <c r="AO71" s="99" t="s">
        <v>654</v>
      </c>
      <c r="AP71" s="52" t="s">
        <v>541</v>
      </c>
      <c r="AQ71" s="52" t="str">
        <f>AO71&amp;AR71</f>
        <v>0701</v>
      </c>
      <c r="AR71" s="76" t="s">
        <v>609</v>
      </c>
      <c r="AS71" s="50" t="s">
        <v>542</v>
      </c>
    </row>
    <row r="72" spans="22:45">
      <c r="AH72" s="100" t="s">
        <v>640</v>
      </c>
      <c r="AI72" s="77" t="s">
        <v>810</v>
      </c>
      <c r="AJ72" s="48" t="str">
        <f t="shared" si="17"/>
        <v>0324</v>
      </c>
      <c r="AK72" s="76" t="s">
        <v>981</v>
      </c>
      <c r="AL72" s="50" t="s">
        <v>805</v>
      </c>
      <c r="AO72" s="96" t="s">
        <v>654</v>
      </c>
      <c r="AP72" s="77" t="s">
        <v>541</v>
      </c>
      <c r="AQ72" s="52" t="str">
        <f t="shared" si="18"/>
        <v>0702</v>
      </c>
      <c r="AR72" s="76" t="s">
        <v>634</v>
      </c>
      <c r="AS72" s="50" t="s">
        <v>543</v>
      </c>
    </row>
    <row r="73" spans="22:45">
      <c r="AH73" s="100" t="s">
        <v>640</v>
      </c>
      <c r="AI73" s="77" t="s">
        <v>810</v>
      </c>
      <c r="AJ73" s="48" t="str">
        <f t="shared" si="17"/>
        <v>0325</v>
      </c>
      <c r="AK73" s="76" t="s">
        <v>982</v>
      </c>
      <c r="AL73" s="50" t="s">
        <v>806</v>
      </c>
      <c r="AO73" s="97" t="s">
        <v>654</v>
      </c>
      <c r="AP73" s="77" t="s">
        <v>541</v>
      </c>
      <c r="AQ73" s="52" t="str">
        <f t="shared" si="18"/>
        <v>0703</v>
      </c>
      <c r="AR73" s="76" t="s">
        <v>640</v>
      </c>
      <c r="AS73" s="50" t="s">
        <v>459</v>
      </c>
    </row>
    <row r="74" spans="22:45">
      <c r="AH74" s="100" t="s">
        <v>640</v>
      </c>
      <c r="AI74" s="77" t="s">
        <v>810</v>
      </c>
      <c r="AJ74" s="48" t="str">
        <f t="shared" si="17"/>
        <v>0326</v>
      </c>
      <c r="AK74" s="76" t="s">
        <v>983</v>
      </c>
      <c r="AL74" s="50" t="s">
        <v>807</v>
      </c>
      <c r="AO74" s="98" t="s">
        <v>654</v>
      </c>
      <c r="AP74" s="78" t="s">
        <v>541</v>
      </c>
      <c r="AQ74" s="52" t="str">
        <f t="shared" si="18"/>
        <v>0704</v>
      </c>
      <c r="AR74" s="76" t="s">
        <v>651</v>
      </c>
      <c r="AS74" s="50" t="s">
        <v>544</v>
      </c>
    </row>
    <row r="75" spans="22:45">
      <c r="AH75" s="100" t="s">
        <v>640</v>
      </c>
      <c r="AI75" s="77" t="s">
        <v>810</v>
      </c>
      <c r="AJ75" s="48" t="str">
        <f t="shared" si="17"/>
        <v>0327</v>
      </c>
      <c r="AK75" s="76" t="s">
        <v>984</v>
      </c>
      <c r="AL75" s="50" t="s">
        <v>808</v>
      </c>
      <c r="AO75" s="99" t="s">
        <v>655</v>
      </c>
      <c r="AP75" s="52" t="s">
        <v>425</v>
      </c>
      <c r="AQ75" s="52" t="str">
        <f t="shared" si="18"/>
        <v>0801</v>
      </c>
      <c r="AR75" s="76" t="s">
        <v>609</v>
      </c>
      <c r="AS75" s="50" t="s">
        <v>460</v>
      </c>
    </row>
    <row r="76" spans="22:45">
      <c r="AH76" s="100" t="s">
        <v>640</v>
      </c>
      <c r="AI76" s="77" t="s">
        <v>810</v>
      </c>
      <c r="AJ76" s="48" t="str">
        <f t="shared" si="17"/>
        <v>0328</v>
      </c>
      <c r="AK76" s="76" t="s">
        <v>985</v>
      </c>
      <c r="AL76" s="50" t="s">
        <v>809</v>
      </c>
      <c r="AO76" s="96" t="s">
        <v>655</v>
      </c>
      <c r="AP76" s="77" t="s">
        <v>425</v>
      </c>
      <c r="AQ76" s="52" t="str">
        <f t="shared" si="18"/>
        <v>0802</v>
      </c>
      <c r="AR76" s="76" t="s">
        <v>634</v>
      </c>
      <c r="AS76" s="50" t="s">
        <v>545</v>
      </c>
    </row>
    <row r="77" spans="22:45">
      <c r="AH77" s="99" t="s">
        <v>615</v>
      </c>
      <c r="AI77" s="52" t="s">
        <v>1005</v>
      </c>
      <c r="AJ77" s="48" t="str">
        <f t="shared" si="17"/>
        <v>0401</v>
      </c>
      <c r="AK77" s="76" t="s">
        <v>609</v>
      </c>
      <c r="AL77" s="50" t="s">
        <v>813</v>
      </c>
      <c r="AO77" s="96" t="s">
        <v>655</v>
      </c>
      <c r="AP77" s="77" t="s">
        <v>425</v>
      </c>
      <c r="AQ77" s="52" t="str">
        <f t="shared" si="18"/>
        <v>0803</v>
      </c>
      <c r="AR77" s="76" t="s">
        <v>640</v>
      </c>
      <c r="AS77" s="50" t="s">
        <v>546</v>
      </c>
    </row>
    <row r="78" spans="22:45">
      <c r="AH78" s="100" t="s">
        <v>651</v>
      </c>
      <c r="AI78" s="77" t="s">
        <v>812</v>
      </c>
      <c r="AJ78" s="48" t="str">
        <f t="shared" si="17"/>
        <v>0402</v>
      </c>
      <c r="AK78" s="76" t="s">
        <v>611</v>
      </c>
      <c r="AL78" s="50" t="s">
        <v>814</v>
      </c>
      <c r="AO78" s="96" t="s">
        <v>655</v>
      </c>
      <c r="AP78" s="77" t="s">
        <v>425</v>
      </c>
      <c r="AQ78" s="52" t="str">
        <f t="shared" si="18"/>
        <v>0804</v>
      </c>
      <c r="AR78" s="76" t="s">
        <v>651</v>
      </c>
      <c r="AS78" s="50" t="s">
        <v>547</v>
      </c>
    </row>
    <row r="79" spans="22:45">
      <c r="AH79" s="100" t="s">
        <v>651</v>
      </c>
      <c r="AI79" s="77" t="s">
        <v>812</v>
      </c>
      <c r="AJ79" s="48" t="str">
        <f t="shared" si="17"/>
        <v>0403</v>
      </c>
      <c r="AK79" s="76" t="s">
        <v>640</v>
      </c>
      <c r="AL79" s="50" t="s">
        <v>815</v>
      </c>
      <c r="AO79" s="96" t="s">
        <v>655</v>
      </c>
      <c r="AP79" s="77" t="s">
        <v>425</v>
      </c>
      <c r="AQ79" s="52" t="str">
        <f t="shared" si="18"/>
        <v>0805</v>
      </c>
      <c r="AR79" s="76" t="s">
        <v>652</v>
      </c>
      <c r="AS79" s="50" t="s">
        <v>548</v>
      </c>
    </row>
    <row r="80" spans="22:45">
      <c r="AH80" s="100" t="s">
        <v>651</v>
      </c>
      <c r="AI80" s="77" t="s">
        <v>812</v>
      </c>
      <c r="AJ80" s="48" t="str">
        <f t="shared" si="17"/>
        <v>0404</v>
      </c>
      <c r="AK80" s="76" t="s">
        <v>651</v>
      </c>
      <c r="AL80" s="50" t="s">
        <v>718</v>
      </c>
      <c r="AO80" s="96" t="s">
        <v>655</v>
      </c>
      <c r="AP80" s="77" t="s">
        <v>425</v>
      </c>
      <c r="AQ80" s="52" t="str">
        <f t="shared" si="18"/>
        <v>0806</v>
      </c>
      <c r="AR80" s="76" t="s">
        <v>653</v>
      </c>
      <c r="AS80" s="50" t="s">
        <v>549</v>
      </c>
    </row>
    <row r="81" spans="34:45">
      <c r="AH81" s="100" t="s">
        <v>651</v>
      </c>
      <c r="AI81" s="77" t="s">
        <v>812</v>
      </c>
      <c r="AJ81" s="48" t="str">
        <f t="shared" si="17"/>
        <v>0405</v>
      </c>
      <c r="AK81" s="76" t="s">
        <v>652</v>
      </c>
      <c r="AL81" s="50" t="s">
        <v>816</v>
      </c>
      <c r="AO81" s="96" t="s">
        <v>655</v>
      </c>
      <c r="AP81" s="77" t="s">
        <v>425</v>
      </c>
      <c r="AQ81" s="52" t="str">
        <f t="shared" si="18"/>
        <v>0807</v>
      </c>
      <c r="AR81" s="76" t="s">
        <v>654</v>
      </c>
      <c r="AS81" s="50" t="s">
        <v>550</v>
      </c>
    </row>
    <row r="82" spans="34:45">
      <c r="AH82" s="100" t="s">
        <v>651</v>
      </c>
      <c r="AI82" s="77" t="s">
        <v>812</v>
      </c>
      <c r="AJ82" s="48" t="str">
        <f t="shared" si="17"/>
        <v>0406</v>
      </c>
      <c r="AK82" s="76" t="s">
        <v>653</v>
      </c>
      <c r="AL82" s="50" t="s">
        <v>817</v>
      </c>
      <c r="AO82" s="96" t="s">
        <v>655</v>
      </c>
      <c r="AP82" s="77" t="s">
        <v>425</v>
      </c>
      <c r="AQ82" s="52" t="str">
        <f t="shared" si="18"/>
        <v>0808</v>
      </c>
      <c r="AR82" s="76" t="s">
        <v>655</v>
      </c>
      <c r="AS82" s="50" t="s">
        <v>551</v>
      </c>
    </row>
    <row r="83" spans="34:45">
      <c r="AH83" s="100" t="s">
        <v>651</v>
      </c>
      <c r="AI83" s="77" t="s">
        <v>812</v>
      </c>
      <c r="AJ83" s="48" t="str">
        <f t="shared" si="17"/>
        <v>0407</v>
      </c>
      <c r="AK83" s="76" t="s">
        <v>654</v>
      </c>
      <c r="AL83" s="50" t="s">
        <v>818</v>
      </c>
      <c r="AO83" s="96" t="s">
        <v>655</v>
      </c>
      <c r="AP83" s="77" t="s">
        <v>425</v>
      </c>
      <c r="AQ83" s="52" t="str">
        <f t="shared" si="18"/>
        <v>0809</v>
      </c>
      <c r="AR83" s="76" t="s">
        <v>625</v>
      </c>
      <c r="AS83" s="50" t="s">
        <v>461</v>
      </c>
    </row>
    <row r="84" spans="34:45">
      <c r="AH84" s="100" t="s">
        <v>651</v>
      </c>
      <c r="AI84" s="77" t="s">
        <v>812</v>
      </c>
      <c r="AJ84" s="48" t="str">
        <f t="shared" si="17"/>
        <v>0408</v>
      </c>
      <c r="AK84" s="76" t="s">
        <v>655</v>
      </c>
      <c r="AL84" s="50" t="s">
        <v>819</v>
      </c>
      <c r="AO84" s="96" t="s">
        <v>655</v>
      </c>
      <c r="AP84" s="77" t="s">
        <v>425</v>
      </c>
      <c r="AQ84" s="52" t="str">
        <f t="shared" si="18"/>
        <v>0810</v>
      </c>
      <c r="AR84" s="76" t="s">
        <v>657</v>
      </c>
      <c r="AS84" s="50" t="s">
        <v>552</v>
      </c>
    </row>
    <row r="85" spans="34:45">
      <c r="AH85" s="100" t="s">
        <v>651</v>
      </c>
      <c r="AI85" s="77" t="s">
        <v>812</v>
      </c>
      <c r="AJ85" s="48" t="str">
        <f t="shared" si="17"/>
        <v>0409</v>
      </c>
      <c r="AK85" s="76" t="s">
        <v>625</v>
      </c>
      <c r="AL85" s="50" t="s">
        <v>820</v>
      </c>
      <c r="AO85" s="96" t="s">
        <v>655</v>
      </c>
      <c r="AP85" s="77" t="s">
        <v>425</v>
      </c>
      <c r="AQ85" s="52" t="str">
        <f t="shared" si="18"/>
        <v>0811</v>
      </c>
      <c r="AR85" s="76" t="s">
        <v>658</v>
      </c>
      <c r="AS85" s="50" t="s">
        <v>553</v>
      </c>
    </row>
    <row r="86" spans="34:45">
      <c r="AH86" s="100" t="s">
        <v>651</v>
      </c>
      <c r="AI86" s="77" t="s">
        <v>812</v>
      </c>
      <c r="AJ86" s="48" t="str">
        <f t="shared" si="17"/>
        <v>0410</v>
      </c>
      <c r="AK86" s="76" t="s">
        <v>657</v>
      </c>
      <c r="AL86" s="50" t="s">
        <v>821</v>
      </c>
      <c r="AO86" s="96" t="s">
        <v>655</v>
      </c>
      <c r="AP86" s="77" t="s">
        <v>425</v>
      </c>
      <c r="AQ86" s="52" t="str">
        <f t="shared" si="18"/>
        <v>0812</v>
      </c>
      <c r="AR86" s="76" t="s">
        <v>659</v>
      </c>
      <c r="AS86" s="50" t="s">
        <v>554</v>
      </c>
    </row>
    <row r="87" spans="34:45">
      <c r="AH87" s="100" t="s">
        <v>651</v>
      </c>
      <c r="AI87" s="77" t="s">
        <v>812</v>
      </c>
      <c r="AJ87" s="48" t="str">
        <f t="shared" si="17"/>
        <v>0411</v>
      </c>
      <c r="AK87" s="76" t="s">
        <v>658</v>
      </c>
      <c r="AL87" s="50" t="s">
        <v>822</v>
      </c>
      <c r="AO87" s="96" t="s">
        <v>655</v>
      </c>
      <c r="AP87" s="77" t="s">
        <v>425</v>
      </c>
      <c r="AQ87" s="52" t="str">
        <f t="shared" si="18"/>
        <v>0813</v>
      </c>
      <c r="AR87" s="76" t="s">
        <v>660</v>
      </c>
      <c r="AS87" s="50" t="s">
        <v>555</v>
      </c>
    </row>
    <row r="88" spans="34:45">
      <c r="AH88" s="100" t="s">
        <v>651</v>
      </c>
      <c r="AI88" s="77" t="s">
        <v>812</v>
      </c>
      <c r="AJ88" s="48" t="str">
        <f t="shared" si="17"/>
        <v>0412</v>
      </c>
      <c r="AK88" s="76" t="s">
        <v>659</v>
      </c>
      <c r="AL88" s="50" t="s">
        <v>823</v>
      </c>
      <c r="AO88" s="96" t="s">
        <v>655</v>
      </c>
      <c r="AP88" s="77" t="s">
        <v>425</v>
      </c>
      <c r="AQ88" s="52" t="str">
        <f t="shared" si="18"/>
        <v>0814</v>
      </c>
      <c r="AR88" s="76" t="s">
        <v>661</v>
      </c>
      <c r="AS88" s="50" t="s">
        <v>556</v>
      </c>
    </row>
    <row r="89" spans="34:45">
      <c r="AH89" s="100" t="s">
        <v>651</v>
      </c>
      <c r="AI89" s="77" t="s">
        <v>812</v>
      </c>
      <c r="AJ89" s="48" t="str">
        <f t="shared" si="17"/>
        <v>0413</v>
      </c>
      <c r="AK89" s="76" t="s">
        <v>660</v>
      </c>
      <c r="AL89" s="50" t="s">
        <v>824</v>
      </c>
      <c r="AO89" s="96" t="s">
        <v>655</v>
      </c>
      <c r="AP89" s="77" t="s">
        <v>425</v>
      </c>
      <c r="AQ89" s="52" t="str">
        <f t="shared" si="18"/>
        <v>0815</v>
      </c>
      <c r="AR89" s="76" t="s">
        <v>662</v>
      </c>
      <c r="AS89" s="50" t="s">
        <v>557</v>
      </c>
    </row>
    <row r="90" spans="34:45">
      <c r="AH90" s="100" t="s">
        <v>651</v>
      </c>
      <c r="AI90" s="77" t="s">
        <v>812</v>
      </c>
      <c r="AJ90" s="48" t="str">
        <f t="shared" si="17"/>
        <v>0414</v>
      </c>
      <c r="AK90" s="76" t="s">
        <v>661</v>
      </c>
      <c r="AL90" s="50" t="s">
        <v>694</v>
      </c>
      <c r="AO90" s="96" t="s">
        <v>655</v>
      </c>
      <c r="AP90" s="77" t="s">
        <v>425</v>
      </c>
      <c r="AQ90" s="52" t="str">
        <f t="shared" si="18"/>
        <v>0816</v>
      </c>
      <c r="AR90" s="76" t="s">
        <v>663</v>
      </c>
      <c r="AS90" s="50" t="s">
        <v>462</v>
      </c>
    </row>
    <row r="91" spans="34:45">
      <c r="AH91" s="100" t="s">
        <v>651</v>
      </c>
      <c r="AI91" s="77" t="s">
        <v>812</v>
      </c>
      <c r="AJ91" s="48" t="str">
        <f t="shared" si="17"/>
        <v>0415</v>
      </c>
      <c r="AK91" s="76" t="s">
        <v>662</v>
      </c>
      <c r="AL91" s="50" t="s">
        <v>825</v>
      </c>
      <c r="AO91" s="104" t="s">
        <v>655</v>
      </c>
      <c r="AP91" s="78" t="s">
        <v>425</v>
      </c>
      <c r="AQ91" s="52" t="str">
        <f t="shared" si="18"/>
        <v>0817</v>
      </c>
      <c r="AR91" s="76" t="s">
        <v>665</v>
      </c>
      <c r="AS91" s="50" t="s">
        <v>558</v>
      </c>
    </row>
    <row r="92" spans="34:45">
      <c r="AH92" s="100" t="s">
        <v>651</v>
      </c>
      <c r="AI92" s="77" t="s">
        <v>812</v>
      </c>
      <c r="AJ92" s="48" t="str">
        <f t="shared" si="17"/>
        <v>0416</v>
      </c>
      <c r="AK92" s="76" t="s">
        <v>663</v>
      </c>
      <c r="AL92" s="50" t="s">
        <v>826</v>
      </c>
      <c r="AO92" s="99" t="s">
        <v>625</v>
      </c>
      <c r="AP92" s="52" t="s">
        <v>559</v>
      </c>
      <c r="AQ92" s="52" t="str">
        <f t="shared" si="18"/>
        <v>0901</v>
      </c>
      <c r="AR92" s="76" t="s">
        <v>609</v>
      </c>
      <c r="AS92" s="50" t="s">
        <v>463</v>
      </c>
    </row>
    <row r="93" spans="34:45">
      <c r="AH93" s="100" t="s">
        <v>651</v>
      </c>
      <c r="AI93" s="77" t="s">
        <v>812</v>
      </c>
      <c r="AJ93" s="48" t="str">
        <f t="shared" si="17"/>
        <v>0417</v>
      </c>
      <c r="AK93" s="76" t="s">
        <v>665</v>
      </c>
      <c r="AL93" s="50" t="s">
        <v>827</v>
      </c>
      <c r="AO93" s="96" t="s">
        <v>625</v>
      </c>
      <c r="AP93" s="77" t="s">
        <v>559</v>
      </c>
      <c r="AQ93" s="52" t="str">
        <f t="shared" si="18"/>
        <v>0902</v>
      </c>
      <c r="AR93" s="76" t="s">
        <v>634</v>
      </c>
      <c r="AS93" s="50" t="s">
        <v>560</v>
      </c>
    </row>
    <row r="94" spans="34:45">
      <c r="AH94" s="100" t="s">
        <v>651</v>
      </c>
      <c r="AI94" s="77" t="s">
        <v>812</v>
      </c>
      <c r="AJ94" s="48" t="str">
        <f t="shared" si="17"/>
        <v>0418</v>
      </c>
      <c r="AK94" s="76" t="s">
        <v>666</v>
      </c>
      <c r="AL94" s="50" t="s">
        <v>828</v>
      </c>
      <c r="AO94" s="96" t="s">
        <v>625</v>
      </c>
      <c r="AP94" s="77" t="s">
        <v>559</v>
      </c>
      <c r="AQ94" s="52" t="str">
        <f t="shared" si="18"/>
        <v>0903</v>
      </c>
      <c r="AR94" s="76" t="s">
        <v>640</v>
      </c>
      <c r="AS94" s="50" t="s">
        <v>561</v>
      </c>
    </row>
    <row r="95" spans="34:45">
      <c r="AH95" s="100" t="s">
        <v>651</v>
      </c>
      <c r="AI95" s="77" t="s">
        <v>812</v>
      </c>
      <c r="AJ95" s="48" t="str">
        <f t="shared" si="17"/>
        <v>0419</v>
      </c>
      <c r="AK95" s="76" t="s">
        <v>667</v>
      </c>
      <c r="AL95" s="50" t="s">
        <v>829</v>
      </c>
      <c r="AO95" s="96" t="s">
        <v>625</v>
      </c>
      <c r="AP95" s="77" t="s">
        <v>559</v>
      </c>
      <c r="AQ95" s="52" t="str">
        <f t="shared" si="18"/>
        <v>0904</v>
      </c>
      <c r="AR95" s="76" t="s">
        <v>651</v>
      </c>
      <c r="AS95" s="50" t="s">
        <v>464</v>
      </c>
    </row>
    <row r="96" spans="34:45">
      <c r="AH96" s="100" t="s">
        <v>651</v>
      </c>
      <c r="AI96" s="77" t="s">
        <v>812</v>
      </c>
      <c r="AJ96" s="48" t="str">
        <f t="shared" si="17"/>
        <v>0420</v>
      </c>
      <c r="AK96" s="76" t="s">
        <v>668</v>
      </c>
      <c r="AL96" s="50" t="s">
        <v>830</v>
      </c>
      <c r="AO96" s="96" t="s">
        <v>625</v>
      </c>
      <c r="AP96" s="77" t="s">
        <v>559</v>
      </c>
      <c r="AQ96" s="52" t="str">
        <f t="shared" si="18"/>
        <v>0905</v>
      </c>
      <c r="AR96" s="76" t="s">
        <v>652</v>
      </c>
      <c r="AS96" s="50" t="s">
        <v>562</v>
      </c>
    </row>
    <row r="97" spans="34:45">
      <c r="AH97" s="100" t="s">
        <v>651</v>
      </c>
      <c r="AI97" s="77" t="s">
        <v>812</v>
      </c>
      <c r="AJ97" s="48" t="str">
        <f t="shared" si="17"/>
        <v>0421</v>
      </c>
      <c r="AK97" s="76" t="s">
        <v>978</v>
      </c>
      <c r="AL97" s="50" t="s">
        <v>831</v>
      </c>
      <c r="AO97" s="96" t="s">
        <v>625</v>
      </c>
      <c r="AP97" s="77" t="s">
        <v>559</v>
      </c>
      <c r="AQ97" s="52" t="str">
        <f t="shared" si="18"/>
        <v>0906</v>
      </c>
      <c r="AR97" s="76" t="s">
        <v>653</v>
      </c>
      <c r="AS97" s="50" t="s">
        <v>563</v>
      </c>
    </row>
    <row r="98" spans="34:45">
      <c r="AH98" s="100" t="s">
        <v>651</v>
      </c>
      <c r="AI98" s="77" t="s">
        <v>812</v>
      </c>
      <c r="AJ98" s="48" t="str">
        <f t="shared" si="17"/>
        <v>0422</v>
      </c>
      <c r="AK98" s="76" t="s">
        <v>979</v>
      </c>
      <c r="AL98" s="50" t="s">
        <v>832</v>
      </c>
      <c r="AO98" s="96" t="s">
        <v>625</v>
      </c>
      <c r="AP98" s="77" t="s">
        <v>559</v>
      </c>
      <c r="AQ98" s="52" t="str">
        <f t="shared" si="18"/>
        <v>0907</v>
      </c>
      <c r="AR98" s="76" t="s">
        <v>654</v>
      </c>
      <c r="AS98" s="50" t="s">
        <v>564</v>
      </c>
    </row>
    <row r="99" spans="34:45">
      <c r="AH99" s="100" t="s">
        <v>651</v>
      </c>
      <c r="AI99" s="77" t="s">
        <v>812</v>
      </c>
      <c r="AJ99" s="48" t="str">
        <f t="shared" si="17"/>
        <v>0423</v>
      </c>
      <c r="AK99" s="76" t="s">
        <v>980</v>
      </c>
      <c r="AL99" s="50" t="s">
        <v>833</v>
      </c>
      <c r="AO99" s="96" t="s">
        <v>625</v>
      </c>
      <c r="AP99" s="77" t="s">
        <v>559</v>
      </c>
      <c r="AQ99" s="52" t="str">
        <f t="shared" si="18"/>
        <v>0908</v>
      </c>
      <c r="AR99" s="76" t="s">
        <v>655</v>
      </c>
      <c r="AS99" s="50" t="s">
        <v>565</v>
      </c>
    </row>
    <row r="100" spans="34:45">
      <c r="AH100" s="100" t="s">
        <v>651</v>
      </c>
      <c r="AI100" s="77" t="s">
        <v>812</v>
      </c>
      <c r="AJ100" s="48" t="str">
        <f t="shared" si="17"/>
        <v>0424</v>
      </c>
      <c r="AK100" s="76" t="s">
        <v>981</v>
      </c>
      <c r="AL100" s="50" t="s">
        <v>834</v>
      </c>
      <c r="AO100" s="96" t="s">
        <v>625</v>
      </c>
      <c r="AP100" s="77" t="s">
        <v>559</v>
      </c>
      <c r="AQ100" s="52" t="str">
        <f t="shared" si="18"/>
        <v>0909</v>
      </c>
      <c r="AR100" s="76" t="s">
        <v>625</v>
      </c>
      <c r="AS100" s="50" t="s">
        <v>566</v>
      </c>
    </row>
    <row r="101" spans="34:45">
      <c r="AH101" s="100" t="s">
        <v>651</v>
      </c>
      <c r="AI101" s="77" t="s">
        <v>812</v>
      </c>
      <c r="AJ101" s="48" t="str">
        <f t="shared" si="17"/>
        <v>0425</v>
      </c>
      <c r="AK101" s="76" t="s">
        <v>982</v>
      </c>
      <c r="AL101" s="50" t="s">
        <v>835</v>
      </c>
      <c r="AO101" s="96" t="s">
        <v>625</v>
      </c>
      <c r="AP101" s="77" t="s">
        <v>559</v>
      </c>
      <c r="AQ101" s="52" t="str">
        <f t="shared" si="18"/>
        <v>0910</v>
      </c>
      <c r="AR101" s="76" t="s">
        <v>657</v>
      </c>
      <c r="AS101" s="50" t="s">
        <v>567</v>
      </c>
    </row>
    <row r="102" spans="34:45">
      <c r="AH102" s="100" t="s">
        <v>651</v>
      </c>
      <c r="AI102" s="77" t="s">
        <v>812</v>
      </c>
      <c r="AJ102" s="48" t="str">
        <f t="shared" si="17"/>
        <v>0426</v>
      </c>
      <c r="AK102" s="76" t="s">
        <v>983</v>
      </c>
      <c r="AL102" s="50" t="s">
        <v>836</v>
      </c>
      <c r="AO102" s="96" t="s">
        <v>625</v>
      </c>
      <c r="AP102" s="77" t="s">
        <v>559</v>
      </c>
      <c r="AQ102" s="52" t="str">
        <f t="shared" si="18"/>
        <v>0911</v>
      </c>
      <c r="AR102" s="76" t="s">
        <v>658</v>
      </c>
      <c r="AS102" s="50" t="s">
        <v>465</v>
      </c>
    </row>
    <row r="103" spans="34:45">
      <c r="AH103" s="100" t="s">
        <v>651</v>
      </c>
      <c r="AI103" s="77" t="s">
        <v>812</v>
      </c>
      <c r="AJ103" s="48" t="str">
        <f t="shared" si="17"/>
        <v>0427</v>
      </c>
      <c r="AK103" s="76" t="s">
        <v>984</v>
      </c>
      <c r="AL103" s="50" t="s">
        <v>837</v>
      </c>
      <c r="AO103" s="104" t="s">
        <v>625</v>
      </c>
      <c r="AP103" s="78" t="s">
        <v>559</v>
      </c>
      <c r="AQ103" s="52" t="str">
        <f t="shared" si="18"/>
        <v>0912</v>
      </c>
      <c r="AR103" s="76" t="s">
        <v>659</v>
      </c>
      <c r="AS103" s="50" t="s">
        <v>466</v>
      </c>
    </row>
    <row r="104" spans="34:45">
      <c r="AH104" s="100" t="s">
        <v>651</v>
      </c>
      <c r="AI104" s="77" t="s">
        <v>812</v>
      </c>
      <c r="AJ104" s="48" t="str">
        <f t="shared" si="17"/>
        <v>0428</v>
      </c>
      <c r="AK104" s="76" t="s">
        <v>985</v>
      </c>
      <c r="AL104" s="50" t="s">
        <v>838</v>
      </c>
      <c r="AO104" s="99" t="s">
        <v>657</v>
      </c>
      <c r="AP104" s="52" t="s">
        <v>426</v>
      </c>
      <c r="AQ104" s="52" t="str">
        <f t="shared" si="18"/>
        <v>1001</v>
      </c>
      <c r="AR104" s="76" t="s">
        <v>609</v>
      </c>
      <c r="AS104" s="50" t="s">
        <v>467</v>
      </c>
    </row>
    <row r="105" spans="34:45">
      <c r="AH105" s="100" t="s">
        <v>651</v>
      </c>
      <c r="AI105" s="77" t="s">
        <v>812</v>
      </c>
      <c r="AJ105" s="48" t="str">
        <f t="shared" si="17"/>
        <v>0429</v>
      </c>
      <c r="AK105" s="76" t="s">
        <v>986</v>
      </c>
      <c r="AL105" s="50" t="s">
        <v>839</v>
      </c>
      <c r="AO105" s="96" t="s">
        <v>657</v>
      </c>
      <c r="AP105" s="77" t="s">
        <v>426</v>
      </c>
      <c r="AQ105" s="52" t="str">
        <f t="shared" si="18"/>
        <v>1002</v>
      </c>
      <c r="AR105" s="76" t="s">
        <v>634</v>
      </c>
      <c r="AS105" s="50" t="s">
        <v>468</v>
      </c>
    </row>
    <row r="106" spans="34:45">
      <c r="AH106" s="99" t="s">
        <v>617</v>
      </c>
      <c r="AI106" s="52" t="s">
        <v>840</v>
      </c>
      <c r="AJ106" s="48" t="str">
        <f t="shared" si="17"/>
        <v>0501</v>
      </c>
      <c r="AK106" s="76" t="s">
        <v>609</v>
      </c>
      <c r="AL106" s="50" t="s">
        <v>716</v>
      </c>
      <c r="AO106" s="97" t="s">
        <v>657</v>
      </c>
      <c r="AP106" s="77" t="s">
        <v>426</v>
      </c>
      <c r="AQ106" s="52" t="str">
        <f t="shared" si="18"/>
        <v>1003</v>
      </c>
      <c r="AR106" s="76" t="s">
        <v>640</v>
      </c>
      <c r="AS106" s="50" t="s">
        <v>469</v>
      </c>
    </row>
    <row r="107" spans="34:45">
      <c r="AH107" s="100" t="s">
        <v>652</v>
      </c>
      <c r="AI107" s="77" t="s">
        <v>840</v>
      </c>
      <c r="AJ107" s="48" t="str">
        <f t="shared" si="17"/>
        <v>0502</v>
      </c>
      <c r="AK107" s="76" t="s">
        <v>611</v>
      </c>
      <c r="AL107" s="50" t="s">
        <v>841</v>
      </c>
      <c r="AO107" s="97" t="s">
        <v>657</v>
      </c>
      <c r="AP107" s="77" t="s">
        <v>426</v>
      </c>
      <c r="AQ107" s="52" t="str">
        <f t="shared" si="18"/>
        <v>1004</v>
      </c>
      <c r="AR107" s="76" t="s">
        <v>651</v>
      </c>
      <c r="AS107" s="50" t="s">
        <v>568</v>
      </c>
    </row>
    <row r="108" spans="34:45">
      <c r="AH108" s="100" t="s">
        <v>652</v>
      </c>
      <c r="AI108" s="77" t="s">
        <v>840</v>
      </c>
      <c r="AJ108" s="48" t="str">
        <f t="shared" si="17"/>
        <v>0503</v>
      </c>
      <c r="AK108" s="76" t="s">
        <v>640</v>
      </c>
      <c r="AL108" s="50" t="s">
        <v>842</v>
      </c>
      <c r="AO108" s="98" t="s">
        <v>657</v>
      </c>
      <c r="AP108" s="78" t="s">
        <v>426</v>
      </c>
      <c r="AQ108" s="52" t="str">
        <f t="shared" si="18"/>
        <v>1005</v>
      </c>
      <c r="AR108" s="76" t="s">
        <v>652</v>
      </c>
      <c r="AS108" s="50" t="s">
        <v>470</v>
      </c>
    </row>
    <row r="109" spans="34:45">
      <c r="AH109" s="100" t="s">
        <v>652</v>
      </c>
      <c r="AI109" s="77" t="s">
        <v>840</v>
      </c>
      <c r="AJ109" s="48" t="str">
        <f t="shared" si="17"/>
        <v>0504</v>
      </c>
      <c r="AK109" s="76" t="s">
        <v>651</v>
      </c>
      <c r="AL109" s="50" t="s">
        <v>772</v>
      </c>
      <c r="AO109" s="99" t="s">
        <v>658</v>
      </c>
      <c r="AP109" s="52" t="s">
        <v>569</v>
      </c>
      <c r="AQ109" s="52" t="str">
        <f t="shared" si="18"/>
        <v>1101</v>
      </c>
      <c r="AR109" s="76" t="s">
        <v>609</v>
      </c>
      <c r="AS109" s="50" t="s">
        <v>471</v>
      </c>
    </row>
    <row r="110" spans="34:45">
      <c r="AH110" s="100" t="s">
        <v>652</v>
      </c>
      <c r="AI110" s="77" t="s">
        <v>840</v>
      </c>
      <c r="AJ110" s="48" t="str">
        <f t="shared" si="17"/>
        <v>0505</v>
      </c>
      <c r="AK110" s="76" t="s">
        <v>652</v>
      </c>
      <c r="AL110" s="50" t="s">
        <v>843</v>
      </c>
      <c r="AO110" s="96" t="s">
        <v>658</v>
      </c>
      <c r="AP110" s="77" t="s">
        <v>569</v>
      </c>
      <c r="AQ110" s="52" t="str">
        <f t="shared" si="18"/>
        <v>1102</v>
      </c>
      <c r="AR110" s="76" t="s">
        <v>634</v>
      </c>
      <c r="AS110" s="50" t="s">
        <v>570</v>
      </c>
    </row>
    <row r="111" spans="34:45">
      <c r="AH111" s="100" t="s">
        <v>652</v>
      </c>
      <c r="AI111" s="77" t="s">
        <v>840</v>
      </c>
      <c r="AJ111" s="48" t="str">
        <f t="shared" si="17"/>
        <v>0506</v>
      </c>
      <c r="AK111" s="76" t="s">
        <v>653</v>
      </c>
      <c r="AL111" s="50" t="s">
        <v>844</v>
      </c>
      <c r="AO111" s="96" t="s">
        <v>658</v>
      </c>
      <c r="AP111" s="77" t="s">
        <v>569</v>
      </c>
      <c r="AQ111" s="52" t="str">
        <f t="shared" si="18"/>
        <v>1103</v>
      </c>
      <c r="AR111" s="76" t="s">
        <v>640</v>
      </c>
      <c r="AS111" s="50" t="s">
        <v>571</v>
      </c>
    </row>
    <row r="112" spans="34:45">
      <c r="AH112" s="100" t="s">
        <v>652</v>
      </c>
      <c r="AI112" s="77" t="s">
        <v>840</v>
      </c>
      <c r="AJ112" s="48" t="str">
        <f t="shared" si="17"/>
        <v>0507</v>
      </c>
      <c r="AK112" s="76" t="s">
        <v>654</v>
      </c>
      <c r="AL112" s="50" t="s">
        <v>845</v>
      </c>
      <c r="AO112" s="96" t="s">
        <v>658</v>
      </c>
      <c r="AP112" s="77" t="s">
        <v>569</v>
      </c>
      <c r="AQ112" s="52" t="str">
        <f t="shared" si="18"/>
        <v>1104</v>
      </c>
      <c r="AR112" s="76" t="s">
        <v>651</v>
      </c>
      <c r="AS112" s="50" t="s">
        <v>472</v>
      </c>
    </row>
    <row r="113" spans="34:45">
      <c r="AH113" s="100" t="s">
        <v>652</v>
      </c>
      <c r="AI113" s="77" t="s">
        <v>840</v>
      </c>
      <c r="AJ113" s="48" t="str">
        <f t="shared" si="17"/>
        <v>0508</v>
      </c>
      <c r="AK113" s="76" t="s">
        <v>655</v>
      </c>
      <c r="AL113" s="50" t="s">
        <v>846</v>
      </c>
      <c r="AO113" s="96" t="s">
        <v>658</v>
      </c>
      <c r="AP113" s="77" t="s">
        <v>569</v>
      </c>
      <c r="AQ113" s="52" t="str">
        <f t="shared" si="18"/>
        <v>1105</v>
      </c>
      <c r="AR113" s="76" t="s">
        <v>652</v>
      </c>
      <c r="AS113" s="50" t="s">
        <v>572</v>
      </c>
    </row>
    <row r="114" spans="34:45">
      <c r="AH114" s="100" t="s">
        <v>652</v>
      </c>
      <c r="AI114" s="77" t="s">
        <v>840</v>
      </c>
      <c r="AJ114" s="48" t="str">
        <f t="shared" si="17"/>
        <v>0509</v>
      </c>
      <c r="AK114" s="76" t="s">
        <v>625</v>
      </c>
      <c r="AL114" s="50" t="s">
        <v>847</v>
      </c>
      <c r="AO114" s="96" t="s">
        <v>658</v>
      </c>
      <c r="AP114" s="77" t="s">
        <v>569</v>
      </c>
      <c r="AQ114" s="52" t="str">
        <f t="shared" si="18"/>
        <v>1106</v>
      </c>
      <c r="AR114" s="76" t="s">
        <v>653</v>
      </c>
      <c r="AS114" s="50" t="s">
        <v>573</v>
      </c>
    </row>
    <row r="115" spans="34:45">
      <c r="AH115" s="100" t="s">
        <v>652</v>
      </c>
      <c r="AI115" s="77" t="s">
        <v>840</v>
      </c>
      <c r="AJ115" s="48" t="str">
        <f t="shared" si="17"/>
        <v>0510</v>
      </c>
      <c r="AK115" s="76" t="s">
        <v>657</v>
      </c>
      <c r="AL115" s="50" t="s">
        <v>715</v>
      </c>
      <c r="AO115" s="96" t="s">
        <v>658</v>
      </c>
      <c r="AP115" s="77" t="s">
        <v>569</v>
      </c>
      <c r="AQ115" s="52" t="str">
        <f t="shared" si="18"/>
        <v>1107</v>
      </c>
      <c r="AR115" s="76" t="s">
        <v>654</v>
      </c>
      <c r="AS115" s="50" t="s">
        <v>574</v>
      </c>
    </row>
    <row r="116" spans="34:45">
      <c r="AH116" s="100" t="s">
        <v>652</v>
      </c>
      <c r="AI116" s="77" t="s">
        <v>840</v>
      </c>
      <c r="AJ116" s="48" t="str">
        <f t="shared" si="17"/>
        <v>0511</v>
      </c>
      <c r="AK116" s="76" t="s">
        <v>658</v>
      </c>
      <c r="AL116" s="50" t="s">
        <v>848</v>
      </c>
      <c r="AO116" s="96" t="s">
        <v>658</v>
      </c>
      <c r="AP116" s="77" t="s">
        <v>569</v>
      </c>
      <c r="AQ116" s="52" t="str">
        <f t="shared" si="18"/>
        <v>1108</v>
      </c>
      <c r="AR116" s="76" t="s">
        <v>655</v>
      </c>
      <c r="AS116" s="50" t="s">
        <v>473</v>
      </c>
    </row>
    <row r="117" spans="34:45">
      <c r="AH117" s="100" t="s">
        <v>652</v>
      </c>
      <c r="AI117" s="77" t="s">
        <v>840</v>
      </c>
      <c r="AJ117" s="48" t="str">
        <f t="shared" si="17"/>
        <v>0512</v>
      </c>
      <c r="AK117" s="76" t="s">
        <v>659</v>
      </c>
      <c r="AL117" s="50" t="s">
        <v>849</v>
      </c>
      <c r="AO117" s="96" t="s">
        <v>658</v>
      </c>
      <c r="AP117" s="77" t="s">
        <v>569</v>
      </c>
      <c r="AQ117" s="52" t="str">
        <f t="shared" si="18"/>
        <v>1109</v>
      </c>
      <c r="AR117" s="76" t="s">
        <v>625</v>
      </c>
      <c r="AS117" s="50" t="s">
        <v>575</v>
      </c>
    </row>
    <row r="118" spans="34:45">
      <c r="AH118" s="99" t="s">
        <v>619</v>
      </c>
      <c r="AI118" s="52" t="s">
        <v>850</v>
      </c>
      <c r="AJ118" s="48" t="str">
        <f t="shared" si="17"/>
        <v>0601</v>
      </c>
      <c r="AK118" s="76" t="s">
        <v>609</v>
      </c>
      <c r="AL118" s="50" t="s">
        <v>851</v>
      </c>
      <c r="AO118" s="96" t="s">
        <v>658</v>
      </c>
      <c r="AP118" s="77" t="s">
        <v>569</v>
      </c>
      <c r="AQ118" s="52" t="str">
        <f t="shared" si="18"/>
        <v>1110</v>
      </c>
      <c r="AR118" s="76" t="s">
        <v>657</v>
      </c>
      <c r="AS118" s="50" t="s">
        <v>576</v>
      </c>
    </row>
    <row r="119" spans="34:45">
      <c r="AH119" s="100" t="s">
        <v>653</v>
      </c>
      <c r="AI119" s="77" t="s">
        <v>850</v>
      </c>
      <c r="AJ119" s="48" t="str">
        <f t="shared" si="17"/>
        <v>0602</v>
      </c>
      <c r="AK119" s="76" t="s">
        <v>611</v>
      </c>
      <c r="AL119" s="50" t="s">
        <v>852</v>
      </c>
      <c r="AO119" s="96" t="s">
        <v>658</v>
      </c>
      <c r="AP119" s="77" t="s">
        <v>569</v>
      </c>
      <c r="AQ119" s="52" t="str">
        <f t="shared" si="18"/>
        <v>1111</v>
      </c>
      <c r="AR119" s="76" t="s">
        <v>658</v>
      </c>
      <c r="AS119" s="50" t="s">
        <v>577</v>
      </c>
    </row>
    <row r="120" spans="34:45">
      <c r="AH120" s="100" t="s">
        <v>653</v>
      </c>
      <c r="AI120" s="77" t="s">
        <v>850</v>
      </c>
      <c r="AJ120" s="48" t="str">
        <f t="shared" si="17"/>
        <v>0603</v>
      </c>
      <c r="AK120" s="76" t="s">
        <v>640</v>
      </c>
      <c r="AL120" s="50" t="s">
        <v>853</v>
      </c>
      <c r="AO120" s="96" t="s">
        <v>658</v>
      </c>
      <c r="AP120" s="77" t="s">
        <v>569</v>
      </c>
      <c r="AQ120" s="52" t="str">
        <f t="shared" si="18"/>
        <v>1112</v>
      </c>
      <c r="AR120" s="76" t="s">
        <v>659</v>
      </c>
      <c r="AS120" s="50" t="s">
        <v>474</v>
      </c>
    </row>
    <row r="121" spans="34:45">
      <c r="AH121" s="100" t="s">
        <v>653</v>
      </c>
      <c r="AI121" s="77" t="s">
        <v>850</v>
      </c>
      <c r="AJ121" s="48" t="str">
        <f t="shared" si="17"/>
        <v>0604</v>
      </c>
      <c r="AK121" s="76" t="s">
        <v>651</v>
      </c>
      <c r="AL121" s="50" t="s">
        <v>729</v>
      </c>
      <c r="AO121" s="96" t="s">
        <v>658</v>
      </c>
      <c r="AP121" s="77" t="s">
        <v>569</v>
      </c>
      <c r="AQ121" s="52" t="str">
        <f t="shared" si="18"/>
        <v>1113</v>
      </c>
      <c r="AR121" s="76" t="s">
        <v>660</v>
      </c>
      <c r="AS121" s="50" t="s">
        <v>578</v>
      </c>
    </row>
    <row r="122" spans="34:45">
      <c r="AH122" s="100" t="s">
        <v>653</v>
      </c>
      <c r="AI122" s="77" t="s">
        <v>850</v>
      </c>
      <c r="AJ122" s="48" t="str">
        <f t="shared" si="17"/>
        <v>0605</v>
      </c>
      <c r="AK122" s="76" t="s">
        <v>652</v>
      </c>
      <c r="AL122" s="50" t="s">
        <v>854</v>
      </c>
      <c r="AO122" s="96" t="s">
        <v>658</v>
      </c>
      <c r="AP122" s="77" t="s">
        <v>569</v>
      </c>
      <c r="AQ122" s="52" t="str">
        <f t="shared" si="18"/>
        <v>1114</v>
      </c>
      <c r="AR122" s="76" t="s">
        <v>661</v>
      </c>
      <c r="AS122" s="50" t="s">
        <v>475</v>
      </c>
    </row>
    <row r="123" spans="34:45">
      <c r="AH123" s="100" t="s">
        <v>653</v>
      </c>
      <c r="AI123" s="77" t="s">
        <v>850</v>
      </c>
      <c r="AJ123" s="48" t="str">
        <f t="shared" si="17"/>
        <v>0606</v>
      </c>
      <c r="AK123" s="76" t="s">
        <v>653</v>
      </c>
      <c r="AL123" s="50" t="s">
        <v>855</v>
      </c>
      <c r="AO123" s="96" t="s">
        <v>658</v>
      </c>
      <c r="AP123" s="77" t="s">
        <v>569</v>
      </c>
      <c r="AQ123" s="52" t="str">
        <f t="shared" si="18"/>
        <v>1115</v>
      </c>
      <c r="AR123" s="76" t="s">
        <v>662</v>
      </c>
      <c r="AS123" s="50" t="s">
        <v>579</v>
      </c>
    </row>
    <row r="124" spans="34:45">
      <c r="AH124" s="100" t="s">
        <v>653</v>
      </c>
      <c r="AI124" s="77" t="s">
        <v>850</v>
      </c>
      <c r="AJ124" s="48" t="str">
        <f t="shared" si="17"/>
        <v>0607</v>
      </c>
      <c r="AK124" s="76" t="s">
        <v>654</v>
      </c>
      <c r="AL124" s="50" t="s">
        <v>856</v>
      </c>
      <c r="AO124" s="104" t="s">
        <v>658</v>
      </c>
      <c r="AP124" s="78" t="s">
        <v>569</v>
      </c>
      <c r="AQ124" s="52" t="str">
        <f t="shared" si="18"/>
        <v>1116</v>
      </c>
      <c r="AR124" s="76" t="s">
        <v>663</v>
      </c>
      <c r="AS124" s="50" t="s">
        <v>476</v>
      </c>
    </row>
    <row r="125" spans="34:45">
      <c r="AH125" s="100" t="s">
        <v>653</v>
      </c>
      <c r="AI125" s="77" t="s">
        <v>850</v>
      </c>
      <c r="AJ125" s="48" t="str">
        <f t="shared" si="17"/>
        <v>0608</v>
      </c>
      <c r="AK125" s="76" t="s">
        <v>655</v>
      </c>
      <c r="AL125" s="50" t="s">
        <v>857</v>
      </c>
      <c r="AO125" s="99" t="s">
        <v>659</v>
      </c>
      <c r="AP125" s="52" t="s">
        <v>427</v>
      </c>
      <c r="AQ125" s="52" t="str">
        <f t="shared" si="18"/>
        <v>1201</v>
      </c>
      <c r="AR125" s="76" t="s">
        <v>609</v>
      </c>
      <c r="AS125" s="50" t="s">
        <v>580</v>
      </c>
    </row>
    <row r="126" spans="34:45">
      <c r="AH126" s="100" t="s">
        <v>653</v>
      </c>
      <c r="AI126" s="77" t="s">
        <v>850</v>
      </c>
      <c r="AJ126" s="48" t="str">
        <f t="shared" si="17"/>
        <v>0609</v>
      </c>
      <c r="AK126" s="76" t="s">
        <v>625</v>
      </c>
      <c r="AL126" s="50" t="s">
        <v>858</v>
      </c>
      <c r="AO126" s="96" t="s">
        <v>659</v>
      </c>
      <c r="AP126" s="77" t="s">
        <v>427</v>
      </c>
      <c r="AQ126" s="52" t="str">
        <f t="shared" si="18"/>
        <v>1202</v>
      </c>
      <c r="AR126" s="76" t="s">
        <v>634</v>
      </c>
      <c r="AS126" s="50" t="s">
        <v>581</v>
      </c>
    </row>
    <row r="127" spans="34:45">
      <c r="AH127" s="100" t="s">
        <v>653</v>
      </c>
      <c r="AI127" s="77" t="s">
        <v>850</v>
      </c>
      <c r="AJ127" s="48" t="str">
        <f t="shared" si="17"/>
        <v>0610</v>
      </c>
      <c r="AK127" s="76" t="s">
        <v>657</v>
      </c>
      <c r="AL127" s="50" t="s">
        <v>859</v>
      </c>
      <c r="AO127" s="97" t="s">
        <v>659</v>
      </c>
      <c r="AP127" s="77" t="s">
        <v>427</v>
      </c>
      <c r="AQ127" s="52" t="str">
        <f t="shared" si="18"/>
        <v>1203</v>
      </c>
      <c r="AR127" s="76" t="s">
        <v>640</v>
      </c>
      <c r="AS127" s="50" t="s">
        <v>477</v>
      </c>
    </row>
    <row r="128" spans="34:45">
      <c r="AH128" s="100" t="s">
        <v>653</v>
      </c>
      <c r="AI128" s="77" t="s">
        <v>850</v>
      </c>
      <c r="AJ128" s="48" t="str">
        <f t="shared" si="17"/>
        <v>0611</v>
      </c>
      <c r="AK128" s="76" t="s">
        <v>658</v>
      </c>
      <c r="AL128" s="50" t="s">
        <v>860</v>
      </c>
      <c r="AO128" s="97" t="s">
        <v>659</v>
      </c>
      <c r="AP128" s="77" t="s">
        <v>427</v>
      </c>
      <c r="AQ128" s="52" t="str">
        <f t="shared" si="18"/>
        <v>1204</v>
      </c>
      <c r="AR128" s="76" t="s">
        <v>651</v>
      </c>
      <c r="AS128" s="50" t="s">
        <v>582</v>
      </c>
    </row>
    <row r="129" spans="34:45">
      <c r="AH129" s="99" t="s">
        <v>621</v>
      </c>
      <c r="AI129" s="52" t="s">
        <v>1009</v>
      </c>
      <c r="AJ129" s="48" t="str">
        <f t="shared" si="17"/>
        <v>0701</v>
      </c>
      <c r="AK129" s="76" t="s">
        <v>609</v>
      </c>
      <c r="AL129" s="50" t="s">
        <v>862</v>
      </c>
      <c r="AO129" s="97" t="s">
        <v>659</v>
      </c>
      <c r="AP129" s="77" t="s">
        <v>427</v>
      </c>
      <c r="AQ129" s="52" t="str">
        <f t="shared" si="18"/>
        <v>1205</v>
      </c>
      <c r="AR129" s="76" t="s">
        <v>652</v>
      </c>
      <c r="AS129" s="50" t="s">
        <v>478</v>
      </c>
    </row>
    <row r="130" spans="34:45">
      <c r="AH130" s="100" t="s">
        <v>654</v>
      </c>
      <c r="AI130" s="77" t="s">
        <v>861</v>
      </c>
      <c r="AJ130" s="48" t="str">
        <f t="shared" si="17"/>
        <v>0702</v>
      </c>
      <c r="AK130" s="76" t="s">
        <v>611</v>
      </c>
      <c r="AL130" s="50" t="s">
        <v>863</v>
      </c>
      <c r="AO130" s="98" t="s">
        <v>659</v>
      </c>
      <c r="AP130" s="78" t="s">
        <v>427</v>
      </c>
      <c r="AQ130" s="52" t="str">
        <f t="shared" si="18"/>
        <v>1206</v>
      </c>
      <c r="AR130" s="76" t="s">
        <v>653</v>
      </c>
      <c r="AS130" s="50" t="s">
        <v>479</v>
      </c>
    </row>
    <row r="131" spans="34:45">
      <c r="AH131" s="100" t="s">
        <v>654</v>
      </c>
      <c r="AI131" s="77" t="s">
        <v>861</v>
      </c>
      <c r="AJ131" s="48" t="str">
        <f t="shared" si="17"/>
        <v>0703</v>
      </c>
      <c r="AK131" s="76" t="s">
        <v>640</v>
      </c>
      <c r="AL131" s="50" t="s">
        <v>686</v>
      </c>
      <c r="AO131" s="99" t="s">
        <v>660</v>
      </c>
      <c r="AP131" s="52" t="s">
        <v>583</v>
      </c>
      <c r="AQ131" s="52" t="str">
        <f t="shared" si="18"/>
        <v>1301</v>
      </c>
      <c r="AR131" s="76" t="s">
        <v>609</v>
      </c>
      <c r="AS131" s="50" t="s">
        <v>480</v>
      </c>
    </row>
    <row r="132" spans="34:45">
      <c r="AH132" s="100" t="s">
        <v>654</v>
      </c>
      <c r="AI132" s="77" t="s">
        <v>861</v>
      </c>
      <c r="AJ132" s="48" t="str">
        <f t="shared" si="17"/>
        <v>0704</v>
      </c>
      <c r="AK132" s="76" t="s">
        <v>651</v>
      </c>
      <c r="AL132" s="50" t="s">
        <v>864</v>
      </c>
      <c r="AO132" s="96" t="s">
        <v>660</v>
      </c>
      <c r="AP132" s="77" t="s">
        <v>583</v>
      </c>
      <c r="AQ132" s="52" t="str">
        <f t="shared" si="18"/>
        <v>1302</v>
      </c>
      <c r="AR132" s="76" t="s">
        <v>634</v>
      </c>
      <c r="AS132" s="50" t="s">
        <v>584</v>
      </c>
    </row>
    <row r="133" spans="34:45">
      <c r="AH133" s="100" t="s">
        <v>654</v>
      </c>
      <c r="AI133" s="77" t="s">
        <v>861</v>
      </c>
      <c r="AJ133" s="48" t="str">
        <f t="shared" si="17"/>
        <v>0705</v>
      </c>
      <c r="AK133" s="76" t="s">
        <v>652</v>
      </c>
      <c r="AL133" s="50" t="s">
        <v>865</v>
      </c>
      <c r="AO133" s="97" t="s">
        <v>660</v>
      </c>
      <c r="AP133" s="77" t="s">
        <v>583</v>
      </c>
      <c r="AQ133" s="52" t="str">
        <f t="shared" si="18"/>
        <v>1303</v>
      </c>
      <c r="AR133" s="76" t="s">
        <v>640</v>
      </c>
      <c r="AS133" s="50" t="s">
        <v>585</v>
      </c>
    </row>
    <row r="134" spans="34:45">
      <c r="AH134" s="100" t="s">
        <v>654</v>
      </c>
      <c r="AI134" s="77" t="s">
        <v>861</v>
      </c>
      <c r="AJ134" s="48" t="str">
        <f t="shared" ref="AJ134:AJ197" si="19">AH134&amp;AK134</f>
        <v>0706</v>
      </c>
      <c r="AK134" s="76" t="s">
        <v>653</v>
      </c>
      <c r="AL134" s="50" t="s">
        <v>866</v>
      </c>
      <c r="AO134" s="97" t="s">
        <v>660</v>
      </c>
      <c r="AP134" s="77" t="s">
        <v>583</v>
      </c>
      <c r="AQ134" s="52" t="str">
        <f t="shared" ref="AQ134:AQ157" si="20">AO134&amp;AR134</f>
        <v>1304</v>
      </c>
      <c r="AR134" s="76" t="s">
        <v>651</v>
      </c>
      <c r="AS134" s="50" t="s">
        <v>481</v>
      </c>
    </row>
    <row r="135" spans="34:45">
      <c r="AH135" s="100" t="s">
        <v>654</v>
      </c>
      <c r="AI135" s="77" t="s">
        <v>861</v>
      </c>
      <c r="AJ135" s="48" t="str">
        <f t="shared" si="19"/>
        <v>0707</v>
      </c>
      <c r="AK135" s="76" t="s">
        <v>654</v>
      </c>
      <c r="AL135" s="50" t="s">
        <v>687</v>
      </c>
      <c r="AO135" s="97" t="s">
        <v>660</v>
      </c>
      <c r="AP135" s="77" t="s">
        <v>583</v>
      </c>
      <c r="AQ135" s="52" t="str">
        <f t="shared" si="20"/>
        <v>1305</v>
      </c>
      <c r="AR135" s="76" t="s">
        <v>652</v>
      </c>
      <c r="AS135" s="50" t="s">
        <v>586</v>
      </c>
    </row>
    <row r="136" spans="34:45">
      <c r="AH136" s="100" t="s">
        <v>654</v>
      </c>
      <c r="AI136" s="77" t="s">
        <v>861</v>
      </c>
      <c r="AJ136" s="48" t="str">
        <f t="shared" si="19"/>
        <v>0708</v>
      </c>
      <c r="AK136" s="76" t="s">
        <v>655</v>
      </c>
      <c r="AL136" s="50" t="s">
        <v>867</v>
      </c>
      <c r="AO136" s="97" t="s">
        <v>660</v>
      </c>
      <c r="AP136" s="77" t="s">
        <v>583</v>
      </c>
      <c r="AQ136" s="52" t="str">
        <f t="shared" si="20"/>
        <v>1306</v>
      </c>
      <c r="AR136" s="76" t="s">
        <v>653</v>
      </c>
      <c r="AS136" s="50" t="s">
        <v>587</v>
      </c>
    </row>
    <row r="137" spans="34:45">
      <c r="AH137" s="100" t="s">
        <v>654</v>
      </c>
      <c r="AI137" s="77" t="s">
        <v>861</v>
      </c>
      <c r="AJ137" s="48" t="str">
        <f t="shared" si="19"/>
        <v>0709</v>
      </c>
      <c r="AK137" s="76" t="s">
        <v>625</v>
      </c>
      <c r="AL137" s="50" t="s">
        <v>868</v>
      </c>
      <c r="AO137" s="97" t="s">
        <v>660</v>
      </c>
      <c r="AP137" s="77" t="s">
        <v>583</v>
      </c>
      <c r="AQ137" s="52" t="str">
        <f t="shared" si="20"/>
        <v>1307</v>
      </c>
      <c r="AR137" s="76" t="s">
        <v>654</v>
      </c>
      <c r="AS137" s="50" t="s">
        <v>482</v>
      </c>
    </row>
    <row r="138" spans="34:45">
      <c r="AH138" s="100" t="s">
        <v>654</v>
      </c>
      <c r="AI138" s="77" t="s">
        <v>861</v>
      </c>
      <c r="AJ138" s="48" t="str">
        <f t="shared" si="19"/>
        <v>0710</v>
      </c>
      <c r="AK138" s="76" t="s">
        <v>657</v>
      </c>
      <c r="AL138" s="50" t="s">
        <v>869</v>
      </c>
      <c r="AO138" s="98" t="s">
        <v>660</v>
      </c>
      <c r="AP138" s="78" t="s">
        <v>583</v>
      </c>
      <c r="AQ138" s="52" t="str">
        <f t="shared" si="20"/>
        <v>1308</v>
      </c>
      <c r="AR138" s="76" t="s">
        <v>655</v>
      </c>
      <c r="AS138" s="50" t="s">
        <v>588</v>
      </c>
    </row>
    <row r="139" spans="34:45">
      <c r="AH139" s="100" t="s">
        <v>654</v>
      </c>
      <c r="AI139" s="77" t="s">
        <v>861</v>
      </c>
      <c r="AJ139" s="48" t="str">
        <f t="shared" si="19"/>
        <v>0711</v>
      </c>
      <c r="AK139" s="76" t="s">
        <v>658</v>
      </c>
      <c r="AL139" s="50" t="s">
        <v>870</v>
      </c>
      <c r="AO139" s="99" t="s">
        <v>661</v>
      </c>
      <c r="AP139" s="52" t="s">
        <v>589</v>
      </c>
      <c r="AQ139" s="52" t="str">
        <f t="shared" si="20"/>
        <v>1401</v>
      </c>
      <c r="AR139" s="76" t="s">
        <v>609</v>
      </c>
      <c r="AS139" s="50" t="s">
        <v>429</v>
      </c>
    </row>
    <row r="140" spans="34:45">
      <c r="AH140" s="99" t="s">
        <v>623</v>
      </c>
      <c r="AI140" s="52" t="s">
        <v>871</v>
      </c>
      <c r="AJ140" s="48" t="str">
        <f t="shared" si="19"/>
        <v>0801</v>
      </c>
      <c r="AK140" s="76" t="s">
        <v>609</v>
      </c>
      <c r="AL140" s="50" t="s">
        <v>713</v>
      </c>
      <c r="AO140" s="96" t="s">
        <v>661</v>
      </c>
      <c r="AP140" s="77" t="s">
        <v>589</v>
      </c>
      <c r="AQ140" s="52" t="str">
        <f t="shared" si="20"/>
        <v>1402</v>
      </c>
      <c r="AR140" s="76" t="s">
        <v>634</v>
      </c>
      <c r="AS140" s="50" t="s">
        <v>483</v>
      </c>
    </row>
    <row r="141" spans="34:45">
      <c r="AH141" s="100" t="s">
        <v>655</v>
      </c>
      <c r="AI141" s="77" t="s">
        <v>871</v>
      </c>
      <c r="AJ141" s="48" t="str">
        <f t="shared" si="19"/>
        <v>0802</v>
      </c>
      <c r="AK141" s="76" t="s">
        <v>611</v>
      </c>
      <c r="AL141" s="50" t="s">
        <v>872</v>
      </c>
      <c r="AO141" s="96" t="s">
        <v>661</v>
      </c>
      <c r="AP141" s="77" t="s">
        <v>589</v>
      </c>
      <c r="AQ141" s="52" t="str">
        <f t="shared" si="20"/>
        <v>1403</v>
      </c>
      <c r="AR141" s="76" t="s">
        <v>640</v>
      </c>
      <c r="AS141" s="50" t="s">
        <v>484</v>
      </c>
    </row>
    <row r="142" spans="34:45">
      <c r="AH142" s="103" t="s">
        <v>655</v>
      </c>
      <c r="AI142" s="77" t="s">
        <v>871</v>
      </c>
      <c r="AJ142" s="48" t="str">
        <f t="shared" si="19"/>
        <v>0803</v>
      </c>
      <c r="AK142" s="76" t="s">
        <v>640</v>
      </c>
      <c r="AL142" s="50" t="s">
        <v>873</v>
      </c>
      <c r="AO142" s="96" t="s">
        <v>661</v>
      </c>
      <c r="AP142" s="77" t="s">
        <v>589</v>
      </c>
      <c r="AQ142" s="52" t="str">
        <f t="shared" si="20"/>
        <v>1404</v>
      </c>
      <c r="AR142" s="76" t="s">
        <v>651</v>
      </c>
      <c r="AS142" s="50" t="s">
        <v>590</v>
      </c>
    </row>
    <row r="143" spans="34:45">
      <c r="AH143" s="103" t="s">
        <v>655</v>
      </c>
      <c r="AI143" s="77" t="s">
        <v>871</v>
      </c>
      <c r="AJ143" s="48" t="str">
        <f t="shared" si="19"/>
        <v>0804</v>
      </c>
      <c r="AK143" s="76" t="s">
        <v>651</v>
      </c>
      <c r="AL143" s="50" t="s">
        <v>874</v>
      </c>
      <c r="AO143" s="96" t="s">
        <v>661</v>
      </c>
      <c r="AP143" s="77" t="s">
        <v>589</v>
      </c>
      <c r="AQ143" s="52" t="str">
        <f t="shared" si="20"/>
        <v>1405</v>
      </c>
      <c r="AR143" s="76" t="s">
        <v>652</v>
      </c>
      <c r="AS143" s="50" t="s">
        <v>591</v>
      </c>
    </row>
    <row r="144" spans="34:45">
      <c r="AH144" s="103" t="s">
        <v>655</v>
      </c>
      <c r="AI144" s="77" t="s">
        <v>871</v>
      </c>
      <c r="AJ144" s="48" t="str">
        <f t="shared" si="19"/>
        <v>0805</v>
      </c>
      <c r="AK144" s="76" t="s">
        <v>652</v>
      </c>
      <c r="AL144" s="50" t="s">
        <v>875</v>
      </c>
      <c r="AO144" s="96" t="s">
        <v>661</v>
      </c>
      <c r="AP144" s="77" t="s">
        <v>589</v>
      </c>
      <c r="AQ144" s="52" t="str">
        <f t="shared" si="20"/>
        <v>1406</v>
      </c>
      <c r="AR144" s="76" t="s">
        <v>653</v>
      </c>
      <c r="AS144" s="50" t="s">
        <v>485</v>
      </c>
    </row>
    <row r="145" spans="34:45">
      <c r="AH145" s="103" t="s">
        <v>655</v>
      </c>
      <c r="AI145" s="77" t="s">
        <v>871</v>
      </c>
      <c r="AJ145" s="48" t="str">
        <f t="shared" si="19"/>
        <v>0806</v>
      </c>
      <c r="AK145" s="76" t="s">
        <v>653</v>
      </c>
      <c r="AL145" s="50" t="s">
        <v>876</v>
      </c>
      <c r="AO145" s="96" t="s">
        <v>661</v>
      </c>
      <c r="AP145" s="77" t="s">
        <v>589</v>
      </c>
      <c r="AQ145" s="52" t="str">
        <f t="shared" si="20"/>
        <v>1407</v>
      </c>
      <c r="AR145" s="76" t="s">
        <v>654</v>
      </c>
      <c r="AS145" s="50" t="s">
        <v>486</v>
      </c>
    </row>
    <row r="146" spans="34:45">
      <c r="AH146" s="99" t="s">
        <v>626</v>
      </c>
      <c r="AI146" s="52" t="s">
        <v>877</v>
      </c>
      <c r="AJ146" s="48" t="str">
        <f t="shared" si="19"/>
        <v>0901</v>
      </c>
      <c r="AK146" s="76" t="s">
        <v>609</v>
      </c>
      <c r="AL146" s="50" t="s">
        <v>878</v>
      </c>
      <c r="AO146" s="96" t="s">
        <v>661</v>
      </c>
      <c r="AP146" s="77" t="s">
        <v>589</v>
      </c>
      <c r="AQ146" s="52" t="str">
        <f t="shared" si="20"/>
        <v>1408</v>
      </c>
      <c r="AR146" s="76" t="s">
        <v>655</v>
      </c>
      <c r="AS146" s="50" t="s">
        <v>592</v>
      </c>
    </row>
    <row r="147" spans="34:45">
      <c r="AH147" s="100" t="s">
        <v>625</v>
      </c>
      <c r="AI147" s="77" t="s">
        <v>877</v>
      </c>
      <c r="AJ147" s="48" t="str">
        <f t="shared" si="19"/>
        <v>0902</v>
      </c>
      <c r="AK147" s="76" t="s">
        <v>611</v>
      </c>
      <c r="AL147" s="50" t="s">
        <v>879</v>
      </c>
      <c r="AO147" s="96" t="s">
        <v>661</v>
      </c>
      <c r="AP147" s="77" t="s">
        <v>589</v>
      </c>
      <c r="AQ147" s="52" t="str">
        <f t="shared" si="20"/>
        <v>1409</v>
      </c>
      <c r="AR147" s="76" t="s">
        <v>625</v>
      </c>
      <c r="AS147" s="50" t="s">
        <v>487</v>
      </c>
    </row>
    <row r="148" spans="34:45">
      <c r="AH148" s="103" t="s">
        <v>625</v>
      </c>
      <c r="AI148" s="77" t="s">
        <v>877</v>
      </c>
      <c r="AJ148" s="48" t="str">
        <f t="shared" si="19"/>
        <v>0903</v>
      </c>
      <c r="AK148" s="76" t="s">
        <v>640</v>
      </c>
      <c r="AL148" s="50" t="s">
        <v>880</v>
      </c>
      <c r="AO148" s="96" t="s">
        <v>661</v>
      </c>
      <c r="AP148" s="77" t="s">
        <v>589</v>
      </c>
      <c r="AQ148" s="52" t="str">
        <f t="shared" si="20"/>
        <v>1410</v>
      </c>
      <c r="AR148" s="76" t="s">
        <v>657</v>
      </c>
      <c r="AS148" s="50" t="s">
        <v>593</v>
      </c>
    </row>
    <row r="149" spans="34:45">
      <c r="AH149" s="103" t="s">
        <v>625</v>
      </c>
      <c r="AI149" s="77" t="s">
        <v>877</v>
      </c>
      <c r="AJ149" s="48" t="str">
        <f t="shared" si="19"/>
        <v>0904</v>
      </c>
      <c r="AK149" s="76" t="s">
        <v>651</v>
      </c>
      <c r="AL149" s="50" t="s">
        <v>881</v>
      </c>
      <c r="AO149" s="96" t="s">
        <v>661</v>
      </c>
      <c r="AP149" s="77" t="s">
        <v>589</v>
      </c>
      <c r="AQ149" s="52" t="str">
        <f t="shared" si="20"/>
        <v>1411</v>
      </c>
      <c r="AR149" s="76" t="s">
        <v>658</v>
      </c>
      <c r="AS149" s="50" t="s">
        <v>488</v>
      </c>
    </row>
    <row r="150" spans="34:45">
      <c r="AH150" s="103" t="s">
        <v>625</v>
      </c>
      <c r="AI150" s="77" t="s">
        <v>877</v>
      </c>
      <c r="AJ150" s="48" t="str">
        <f t="shared" si="19"/>
        <v>0905</v>
      </c>
      <c r="AK150" s="76" t="s">
        <v>652</v>
      </c>
      <c r="AL150" s="50" t="s">
        <v>882</v>
      </c>
      <c r="AO150" s="96" t="s">
        <v>661</v>
      </c>
      <c r="AP150" s="77" t="s">
        <v>589</v>
      </c>
      <c r="AQ150" s="52" t="str">
        <f t="shared" si="20"/>
        <v>1412</v>
      </c>
      <c r="AR150" s="76" t="s">
        <v>659</v>
      </c>
      <c r="AS150" s="50" t="s">
        <v>594</v>
      </c>
    </row>
    <row r="151" spans="34:45">
      <c r="AH151" s="103" t="s">
        <v>625</v>
      </c>
      <c r="AI151" s="77" t="s">
        <v>877</v>
      </c>
      <c r="AJ151" s="48" t="str">
        <f t="shared" si="19"/>
        <v>0906</v>
      </c>
      <c r="AK151" s="76" t="s">
        <v>653</v>
      </c>
      <c r="AL151" s="50" t="s">
        <v>883</v>
      </c>
      <c r="AO151" s="96" t="s">
        <v>661</v>
      </c>
      <c r="AP151" s="77" t="s">
        <v>589</v>
      </c>
      <c r="AQ151" s="52" t="str">
        <f t="shared" si="20"/>
        <v>1413</v>
      </c>
      <c r="AR151" s="76" t="s">
        <v>660</v>
      </c>
      <c r="AS151" s="50" t="s">
        <v>595</v>
      </c>
    </row>
    <row r="152" spans="34:45">
      <c r="AH152" s="99" t="s">
        <v>970</v>
      </c>
      <c r="AI152" s="52" t="s">
        <v>884</v>
      </c>
      <c r="AJ152" s="48" t="str">
        <f t="shared" si="19"/>
        <v>1001</v>
      </c>
      <c r="AK152" s="76" t="s">
        <v>609</v>
      </c>
      <c r="AL152" s="50" t="s">
        <v>885</v>
      </c>
      <c r="AO152" s="96" t="s">
        <v>661</v>
      </c>
      <c r="AP152" s="77" t="s">
        <v>589</v>
      </c>
      <c r="AQ152" s="52" t="str">
        <f t="shared" si="20"/>
        <v>1414</v>
      </c>
      <c r="AR152" s="76" t="s">
        <v>661</v>
      </c>
      <c r="AS152" s="50" t="s">
        <v>596</v>
      </c>
    </row>
    <row r="153" spans="34:45">
      <c r="AH153" s="100" t="s">
        <v>657</v>
      </c>
      <c r="AI153" s="77" t="s">
        <v>884</v>
      </c>
      <c r="AJ153" s="48" t="str">
        <f t="shared" si="19"/>
        <v>1002</v>
      </c>
      <c r="AK153" s="76" t="s">
        <v>611</v>
      </c>
      <c r="AL153" s="50" t="s">
        <v>886</v>
      </c>
      <c r="AO153" s="96" t="s">
        <v>661</v>
      </c>
      <c r="AP153" s="77" t="s">
        <v>589</v>
      </c>
      <c r="AQ153" s="52" t="str">
        <f t="shared" si="20"/>
        <v>1415</v>
      </c>
      <c r="AR153" s="76" t="s">
        <v>662</v>
      </c>
      <c r="AS153" s="50" t="s">
        <v>489</v>
      </c>
    </row>
    <row r="154" spans="34:45">
      <c r="AH154" s="103" t="s">
        <v>657</v>
      </c>
      <c r="AI154" s="77" t="s">
        <v>884</v>
      </c>
      <c r="AJ154" s="48" t="str">
        <f t="shared" si="19"/>
        <v>1003</v>
      </c>
      <c r="AK154" s="76" t="s">
        <v>640</v>
      </c>
      <c r="AL154" s="50" t="s">
        <v>887</v>
      </c>
      <c r="AO154" s="96" t="s">
        <v>661</v>
      </c>
      <c r="AP154" s="77" t="s">
        <v>589</v>
      </c>
      <c r="AQ154" s="52" t="str">
        <f t="shared" si="20"/>
        <v>1416</v>
      </c>
      <c r="AR154" s="76" t="s">
        <v>663</v>
      </c>
      <c r="AS154" s="50" t="s">
        <v>597</v>
      </c>
    </row>
    <row r="155" spans="34:45">
      <c r="AH155" s="103" t="s">
        <v>657</v>
      </c>
      <c r="AI155" s="77" t="s">
        <v>884</v>
      </c>
      <c r="AJ155" s="48" t="str">
        <f t="shared" si="19"/>
        <v>1004</v>
      </c>
      <c r="AK155" s="76" t="s">
        <v>651</v>
      </c>
      <c r="AL155" s="50" t="s">
        <v>888</v>
      </c>
      <c r="AO155" s="96" t="s">
        <v>661</v>
      </c>
      <c r="AP155" s="77" t="s">
        <v>589</v>
      </c>
      <c r="AQ155" s="52" t="str">
        <f t="shared" si="20"/>
        <v>1417</v>
      </c>
      <c r="AR155" s="76" t="s">
        <v>665</v>
      </c>
      <c r="AS155" s="50" t="s">
        <v>598</v>
      </c>
    </row>
    <row r="156" spans="34:45">
      <c r="AH156" s="103" t="s">
        <v>657</v>
      </c>
      <c r="AI156" s="77" t="s">
        <v>884</v>
      </c>
      <c r="AJ156" s="48" t="str">
        <f t="shared" si="19"/>
        <v>1005</v>
      </c>
      <c r="AK156" s="76" t="s">
        <v>652</v>
      </c>
      <c r="AL156" s="50" t="s">
        <v>889</v>
      </c>
      <c r="AO156" s="96" t="s">
        <v>661</v>
      </c>
      <c r="AP156" s="77" t="s">
        <v>589</v>
      </c>
      <c r="AQ156" s="52" t="str">
        <f t="shared" si="20"/>
        <v>1418</v>
      </c>
      <c r="AR156" s="76" t="s">
        <v>666</v>
      </c>
      <c r="AS156" s="50" t="s">
        <v>599</v>
      </c>
    </row>
    <row r="157" spans="34:45">
      <c r="AH157" s="103" t="s">
        <v>657</v>
      </c>
      <c r="AI157" s="77" t="s">
        <v>884</v>
      </c>
      <c r="AJ157" s="48" t="str">
        <f t="shared" si="19"/>
        <v>1006</v>
      </c>
      <c r="AK157" s="76" t="s">
        <v>653</v>
      </c>
      <c r="AL157" s="50" t="s">
        <v>890</v>
      </c>
      <c r="AO157" s="104" t="s">
        <v>661</v>
      </c>
      <c r="AP157" s="78" t="s">
        <v>589</v>
      </c>
      <c r="AQ157" s="52" t="str">
        <f t="shared" si="20"/>
        <v>1419</v>
      </c>
      <c r="AR157" s="76" t="s">
        <v>667</v>
      </c>
      <c r="AS157" s="50" t="s">
        <v>490</v>
      </c>
    </row>
    <row r="158" spans="34:45">
      <c r="AH158" s="103" t="s">
        <v>657</v>
      </c>
      <c r="AI158" s="77" t="s">
        <v>884</v>
      </c>
      <c r="AJ158" s="48" t="str">
        <f t="shared" si="19"/>
        <v>1007</v>
      </c>
      <c r="AK158" s="76" t="s">
        <v>654</v>
      </c>
      <c r="AL158" s="50" t="s">
        <v>891</v>
      </c>
      <c r="AO158" s="99" t="s">
        <v>662</v>
      </c>
      <c r="AP158" s="52" t="s">
        <v>600</v>
      </c>
      <c r="AQ158" s="52" t="str">
        <f t="shared" ref="AQ158:AQ167" si="21">AO158&amp;AR158</f>
        <v>1501</v>
      </c>
      <c r="AR158" s="76" t="s">
        <v>609</v>
      </c>
      <c r="AS158" s="50" t="s">
        <v>601</v>
      </c>
    </row>
    <row r="159" spans="34:45">
      <c r="AH159" s="103" t="s">
        <v>657</v>
      </c>
      <c r="AI159" s="77" t="s">
        <v>884</v>
      </c>
      <c r="AJ159" s="48" t="str">
        <f t="shared" si="19"/>
        <v>1008</v>
      </c>
      <c r="AK159" s="76" t="s">
        <v>655</v>
      </c>
      <c r="AL159" s="50" t="s">
        <v>892</v>
      </c>
      <c r="AO159" s="96" t="s">
        <v>662</v>
      </c>
      <c r="AP159" s="77" t="s">
        <v>600</v>
      </c>
      <c r="AQ159" s="52" t="str">
        <f t="shared" si="21"/>
        <v>1502</v>
      </c>
      <c r="AR159" s="76" t="s">
        <v>634</v>
      </c>
      <c r="AS159" s="50" t="s">
        <v>602</v>
      </c>
    </row>
    <row r="160" spans="34:45">
      <c r="AH160" s="103" t="s">
        <v>657</v>
      </c>
      <c r="AI160" s="77" t="s">
        <v>884</v>
      </c>
      <c r="AJ160" s="48" t="str">
        <f t="shared" si="19"/>
        <v>1009</v>
      </c>
      <c r="AK160" s="76" t="s">
        <v>625</v>
      </c>
      <c r="AL160" s="50" t="s">
        <v>893</v>
      </c>
      <c r="AO160" s="97" t="s">
        <v>662</v>
      </c>
      <c r="AP160" s="77" t="s">
        <v>600</v>
      </c>
      <c r="AQ160" s="52" t="str">
        <f t="shared" si="21"/>
        <v>1503</v>
      </c>
      <c r="AR160" s="76" t="s">
        <v>640</v>
      </c>
      <c r="AS160" s="50" t="s">
        <v>603</v>
      </c>
    </row>
    <row r="161" spans="34:45">
      <c r="AH161" s="103" t="s">
        <v>657</v>
      </c>
      <c r="AI161" s="77" t="s">
        <v>884</v>
      </c>
      <c r="AJ161" s="48" t="str">
        <f t="shared" si="19"/>
        <v>1010</v>
      </c>
      <c r="AK161" s="76" t="s">
        <v>657</v>
      </c>
      <c r="AL161" s="50" t="s">
        <v>894</v>
      </c>
      <c r="AO161" s="97" t="s">
        <v>662</v>
      </c>
      <c r="AP161" s="77" t="s">
        <v>600</v>
      </c>
      <c r="AQ161" s="52" t="str">
        <f t="shared" si="21"/>
        <v>1504</v>
      </c>
      <c r="AR161" s="76" t="s">
        <v>651</v>
      </c>
      <c r="AS161" s="50" t="s">
        <v>491</v>
      </c>
    </row>
    <row r="162" spans="34:45">
      <c r="AH162" s="99" t="s">
        <v>971</v>
      </c>
      <c r="AI162" s="52" t="s">
        <v>895</v>
      </c>
      <c r="AJ162" s="48" t="str">
        <f t="shared" si="19"/>
        <v>1101</v>
      </c>
      <c r="AK162" s="76" t="s">
        <v>609</v>
      </c>
      <c r="AL162" s="50" t="s">
        <v>896</v>
      </c>
      <c r="AO162" s="97" t="s">
        <v>662</v>
      </c>
      <c r="AP162" s="77" t="s">
        <v>600</v>
      </c>
      <c r="AQ162" s="52" t="str">
        <f t="shared" si="21"/>
        <v>1505</v>
      </c>
      <c r="AR162" s="76" t="s">
        <v>652</v>
      </c>
      <c r="AS162" s="50" t="s">
        <v>604</v>
      </c>
    </row>
    <row r="163" spans="34:45">
      <c r="AH163" s="100" t="s">
        <v>658</v>
      </c>
      <c r="AI163" s="77" t="s">
        <v>895</v>
      </c>
      <c r="AJ163" s="48" t="str">
        <f t="shared" si="19"/>
        <v>1102</v>
      </c>
      <c r="AK163" s="76" t="s">
        <v>611</v>
      </c>
      <c r="AL163" s="50" t="s">
        <v>897</v>
      </c>
      <c r="AO163" s="97" t="s">
        <v>662</v>
      </c>
      <c r="AP163" s="77" t="s">
        <v>600</v>
      </c>
      <c r="AQ163" s="52" t="str">
        <f t="shared" si="21"/>
        <v>1506</v>
      </c>
      <c r="AR163" s="76" t="s">
        <v>653</v>
      </c>
      <c r="AS163" s="50" t="s">
        <v>492</v>
      </c>
    </row>
    <row r="164" spans="34:45">
      <c r="AH164" s="103" t="s">
        <v>658</v>
      </c>
      <c r="AI164" s="77" t="s">
        <v>895</v>
      </c>
      <c r="AJ164" s="48" t="str">
        <f t="shared" si="19"/>
        <v>1103</v>
      </c>
      <c r="AK164" s="76" t="s">
        <v>640</v>
      </c>
      <c r="AL164" s="50" t="s">
        <v>898</v>
      </c>
      <c r="AO164" s="97" t="s">
        <v>662</v>
      </c>
      <c r="AP164" s="77" t="s">
        <v>600</v>
      </c>
      <c r="AQ164" s="52" t="str">
        <f t="shared" si="21"/>
        <v>1507</v>
      </c>
      <c r="AR164" s="76" t="s">
        <v>654</v>
      </c>
      <c r="AS164" s="50" t="s">
        <v>493</v>
      </c>
    </row>
    <row r="165" spans="34:45">
      <c r="AH165" s="103" t="s">
        <v>658</v>
      </c>
      <c r="AI165" s="77" t="s">
        <v>895</v>
      </c>
      <c r="AJ165" s="48" t="str">
        <f t="shared" si="19"/>
        <v>1104</v>
      </c>
      <c r="AK165" s="76" t="s">
        <v>651</v>
      </c>
      <c r="AL165" s="50" t="s">
        <v>899</v>
      </c>
      <c r="AO165" s="97" t="s">
        <v>662</v>
      </c>
      <c r="AP165" s="77" t="s">
        <v>600</v>
      </c>
      <c r="AQ165" s="52" t="str">
        <f t="shared" si="21"/>
        <v>1508</v>
      </c>
      <c r="AR165" s="76" t="s">
        <v>655</v>
      </c>
      <c r="AS165" s="50" t="s">
        <v>494</v>
      </c>
    </row>
    <row r="166" spans="34:45">
      <c r="AH166" s="103" t="s">
        <v>658</v>
      </c>
      <c r="AI166" s="77" t="s">
        <v>895</v>
      </c>
      <c r="AJ166" s="48" t="str">
        <f t="shared" si="19"/>
        <v>1105</v>
      </c>
      <c r="AK166" s="76" t="s">
        <v>652</v>
      </c>
      <c r="AL166" s="50" t="s">
        <v>900</v>
      </c>
      <c r="AO166" s="97" t="s">
        <v>662</v>
      </c>
      <c r="AP166" s="77" t="s">
        <v>600</v>
      </c>
      <c r="AQ166" s="52" t="str">
        <f t="shared" si="21"/>
        <v>1509</v>
      </c>
      <c r="AR166" s="76" t="s">
        <v>625</v>
      </c>
      <c r="AS166" s="50" t="s">
        <v>495</v>
      </c>
    </row>
    <row r="167" spans="34:45">
      <c r="AH167" s="103" t="s">
        <v>658</v>
      </c>
      <c r="AI167" s="77" t="s">
        <v>895</v>
      </c>
      <c r="AJ167" s="48" t="str">
        <f t="shared" si="19"/>
        <v>1106</v>
      </c>
      <c r="AK167" s="76" t="s">
        <v>653</v>
      </c>
      <c r="AL167" s="50" t="s">
        <v>901</v>
      </c>
      <c r="AO167" s="98" t="s">
        <v>662</v>
      </c>
      <c r="AP167" s="78" t="s">
        <v>600</v>
      </c>
      <c r="AQ167" s="52" t="str">
        <f t="shared" si="21"/>
        <v>1510</v>
      </c>
      <c r="AR167" s="76" t="s">
        <v>657</v>
      </c>
      <c r="AS167" s="50" t="s">
        <v>605</v>
      </c>
    </row>
    <row r="168" spans="34:45">
      <c r="AH168" s="103" t="s">
        <v>658</v>
      </c>
      <c r="AI168" s="77" t="s">
        <v>895</v>
      </c>
      <c r="AJ168" s="48" t="str">
        <f t="shared" si="19"/>
        <v>1107</v>
      </c>
      <c r="AK168" s="76" t="s">
        <v>654</v>
      </c>
      <c r="AL168" s="50" t="s">
        <v>485</v>
      </c>
      <c r="AO168" s="99" t="s">
        <v>663</v>
      </c>
      <c r="AP168" s="52" t="s">
        <v>664</v>
      </c>
      <c r="AQ168" s="52" t="str">
        <f>AO168&amp;AR168</f>
        <v>1601</v>
      </c>
      <c r="AR168" s="76" t="s">
        <v>609</v>
      </c>
      <c r="AS168" s="50" t="s">
        <v>496</v>
      </c>
    </row>
    <row r="169" spans="34:45">
      <c r="AH169" s="103" t="s">
        <v>658</v>
      </c>
      <c r="AI169" s="77" t="s">
        <v>895</v>
      </c>
      <c r="AJ169" s="48" t="str">
        <f t="shared" si="19"/>
        <v>1108</v>
      </c>
      <c r="AK169" s="76" t="s">
        <v>655</v>
      </c>
      <c r="AL169" s="50" t="s">
        <v>902</v>
      </c>
      <c r="AO169" s="96" t="s">
        <v>663</v>
      </c>
      <c r="AP169" s="77" t="s">
        <v>428</v>
      </c>
      <c r="AQ169" s="52" t="str">
        <f t="shared" ref="AQ169:AQ175" si="22">AO169&amp;AR169</f>
        <v>1602</v>
      </c>
      <c r="AR169" s="76" t="s">
        <v>634</v>
      </c>
      <c r="AS169" s="50" t="s">
        <v>497</v>
      </c>
    </row>
    <row r="170" spans="34:45">
      <c r="AH170" s="103" t="s">
        <v>658</v>
      </c>
      <c r="AI170" s="77" t="s">
        <v>895</v>
      </c>
      <c r="AJ170" s="48" t="str">
        <f t="shared" si="19"/>
        <v>1109</v>
      </c>
      <c r="AK170" s="76" t="s">
        <v>625</v>
      </c>
      <c r="AL170" s="50" t="s">
        <v>903</v>
      </c>
      <c r="AO170" s="97" t="s">
        <v>663</v>
      </c>
      <c r="AP170" s="77" t="s">
        <v>428</v>
      </c>
      <c r="AQ170" s="52" t="str">
        <f t="shared" si="22"/>
        <v>1603</v>
      </c>
      <c r="AR170" s="76" t="s">
        <v>640</v>
      </c>
      <c r="AS170" s="50" t="s">
        <v>498</v>
      </c>
    </row>
    <row r="171" spans="34:45">
      <c r="AH171" s="103" t="s">
        <v>658</v>
      </c>
      <c r="AI171" s="77" t="s">
        <v>895</v>
      </c>
      <c r="AJ171" s="48" t="str">
        <f t="shared" si="19"/>
        <v>1110</v>
      </c>
      <c r="AK171" s="76" t="s">
        <v>657</v>
      </c>
      <c r="AL171" s="50" t="s">
        <v>904</v>
      </c>
      <c r="AO171" s="97" t="s">
        <v>663</v>
      </c>
      <c r="AP171" s="77" t="s">
        <v>428</v>
      </c>
      <c r="AQ171" s="52" t="str">
        <f t="shared" si="22"/>
        <v>1604</v>
      </c>
      <c r="AR171" s="76" t="s">
        <v>651</v>
      </c>
      <c r="AS171" s="50" t="s">
        <v>499</v>
      </c>
    </row>
    <row r="172" spans="34:45">
      <c r="AH172" s="99" t="s">
        <v>972</v>
      </c>
      <c r="AI172" s="52" t="s">
        <v>997</v>
      </c>
      <c r="AJ172" s="48" t="str">
        <f t="shared" si="19"/>
        <v>1201</v>
      </c>
      <c r="AK172" s="76" t="s">
        <v>609</v>
      </c>
      <c r="AL172" s="50" t="s">
        <v>906</v>
      </c>
      <c r="AO172" s="97" t="s">
        <v>663</v>
      </c>
      <c r="AP172" s="77" t="s">
        <v>428</v>
      </c>
      <c r="AQ172" s="52" t="str">
        <f t="shared" si="22"/>
        <v>1605</v>
      </c>
      <c r="AR172" s="76" t="s">
        <v>652</v>
      </c>
      <c r="AS172" s="50" t="s">
        <v>500</v>
      </c>
    </row>
    <row r="173" spans="34:45">
      <c r="AH173" s="100" t="s">
        <v>659</v>
      </c>
      <c r="AI173" s="77" t="s">
        <v>905</v>
      </c>
      <c r="AJ173" s="48" t="str">
        <f t="shared" si="19"/>
        <v>1202</v>
      </c>
      <c r="AK173" s="76" t="s">
        <v>611</v>
      </c>
      <c r="AL173" s="50" t="s">
        <v>907</v>
      </c>
      <c r="AO173" s="97" t="s">
        <v>663</v>
      </c>
      <c r="AP173" s="77" t="s">
        <v>428</v>
      </c>
      <c r="AQ173" s="52" t="str">
        <f t="shared" si="22"/>
        <v>1606</v>
      </c>
      <c r="AR173" s="76" t="s">
        <v>653</v>
      </c>
      <c r="AS173" s="50" t="s">
        <v>501</v>
      </c>
    </row>
    <row r="174" spans="34:45">
      <c r="AH174" s="103" t="s">
        <v>659</v>
      </c>
      <c r="AI174" s="77" t="s">
        <v>905</v>
      </c>
      <c r="AJ174" s="48" t="str">
        <f t="shared" si="19"/>
        <v>1203</v>
      </c>
      <c r="AK174" s="76" t="s">
        <v>640</v>
      </c>
      <c r="AL174" s="50" t="s">
        <v>908</v>
      </c>
      <c r="AO174" s="97" t="s">
        <v>663</v>
      </c>
      <c r="AP174" s="77" t="s">
        <v>428</v>
      </c>
      <c r="AQ174" s="52" t="str">
        <f t="shared" si="22"/>
        <v>1607</v>
      </c>
      <c r="AR174" s="76" t="s">
        <v>654</v>
      </c>
      <c r="AS174" s="50" t="s">
        <v>502</v>
      </c>
    </row>
    <row r="175" spans="34:45">
      <c r="AH175" s="103" t="s">
        <v>659</v>
      </c>
      <c r="AI175" s="77" t="s">
        <v>905</v>
      </c>
      <c r="AJ175" s="48" t="str">
        <f t="shared" si="19"/>
        <v>1204</v>
      </c>
      <c r="AK175" s="76" t="s">
        <v>651</v>
      </c>
      <c r="AL175" s="50" t="s">
        <v>909</v>
      </c>
      <c r="AO175" s="98" t="s">
        <v>663</v>
      </c>
      <c r="AP175" s="78" t="s">
        <v>428</v>
      </c>
      <c r="AQ175" s="52" t="str">
        <f t="shared" si="22"/>
        <v>1608</v>
      </c>
      <c r="AR175" s="76" t="s">
        <v>655</v>
      </c>
      <c r="AS175" s="50" t="s">
        <v>503</v>
      </c>
    </row>
    <row r="176" spans="34:45">
      <c r="AH176" s="103" t="s">
        <v>659</v>
      </c>
      <c r="AI176" s="77" t="s">
        <v>905</v>
      </c>
      <c r="AJ176" s="48" t="str">
        <f t="shared" si="19"/>
        <v>1205</v>
      </c>
      <c r="AK176" s="76" t="s">
        <v>652</v>
      </c>
      <c r="AL176" s="50" t="s">
        <v>910</v>
      </c>
    </row>
    <row r="177" spans="34:38">
      <c r="AH177" s="103" t="s">
        <v>659</v>
      </c>
      <c r="AI177" s="77" t="s">
        <v>905</v>
      </c>
      <c r="AJ177" s="48" t="str">
        <f t="shared" si="19"/>
        <v>1206</v>
      </c>
      <c r="AK177" s="76" t="s">
        <v>653</v>
      </c>
      <c r="AL177" s="50" t="s">
        <v>911</v>
      </c>
    </row>
    <row r="178" spans="34:38">
      <c r="AH178" s="103" t="s">
        <v>659</v>
      </c>
      <c r="AI178" s="77" t="s">
        <v>905</v>
      </c>
      <c r="AJ178" s="48" t="str">
        <f t="shared" si="19"/>
        <v>1207</v>
      </c>
      <c r="AK178" s="76" t="s">
        <v>654</v>
      </c>
      <c r="AL178" s="50" t="s">
        <v>912</v>
      </c>
    </row>
    <row r="179" spans="34:38">
      <c r="AH179" s="103" t="s">
        <v>659</v>
      </c>
      <c r="AI179" s="77" t="s">
        <v>905</v>
      </c>
      <c r="AJ179" s="48" t="str">
        <f t="shared" si="19"/>
        <v>1208</v>
      </c>
      <c r="AK179" s="76" t="s">
        <v>655</v>
      </c>
      <c r="AL179" s="50" t="s">
        <v>913</v>
      </c>
    </row>
    <row r="180" spans="34:38">
      <c r="AH180" s="99" t="s">
        <v>973</v>
      </c>
      <c r="AI180" s="52" t="s">
        <v>1001</v>
      </c>
      <c r="AJ180" s="48" t="str">
        <f t="shared" si="19"/>
        <v>1301</v>
      </c>
      <c r="AK180" s="76" t="s">
        <v>609</v>
      </c>
      <c r="AL180" s="50" t="s">
        <v>915</v>
      </c>
    </row>
    <row r="181" spans="34:38">
      <c r="AH181" s="100" t="s">
        <v>660</v>
      </c>
      <c r="AI181" s="77" t="s">
        <v>914</v>
      </c>
      <c r="AJ181" s="48" t="str">
        <f t="shared" si="19"/>
        <v>1302</v>
      </c>
      <c r="AK181" s="76" t="s">
        <v>611</v>
      </c>
      <c r="AL181" s="50" t="s">
        <v>916</v>
      </c>
    </row>
    <row r="182" spans="34:38">
      <c r="AH182" s="100" t="s">
        <v>660</v>
      </c>
      <c r="AI182" s="77" t="s">
        <v>914</v>
      </c>
      <c r="AJ182" s="48" t="str">
        <f t="shared" si="19"/>
        <v>1303</v>
      </c>
      <c r="AK182" s="76" t="s">
        <v>640</v>
      </c>
      <c r="AL182" s="50" t="s">
        <v>917</v>
      </c>
    </row>
    <row r="183" spans="34:38">
      <c r="AH183" s="100" t="s">
        <v>660</v>
      </c>
      <c r="AI183" s="77" t="s">
        <v>914</v>
      </c>
      <c r="AJ183" s="48" t="str">
        <f t="shared" si="19"/>
        <v>1304</v>
      </c>
      <c r="AK183" s="76" t="s">
        <v>651</v>
      </c>
      <c r="AL183" s="50" t="s">
        <v>918</v>
      </c>
    </row>
    <row r="184" spans="34:38">
      <c r="AH184" s="100" t="s">
        <v>660</v>
      </c>
      <c r="AI184" s="77" t="s">
        <v>914</v>
      </c>
      <c r="AJ184" s="48" t="str">
        <f t="shared" si="19"/>
        <v>1305</v>
      </c>
      <c r="AK184" s="76" t="s">
        <v>652</v>
      </c>
      <c r="AL184" s="50" t="s">
        <v>919</v>
      </c>
    </row>
    <row r="185" spans="34:38">
      <c r="AH185" s="100" t="s">
        <v>660</v>
      </c>
      <c r="AI185" s="77" t="s">
        <v>914</v>
      </c>
      <c r="AJ185" s="48" t="str">
        <f t="shared" si="19"/>
        <v>1306</v>
      </c>
      <c r="AK185" s="76" t="s">
        <v>653</v>
      </c>
      <c r="AL185" s="50" t="s">
        <v>920</v>
      </c>
    </row>
    <row r="186" spans="34:38">
      <c r="AH186" s="100" t="s">
        <v>660</v>
      </c>
      <c r="AI186" s="77" t="s">
        <v>914</v>
      </c>
      <c r="AJ186" s="48" t="str">
        <f t="shared" si="19"/>
        <v>1307</v>
      </c>
      <c r="AK186" s="76" t="s">
        <v>654</v>
      </c>
      <c r="AL186" s="50" t="s">
        <v>921</v>
      </c>
    </row>
    <row r="187" spans="34:38">
      <c r="AH187" s="100" t="s">
        <v>660</v>
      </c>
      <c r="AI187" s="77" t="s">
        <v>914</v>
      </c>
      <c r="AJ187" s="48" t="str">
        <f t="shared" si="19"/>
        <v>1308</v>
      </c>
      <c r="AK187" s="76" t="s">
        <v>655</v>
      </c>
      <c r="AL187" s="50" t="s">
        <v>922</v>
      </c>
    </row>
    <row r="188" spans="34:38">
      <c r="AH188" s="100" t="s">
        <v>660</v>
      </c>
      <c r="AI188" s="77" t="s">
        <v>914</v>
      </c>
      <c r="AJ188" s="48" t="str">
        <f t="shared" si="19"/>
        <v>1309</v>
      </c>
      <c r="AK188" s="76" t="s">
        <v>625</v>
      </c>
      <c r="AL188" s="50" t="s">
        <v>923</v>
      </c>
    </row>
    <row r="189" spans="34:38">
      <c r="AH189" s="100" t="s">
        <v>660</v>
      </c>
      <c r="AI189" s="77" t="s">
        <v>914</v>
      </c>
      <c r="AJ189" s="48" t="str">
        <f t="shared" si="19"/>
        <v>1310</v>
      </c>
      <c r="AK189" s="76" t="s">
        <v>657</v>
      </c>
      <c r="AL189" s="50" t="s">
        <v>924</v>
      </c>
    </row>
    <row r="190" spans="34:38">
      <c r="AH190" s="100" t="s">
        <v>660</v>
      </c>
      <c r="AI190" s="77" t="s">
        <v>914</v>
      </c>
      <c r="AJ190" s="48" t="str">
        <f t="shared" si="19"/>
        <v>1311</v>
      </c>
      <c r="AK190" s="76" t="s">
        <v>658</v>
      </c>
      <c r="AL190" s="50" t="s">
        <v>925</v>
      </c>
    </row>
    <row r="191" spans="34:38">
      <c r="AH191" s="100" t="s">
        <v>660</v>
      </c>
      <c r="AI191" s="77" t="s">
        <v>914</v>
      </c>
      <c r="AJ191" s="48" t="str">
        <f t="shared" si="19"/>
        <v>1312</v>
      </c>
      <c r="AK191" s="76" t="s">
        <v>659</v>
      </c>
      <c r="AL191" s="50" t="s">
        <v>926</v>
      </c>
    </row>
    <row r="192" spans="34:38">
      <c r="AH192" s="100" t="s">
        <v>660</v>
      </c>
      <c r="AI192" s="77" t="s">
        <v>914</v>
      </c>
      <c r="AJ192" s="48" t="str">
        <f t="shared" si="19"/>
        <v>1313</v>
      </c>
      <c r="AK192" s="76" t="s">
        <v>660</v>
      </c>
      <c r="AL192" s="50" t="s">
        <v>927</v>
      </c>
    </row>
    <row r="193" spans="34:38">
      <c r="AH193" s="100" t="s">
        <v>660</v>
      </c>
      <c r="AI193" s="77" t="s">
        <v>914</v>
      </c>
      <c r="AJ193" s="48" t="str">
        <f t="shared" si="19"/>
        <v>1314</v>
      </c>
      <c r="AK193" s="76" t="s">
        <v>661</v>
      </c>
      <c r="AL193" s="50" t="s">
        <v>928</v>
      </c>
    </row>
    <row r="194" spans="34:38">
      <c r="AH194" s="100" t="s">
        <v>660</v>
      </c>
      <c r="AI194" s="77" t="s">
        <v>914</v>
      </c>
      <c r="AJ194" s="48" t="str">
        <f t="shared" si="19"/>
        <v>1315</v>
      </c>
      <c r="AK194" s="76" t="s">
        <v>662</v>
      </c>
      <c r="AL194" s="50" t="s">
        <v>929</v>
      </c>
    </row>
    <row r="195" spans="34:38">
      <c r="AH195" s="100" t="s">
        <v>660</v>
      </c>
      <c r="AI195" s="77" t="s">
        <v>914</v>
      </c>
      <c r="AJ195" s="48" t="str">
        <f t="shared" si="19"/>
        <v>1316</v>
      </c>
      <c r="AK195" s="76" t="s">
        <v>663</v>
      </c>
      <c r="AL195" s="50" t="s">
        <v>930</v>
      </c>
    </row>
    <row r="196" spans="34:38">
      <c r="AH196" s="99" t="s">
        <v>974</v>
      </c>
      <c r="AI196" s="52" t="s">
        <v>1003</v>
      </c>
      <c r="AJ196" s="48" t="str">
        <f t="shared" si="19"/>
        <v>1401</v>
      </c>
      <c r="AK196" s="76" t="s">
        <v>609</v>
      </c>
      <c r="AL196" s="50" t="s">
        <v>932</v>
      </c>
    </row>
    <row r="197" spans="34:38">
      <c r="AH197" s="100" t="s">
        <v>661</v>
      </c>
      <c r="AI197" s="77" t="s">
        <v>931</v>
      </c>
      <c r="AJ197" s="48" t="str">
        <f t="shared" si="19"/>
        <v>1402</v>
      </c>
      <c r="AK197" s="76" t="s">
        <v>611</v>
      </c>
      <c r="AL197" s="50" t="s">
        <v>933</v>
      </c>
    </row>
    <row r="198" spans="34:38">
      <c r="AH198" s="103" t="s">
        <v>661</v>
      </c>
      <c r="AI198" s="77" t="s">
        <v>931</v>
      </c>
      <c r="AJ198" s="48" t="str">
        <f t="shared" ref="AJ198:AJ231" si="23">AH198&amp;AK198</f>
        <v>1403</v>
      </c>
      <c r="AK198" s="76" t="s">
        <v>640</v>
      </c>
      <c r="AL198" s="50" t="s">
        <v>934</v>
      </c>
    </row>
    <row r="199" spans="34:38">
      <c r="AH199" s="103" t="s">
        <v>661</v>
      </c>
      <c r="AI199" s="77" t="s">
        <v>931</v>
      </c>
      <c r="AJ199" s="48" t="str">
        <f t="shared" si="23"/>
        <v>1404</v>
      </c>
      <c r="AK199" s="76" t="s">
        <v>651</v>
      </c>
      <c r="AL199" s="50" t="s">
        <v>935</v>
      </c>
    </row>
    <row r="200" spans="34:38">
      <c r="AH200" s="103" t="s">
        <v>661</v>
      </c>
      <c r="AI200" s="77" t="s">
        <v>931</v>
      </c>
      <c r="AJ200" s="48" t="str">
        <f t="shared" si="23"/>
        <v>1405</v>
      </c>
      <c r="AK200" s="76" t="s">
        <v>652</v>
      </c>
      <c r="AL200" s="50" t="s">
        <v>936</v>
      </c>
    </row>
    <row r="201" spans="34:38">
      <c r="AH201" s="103" t="s">
        <v>661</v>
      </c>
      <c r="AI201" s="77" t="s">
        <v>931</v>
      </c>
      <c r="AJ201" s="48" t="str">
        <f t="shared" si="23"/>
        <v>1406</v>
      </c>
      <c r="AK201" s="76" t="s">
        <v>653</v>
      </c>
      <c r="AL201" s="50" t="s">
        <v>937</v>
      </c>
    </row>
    <row r="202" spans="34:38">
      <c r="AH202" s="103" t="s">
        <v>661</v>
      </c>
      <c r="AI202" s="77" t="s">
        <v>931</v>
      </c>
      <c r="AJ202" s="48" t="str">
        <f t="shared" si="23"/>
        <v>1407</v>
      </c>
      <c r="AK202" s="76" t="s">
        <v>654</v>
      </c>
      <c r="AL202" s="50" t="s">
        <v>938</v>
      </c>
    </row>
    <row r="203" spans="34:38">
      <c r="AH203" s="99" t="s">
        <v>975</v>
      </c>
      <c r="AI203" s="52" t="s">
        <v>939</v>
      </c>
      <c r="AJ203" s="48" t="str">
        <f t="shared" si="23"/>
        <v>1501</v>
      </c>
      <c r="AK203" s="76" t="s">
        <v>609</v>
      </c>
      <c r="AL203" s="50" t="s">
        <v>940</v>
      </c>
    </row>
    <row r="204" spans="34:38">
      <c r="AH204" s="100" t="s">
        <v>662</v>
      </c>
      <c r="AI204" s="77" t="s">
        <v>939</v>
      </c>
      <c r="AJ204" s="48" t="str">
        <f t="shared" si="23"/>
        <v>1502</v>
      </c>
      <c r="AK204" s="76" t="s">
        <v>611</v>
      </c>
      <c r="AL204" s="50" t="s">
        <v>941</v>
      </c>
    </row>
    <row r="205" spans="34:38">
      <c r="AH205" s="103" t="s">
        <v>662</v>
      </c>
      <c r="AI205" s="77" t="s">
        <v>939</v>
      </c>
      <c r="AJ205" s="48" t="str">
        <f t="shared" si="23"/>
        <v>1503</v>
      </c>
      <c r="AK205" s="76" t="s">
        <v>640</v>
      </c>
      <c r="AL205" s="50" t="s">
        <v>942</v>
      </c>
    </row>
    <row r="206" spans="34:38">
      <c r="AH206" s="103" t="s">
        <v>662</v>
      </c>
      <c r="AI206" s="77" t="s">
        <v>939</v>
      </c>
      <c r="AJ206" s="48" t="str">
        <f t="shared" si="23"/>
        <v>1504</v>
      </c>
      <c r="AK206" s="76" t="s">
        <v>651</v>
      </c>
      <c r="AL206" s="50" t="s">
        <v>943</v>
      </c>
    </row>
    <row r="207" spans="34:38">
      <c r="AH207" s="103" t="s">
        <v>662</v>
      </c>
      <c r="AI207" s="77" t="s">
        <v>939</v>
      </c>
      <c r="AJ207" s="48" t="str">
        <f t="shared" si="23"/>
        <v>1505</v>
      </c>
      <c r="AK207" s="76" t="s">
        <v>652</v>
      </c>
      <c r="AL207" s="50" t="s">
        <v>944</v>
      </c>
    </row>
    <row r="208" spans="34:38">
      <c r="AH208" s="103" t="s">
        <v>662</v>
      </c>
      <c r="AI208" s="77" t="s">
        <v>939</v>
      </c>
      <c r="AJ208" s="48" t="str">
        <f t="shared" si="23"/>
        <v>1506</v>
      </c>
      <c r="AK208" s="76" t="s">
        <v>653</v>
      </c>
      <c r="AL208" s="50" t="s">
        <v>768</v>
      </c>
    </row>
    <row r="209" spans="34:38">
      <c r="AH209" s="99" t="s">
        <v>976</v>
      </c>
      <c r="AI209" s="52" t="s">
        <v>998</v>
      </c>
      <c r="AJ209" s="48" t="str">
        <f t="shared" si="23"/>
        <v>1601</v>
      </c>
      <c r="AK209" s="76" t="s">
        <v>609</v>
      </c>
      <c r="AL209" s="50" t="s">
        <v>946</v>
      </c>
    </row>
    <row r="210" spans="34:38">
      <c r="AH210" s="100" t="s">
        <v>663</v>
      </c>
      <c r="AI210" s="77" t="s">
        <v>945</v>
      </c>
      <c r="AJ210" s="48" t="str">
        <f t="shared" si="23"/>
        <v>1602</v>
      </c>
      <c r="AK210" s="76" t="s">
        <v>611</v>
      </c>
      <c r="AL210" s="50" t="s">
        <v>947</v>
      </c>
    </row>
    <row r="211" spans="34:38">
      <c r="AH211" s="103" t="s">
        <v>663</v>
      </c>
      <c r="AI211" s="77" t="s">
        <v>945</v>
      </c>
      <c r="AJ211" s="48" t="str">
        <f t="shared" si="23"/>
        <v>1603</v>
      </c>
      <c r="AK211" s="76" t="s">
        <v>640</v>
      </c>
      <c r="AL211" s="50" t="s">
        <v>948</v>
      </c>
    </row>
    <row r="212" spans="34:38">
      <c r="AH212" s="103" t="s">
        <v>663</v>
      </c>
      <c r="AI212" s="77" t="s">
        <v>945</v>
      </c>
      <c r="AJ212" s="48" t="str">
        <f t="shared" si="23"/>
        <v>1604</v>
      </c>
      <c r="AK212" s="76" t="s">
        <v>651</v>
      </c>
      <c r="AL212" s="50" t="s">
        <v>949</v>
      </c>
    </row>
    <row r="213" spans="34:38">
      <c r="AH213" s="103" t="s">
        <v>663</v>
      </c>
      <c r="AI213" s="77" t="s">
        <v>945</v>
      </c>
      <c r="AJ213" s="48" t="str">
        <f t="shared" si="23"/>
        <v>1605</v>
      </c>
      <c r="AK213" s="76" t="s">
        <v>652</v>
      </c>
      <c r="AL213" s="50" t="s">
        <v>950</v>
      </c>
    </row>
    <row r="214" spans="34:38">
      <c r="AH214" s="103" t="s">
        <v>663</v>
      </c>
      <c r="AI214" s="77" t="s">
        <v>945</v>
      </c>
      <c r="AJ214" s="48" t="str">
        <f t="shared" si="23"/>
        <v>1606</v>
      </c>
      <c r="AK214" s="76" t="s">
        <v>653</v>
      </c>
      <c r="AL214" s="50" t="s">
        <v>951</v>
      </c>
    </row>
    <row r="215" spans="34:38">
      <c r="AH215" s="99" t="s">
        <v>732</v>
      </c>
      <c r="AI215" s="52" t="s">
        <v>999</v>
      </c>
      <c r="AJ215" s="48" t="str">
        <f t="shared" si="23"/>
        <v>1701</v>
      </c>
      <c r="AK215" s="76" t="s">
        <v>609</v>
      </c>
      <c r="AL215" s="50" t="s">
        <v>953</v>
      </c>
    </row>
    <row r="216" spans="34:38">
      <c r="AH216" s="100" t="s">
        <v>665</v>
      </c>
      <c r="AI216" s="77" t="s">
        <v>952</v>
      </c>
      <c r="AJ216" s="48" t="str">
        <f t="shared" si="23"/>
        <v>1702</v>
      </c>
      <c r="AK216" s="76" t="s">
        <v>611</v>
      </c>
      <c r="AL216" s="50" t="s">
        <v>696</v>
      </c>
    </row>
    <row r="217" spans="34:38">
      <c r="AH217" s="103" t="s">
        <v>665</v>
      </c>
      <c r="AI217" s="77" t="s">
        <v>952</v>
      </c>
      <c r="AJ217" s="48" t="str">
        <f t="shared" si="23"/>
        <v>1703</v>
      </c>
      <c r="AK217" s="76" t="s">
        <v>640</v>
      </c>
      <c r="AL217" s="50" t="s">
        <v>954</v>
      </c>
    </row>
    <row r="218" spans="34:38">
      <c r="AH218" s="103" t="s">
        <v>665</v>
      </c>
      <c r="AI218" s="77" t="s">
        <v>952</v>
      </c>
      <c r="AJ218" s="48" t="str">
        <f t="shared" si="23"/>
        <v>1704</v>
      </c>
      <c r="AK218" s="76" t="s">
        <v>651</v>
      </c>
      <c r="AL218" s="50" t="s">
        <v>955</v>
      </c>
    </row>
    <row r="219" spans="34:38">
      <c r="AH219" s="103" t="s">
        <v>665</v>
      </c>
      <c r="AI219" s="77" t="s">
        <v>952</v>
      </c>
      <c r="AJ219" s="48" t="str">
        <f t="shared" si="23"/>
        <v>1705</v>
      </c>
      <c r="AK219" s="76" t="s">
        <v>652</v>
      </c>
      <c r="AL219" s="50" t="s">
        <v>956</v>
      </c>
    </row>
    <row r="220" spans="34:38">
      <c r="AH220" s="103" t="s">
        <v>665</v>
      </c>
      <c r="AI220" s="77" t="s">
        <v>952</v>
      </c>
      <c r="AJ220" s="48" t="str">
        <f t="shared" si="23"/>
        <v>1706</v>
      </c>
      <c r="AK220" s="76" t="s">
        <v>653</v>
      </c>
      <c r="AL220" s="50" t="s">
        <v>957</v>
      </c>
    </row>
    <row r="221" spans="34:38">
      <c r="AH221" s="99" t="s">
        <v>977</v>
      </c>
      <c r="AI221" s="52" t="s">
        <v>958</v>
      </c>
      <c r="AJ221" s="48" t="str">
        <f t="shared" si="23"/>
        <v>1801</v>
      </c>
      <c r="AK221" s="76" t="s">
        <v>609</v>
      </c>
      <c r="AL221" s="50" t="s">
        <v>959</v>
      </c>
    </row>
    <row r="222" spans="34:38">
      <c r="AH222" s="100" t="s">
        <v>666</v>
      </c>
      <c r="AI222" s="77" t="s">
        <v>958</v>
      </c>
      <c r="AJ222" s="48" t="str">
        <f t="shared" si="23"/>
        <v>1802</v>
      </c>
      <c r="AK222" s="76" t="s">
        <v>611</v>
      </c>
      <c r="AL222" s="50" t="s">
        <v>960</v>
      </c>
    </row>
    <row r="223" spans="34:38">
      <c r="AH223" s="100" t="s">
        <v>666</v>
      </c>
      <c r="AI223" s="77" t="s">
        <v>958</v>
      </c>
      <c r="AJ223" s="48" t="str">
        <f t="shared" si="23"/>
        <v>1803</v>
      </c>
      <c r="AK223" s="76" t="s">
        <v>640</v>
      </c>
      <c r="AL223" s="50" t="s">
        <v>961</v>
      </c>
    </row>
    <row r="224" spans="34:38">
      <c r="AH224" s="100" t="s">
        <v>666</v>
      </c>
      <c r="AI224" s="77" t="s">
        <v>958</v>
      </c>
      <c r="AJ224" s="48" t="str">
        <f t="shared" si="23"/>
        <v>1804</v>
      </c>
      <c r="AK224" s="76" t="s">
        <v>651</v>
      </c>
      <c r="AL224" s="50" t="s">
        <v>962</v>
      </c>
    </row>
    <row r="225" spans="34:38">
      <c r="AH225" s="100" t="s">
        <v>666</v>
      </c>
      <c r="AI225" s="77" t="s">
        <v>958</v>
      </c>
      <c r="AJ225" s="48" t="str">
        <f t="shared" si="23"/>
        <v>1805</v>
      </c>
      <c r="AK225" s="76" t="s">
        <v>652</v>
      </c>
      <c r="AL225" s="50" t="s">
        <v>963</v>
      </c>
    </row>
    <row r="226" spans="34:38">
      <c r="AH226" s="100" t="s">
        <v>666</v>
      </c>
      <c r="AI226" s="77" t="s">
        <v>958</v>
      </c>
      <c r="AJ226" s="48" t="str">
        <f t="shared" si="23"/>
        <v>1806</v>
      </c>
      <c r="AK226" s="76" t="s">
        <v>653</v>
      </c>
      <c r="AL226" s="50" t="s">
        <v>964</v>
      </c>
    </row>
    <row r="227" spans="34:38">
      <c r="AH227" s="100" t="s">
        <v>666</v>
      </c>
      <c r="AI227" s="77" t="s">
        <v>958</v>
      </c>
      <c r="AJ227" s="48" t="str">
        <f t="shared" si="23"/>
        <v>1807</v>
      </c>
      <c r="AK227" s="76" t="s">
        <v>654</v>
      </c>
      <c r="AL227" s="50" t="s">
        <v>965</v>
      </c>
    </row>
    <row r="228" spans="34:38">
      <c r="AH228" s="100" t="s">
        <v>666</v>
      </c>
      <c r="AI228" s="77" t="s">
        <v>958</v>
      </c>
      <c r="AJ228" s="48" t="str">
        <f t="shared" si="23"/>
        <v>1808</v>
      </c>
      <c r="AK228" s="76" t="s">
        <v>655</v>
      </c>
      <c r="AL228" s="50" t="s">
        <v>966</v>
      </c>
    </row>
    <row r="229" spans="34:38">
      <c r="AH229" s="100" t="s">
        <v>666</v>
      </c>
      <c r="AI229" s="77" t="s">
        <v>958</v>
      </c>
      <c r="AJ229" s="48" t="str">
        <f t="shared" si="23"/>
        <v>1809</v>
      </c>
      <c r="AK229" s="76" t="s">
        <v>625</v>
      </c>
      <c r="AL229" s="50" t="s">
        <v>967</v>
      </c>
    </row>
    <row r="230" spans="34:38">
      <c r="AH230" s="100" t="s">
        <v>666</v>
      </c>
      <c r="AI230" s="77" t="s">
        <v>958</v>
      </c>
      <c r="AJ230" s="48" t="str">
        <f t="shared" si="23"/>
        <v>1810</v>
      </c>
      <c r="AK230" s="76" t="s">
        <v>657</v>
      </c>
      <c r="AL230" s="50" t="s">
        <v>968</v>
      </c>
    </row>
    <row r="231" spans="34:38">
      <c r="AH231" s="100" t="s">
        <v>666</v>
      </c>
      <c r="AI231" s="77" t="s">
        <v>958</v>
      </c>
      <c r="AJ231" s="48" t="str">
        <f t="shared" si="23"/>
        <v>1811</v>
      </c>
      <c r="AK231" s="76" t="s">
        <v>658</v>
      </c>
      <c r="AL231" s="50" t="s">
        <v>969</v>
      </c>
    </row>
    <row r="232" spans="34:38">
      <c r="AH232" s="101"/>
      <c r="AI232" s="54"/>
      <c r="AJ232" s="53"/>
      <c r="AK232" s="55"/>
      <c r="AL232" s="55"/>
    </row>
  </sheetData>
  <mergeCells count="2">
    <mergeCell ref="AE5:AE19"/>
    <mergeCell ref="AF5:AF70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3" sqref="B3"/>
    </sheetView>
  </sheetViews>
  <sheetFormatPr defaultRowHeight="17.25"/>
  <sheetData>
    <row r="3" spans="2:2">
      <c r="B3" t="s">
        <v>987</v>
      </c>
    </row>
    <row r="4" spans="2:2">
      <c r="B4" t="s">
        <v>988</v>
      </c>
    </row>
    <row r="5" spans="2:2">
      <c r="B5" t="s">
        <v>989</v>
      </c>
    </row>
    <row r="6" spans="2:2">
      <c r="B6" t="s">
        <v>990</v>
      </c>
    </row>
    <row r="7" spans="2:2">
      <c r="B7" t="s">
        <v>991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用户字典</vt:lpstr>
      <vt:lpstr>0721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luqijin</dc:creator>
  <cp:lastModifiedBy>luqijin</cp:lastModifiedBy>
  <dcterms:created xsi:type="dcterms:W3CDTF">2012-07-02T14:00:30Z</dcterms:created>
  <dcterms:modified xsi:type="dcterms:W3CDTF">2012-07-23T09:14:16Z</dcterms:modified>
</cp:coreProperties>
</file>