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65" windowWidth="14790" windowHeight="9270" tabRatio="537" firstSheet="1" activeTab="1"/>
  </bookViews>
  <sheets>
    <sheet name="工作日报" sheetId="1" state="hidden" r:id="rId1"/>
    <sheet name="分支一览" sheetId="2" r:id="rId2"/>
  </sheets>
  <definedNames>
    <definedName name="_xlnm.Print_Area" localSheetId="1">分支一览!$A$2:$P$17</definedName>
    <definedName name="_xlnm.Print_Area" localSheetId="0">工作日报!$A$2:$O$22</definedName>
    <definedName name="_xlnm.Print_Titles" localSheetId="1">分支一览!#REF!</definedName>
    <definedName name="_xlnm.Print_Titles" localSheetId="0">工作日报!#REF!</definedName>
  </definedNames>
  <calcPr calcId="124519"/>
</workbook>
</file>

<file path=xl/calcChain.xml><?xml version="1.0" encoding="utf-8"?>
<calcChain xmlns="http://schemas.openxmlformats.org/spreadsheetml/2006/main">
  <c r="Q15" i="2"/>
  <c r="Q6"/>
  <c r="Q16"/>
  <c r="Q13"/>
  <c r="Q9"/>
  <c r="Q7"/>
  <c r="Q5"/>
  <c r="Q4"/>
  <c r="O9" l="1"/>
  <c r="O5"/>
  <c r="B15"/>
  <c r="B16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<sst xmlns="http://schemas.openxmlformats.org/spreadsheetml/2006/main" count="237" uniqueCount="136">
  <si>
    <t>No</t>
    <phoneticPr fontId="2" type="noConversion"/>
  </si>
  <si>
    <t>项目名称</t>
    <phoneticPr fontId="2" type="noConversion"/>
  </si>
  <si>
    <t>负责人</t>
    <phoneticPr fontId="2" type="noConversion"/>
  </si>
  <si>
    <t>计划开始</t>
    <phoneticPr fontId="2" type="noConversion"/>
  </si>
  <si>
    <t>计划结束</t>
    <phoneticPr fontId="2" type="noConversion"/>
  </si>
  <si>
    <t>实际开始</t>
    <phoneticPr fontId="2" type="noConversion"/>
  </si>
  <si>
    <t>实际结束</t>
    <phoneticPr fontId="2" type="noConversion"/>
  </si>
  <si>
    <t>备注</t>
    <phoneticPr fontId="2" type="noConversion"/>
  </si>
  <si>
    <t>整体进度</t>
    <phoneticPr fontId="2" type="noConversion"/>
  </si>
  <si>
    <t>工程阶段</t>
    <phoneticPr fontId="2" type="noConversion"/>
  </si>
  <si>
    <r>
      <t>1.项目进展状况（</t>
    </r>
    <r>
      <rPr>
        <b/>
        <sz val="14"/>
        <color rgb="FFFF0000"/>
        <rFont val="幼圆"/>
        <family val="3"/>
        <charset val="134"/>
      </rPr>
      <t>本部门为主要负责人的项目单元→需要整理沟通其他部门确定整体进度</t>
    </r>
    <r>
      <rPr>
        <b/>
        <sz val="14"/>
        <color theme="1"/>
        <rFont val="幼圆"/>
        <family val="3"/>
        <charset val="134"/>
      </rPr>
      <t>）</t>
    </r>
    <phoneticPr fontId="2" type="noConversion"/>
  </si>
  <si>
    <t>序号</t>
    <phoneticPr fontId="2" type="noConversion"/>
  </si>
  <si>
    <t>负责部门</t>
  </si>
  <si>
    <t>结合测试</t>
  </si>
  <si>
    <t>全站静态化（URL伪静态对应）</t>
    <phoneticPr fontId="2" type="noConversion"/>
  </si>
  <si>
    <t>1-13</t>
    <phoneticPr fontId="2" type="noConversion"/>
  </si>
  <si>
    <t>张建波</t>
    <phoneticPr fontId="2" type="noConversion"/>
  </si>
  <si>
    <t>研发二部</t>
    <phoneticPr fontId="2" type="noConversion"/>
  </si>
  <si>
    <t>1-14</t>
  </si>
  <si>
    <t>用户信息展示（领军人物）对应</t>
    <phoneticPr fontId="2" type="noConversion"/>
  </si>
  <si>
    <t>1-9</t>
  </si>
  <si>
    <t>电缆微博（邻座有约）开发管理</t>
  </si>
  <si>
    <t>1-6-2</t>
  </si>
  <si>
    <t>实时商机信息发布与管理（电线电缆类以外）</t>
  </si>
  <si>
    <t>1-5-2</t>
  </si>
  <si>
    <t>1-5-3</t>
  </si>
  <si>
    <t>招聘求职管理</t>
    <phoneticPr fontId="2" type="noConversion"/>
  </si>
  <si>
    <t>1-5</t>
    <phoneticPr fontId="2" type="noConversion"/>
  </si>
  <si>
    <t>1-6</t>
    <phoneticPr fontId="2" type="noConversion"/>
  </si>
  <si>
    <t>供求调剂信息管理与店铺管理</t>
    <phoneticPr fontId="2" type="noConversion"/>
  </si>
  <si>
    <t>研发四部</t>
    <phoneticPr fontId="2" type="noConversion"/>
  </si>
  <si>
    <t>许武彬</t>
    <phoneticPr fontId="2" type="noConversion"/>
  </si>
  <si>
    <t>产品部</t>
  </si>
  <si>
    <t>产品部</t>
    <phoneticPr fontId="2" type="noConversion"/>
  </si>
  <si>
    <t>靳洪振</t>
  </si>
  <si>
    <t>靳洪振</t>
    <phoneticPr fontId="2" type="noConversion"/>
  </si>
  <si>
    <t>研发五部</t>
    <phoneticPr fontId="2" type="noConversion"/>
  </si>
  <si>
    <t>马连国</t>
    <phoneticPr fontId="2" type="noConversion"/>
  </si>
  <si>
    <t>-</t>
    <phoneticPr fontId="2" type="noConversion"/>
  </si>
  <si>
    <t>王小云</t>
    <phoneticPr fontId="2" type="noConversion"/>
  </si>
  <si>
    <t>需求负责</t>
    <phoneticPr fontId="2" type="noConversion"/>
  </si>
  <si>
    <t>刘月洪</t>
    <phoneticPr fontId="2" type="noConversion"/>
  </si>
  <si>
    <t>谢华</t>
    <phoneticPr fontId="2" type="noConversion"/>
  </si>
  <si>
    <t>侯俊</t>
    <phoneticPr fontId="2" type="noConversion"/>
  </si>
  <si>
    <t>通用产品 计量单位管理</t>
    <phoneticPr fontId="2" type="noConversion"/>
  </si>
  <si>
    <t>计量单位管理（通用产品管理）</t>
    <phoneticPr fontId="2" type="noConversion"/>
  </si>
  <si>
    <t>1-1-1</t>
    <phoneticPr fontId="2" type="noConversion"/>
  </si>
  <si>
    <t>1-1</t>
    <phoneticPr fontId="2" type="noConversion"/>
  </si>
  <si>
    <t>b-p-20120604-1-13</t>
    <phoneticPr fontId="2" type="noConversion"/>
  </si>
  <si>
    <t>b-p-20120604-1-09</t>
    <phoneticPr fontId="2" type="noConversion"/>
  </si>
  <si>
    <t>b-p-20120604-1-06</t>
    <phoneticPr fontId="2" type="noConversion"/>
  </si>
  <si>
    <t>b-p-20120604-1-05</t>
    <phoneticPr fontId="2" type="noConversion"/>
  </si>
  <si>
    <t>b-p-20120604-1-01</t>
    <phoneticPr fontId="2" type="noConversion"/>
  </si>
  <si>
    <t>b-t-20120604-01</t>
    <phoneticPr fontId="2" type="noConversion"/>
  </si>
  <si>
    <t>研一</t>
    <phoneticPr fontId="2" type="noConversion"/>
  </si>
  <si>
    <t>通用产品</t>
    <phoneticPr fontId="2" type="noConversion"/>
  </si>
  <si>
    <t>用户</t>
    <phoneticPr fontId="2" type="noConversion"/>
  </si>
  <si>
    <t>SEO</t>
    <phoneticPr fontId="2" type="noConversion"/>
  </si>
  <si>
    <t>建波静态化</t>
    <phoneticPr fontId="2" type="noConversion"/>
  </si>
  <si>
    <t>提交程序</t>
    <phoneticPr fontId="2" type="noConversion"/>
  </si>
  <si>
    <t>马上进入测试</t>
    <phoneticPr fontId="2" type="noConversion"/>
  </si>
  <si>
    <t>改bug</t>
    <phoneticPr fontId="2" type="noConversion"/>
  </si>
  <si>
    <t>分支</t>
    <phoneticPr fontId="2" type="noConversion"/>
  </si>
  <si>
    <t>研二</t>
    <phoneticPr fontId="2" type="noConversion"/>
  </si>
  <si>
    <t>静态化</t>
    <phoneticPr fontId="2" type="noConversion"/>
  </si>
  <si>
    <t>实时商机1-6</t>
    <phoneticPr fontId="2" type="noConversion"/>
  </si>
  <si>
    <t>店铺模板</t>
    <phoneticPr fontId="2" type="noConversion"/>
  </si>
  <si>
    <t>2a</t>
    <phoneticPr fontId="2" type="noConversion"/>
  </si>
  <si>
    <t>2b</t>
    <phoneticPr fontId="2" type="noConversion"/>
  </si>
  <si>
    <t>研四</t>
    <phoneticPr fontId="2" type="noConversion"/>
  </si>
  <si>
    <t>邻座</t>
    <phoneticPr fontId="2" type="noConversion"/>
  </si>
  <si>
    <t>4a</t>
    <phoneticPr fontId="2" type="noConversion"/>
  </si>
  <si>
    <t>4b</t>
    <phoneticPr fontId="2" type="noConversion"/>
  </si>
  <si>
    <t>研五</t>
    <phoneticPr fontId="2" type="noConversion"/>
  </si>
  <si>
    <t>招聘求职管理（在线职位申请与简历投递）</t>
    <phoneticPr fontId="2" type="noConversion"/>
  </si>
  <si>
    <t>进行中</t>
    <phoneticPr fontId="2" type="noConversion"/>
  </si>
  <si>
    <t>用户信息展示（领军人物）对应</t>
    <phoneticPr fontId="2" type="noConversion"/>
  </si>
  <si>
    <t>未着手</t>
    <phoneticPr fontId="2" type="noConversion"/>
  </si>
  <si>
    <t>招聘求职管理（简历管理与搜索）</t>
    <phoneticPr fontId="2" type="noConversion"/>
  </si>
  <si>
    <t>5a</t>
    <phoneticPr fontId="2" type="noConversion"/>
  </si>
  <si>
    <t>再确认</t>
    <phoneticPr fontId="2" type="noConversion"/>
  </si>
  <si>
    <t>5b</t>
    <phoneticPr fontId="2" type="noConversion"/>
  </si>
  <si>
    <t>修改bug</t>
    <phoneticPr fontId="2" type="noConversion"/>
  </si>
  <si>
    <t>5c</t>
    <phoneticPr fontId="2" type="noConversion"/>
  </si>
  <si>
    <t>2c</t>
    <phoneticPr fontId="2" type="noConversion"/>
  </si>
  <si>
    <t>新建</t>
    <phoneticPr fontId="2" type="noConversion"/>
  </si>
  <si>
    <t>当日</t>
    <phoneticPr fontId="2" type="noConversion"/>
  </si>
  <si>
    <t>SVN创建</t>
    <phoneticPr fontId="2" type="noConversion"/>
  </si>
  <si>
    <t>申请</t>
    <phoneticPr fontId="2" type="noConversion"/>
  </si>
  <si>
    <t>项目负责人</t>
    <phoneticPr fontId="2" type="noConversion"/>
  </si>
  <si>
    <t>批准</t>
    <phoneticPr fontId="2" type="noConversion"/>
  </si>
  <si>
    <t>前期老大</t>
    <phoneticPr fontId="2" type="noConversion"/>
  </si>
  <si>
    <t>PHP</t>
    <phoneticPr fontId="2" type="noConversion"/>
  </si>
  <si>
    <t>JAVA</t>
    <phoneticPr fontId="2" type="noConversion"/>
  </si>
  <si>
    <t>创建分支</t>
    <phoneticPr fontId="2" type="noConversion"/>
  </si>
  <si>
    <t>测试部署</t>
    <phoneticPr fontId="2" type="noConversion"/>
  </si>
  <si>
    <t>开发负责人</t>
    <phoneticPr fontId="2" type="noConversion"/>
  </si>
  <si>
    <t>开发内部</t>
    <phoneticPr fontId="2" type="noConversion"/>
  </si>
  <si>
    <t>部署</t>
    <phoneticPr fontId="2" type="noConversion"/>
  </si>
  <si>
    <t>预发布部署</t>
    <phoneticPr fontId="2" type="noConversion"/>
  </si>
  <si>
    <t>运维</t>
    <phoneticPr fontId="2" type="noConversion"/>
  </si>
  <si>
    <t>外网部署</t>
    <phoneticPr fontId="2" type="noConversion"/>
  </si>
  <si>
    <t>测试部署方法</t>
    <phoneticPr fontId="2" type="noConversion"/>
  </si>
  <si>
    <t>整体部署  增量？整包？</t>
    <phoneticPr fontId="2" type="noConversion"/>
  </si>
  <si>
    <t>分支的方法。</t>
    <phoneticPr fontId="2" type="noConversion"/>
  </si>
  <si>
    <t>修改问题</t>
    <phoneticPr fontId="2" type="noConversion"/>
  </si>
  <si>
    <t>b-p-20120605-1-13</t>
  </si>
  <si>
    <t>b-p-20120605-1-09</t>
  </si>
  <si>
    <t>b-p-20120605-1-06</t>
  </si>
  <si>
    <t>b-p-20120605-1-01</t>
  </si>
  <si>
    <t>分类</t>
    <phoneticPr fontId="2" type="noConversion"/>
  </si>
  <si>
    <t>工程别</t>
    <phoneticPr fontId="2" type="noConversion"/>
  </si>
  <si>
    <t>日别</t>
    <phoneticPr fontId="2" type="noConversion"/>
  </si>
  <si>
    <t>分支名</t>
    <phoneticPr fontId="2" type="noConversion"/>
  </si>
  <si>
    <t>□当日预定
    14:00 部署预发布
    17:00 部署外网</t>
    <phoneticPr fontId="2" type="noConversion"/>
  </si>
  <si>
    <t xml:space="preserve">20120605紧急部署
注：紧急bug快速修复、样式微调、图片替换等
    短周期作业（小于1日）可在此提交。
</t>
    <phoneticPr fontId="2" type="noConversion"/>
  </si>
  <si>
    <t>靳洪振</t>
    <phoneticPr fontId="2" type="noConversion"/>
  </si>
  <si>
    <t>侯俊</t>
    <phoneticPr fontId="2" type="noConversion"/>
  </si>
  <si>
    <t>谢华</t>
    <phoneticPr fontId="2" type="noConversion"/>
  </si>
  <si>
    <t>王小云</t>
    <phoneticPr fontId="2" type="noConversion"/>
  </si>
  <si>
    <t>研发二部</t>
    <phoneticPr fontId="2" type="noConversion"/>
  </si>
  <si>
    <t>b-t-20120605-01</t>
    <phoneticPr fontId="2" type="noConversion"/>
  </si>
  <si>
    <t>PHP-bug修改</t>
    <phoneticPr fontId="2" type="noConversion"/>
  </si>
  <si>
    <t>hudong整个目录</t>
    <phoneticPr fontId="2" type="noConversion"/>
  </si>
  <si>
    <t>许武斌</t>
    <phoneticPr fontId="2" type="noConversion"/>
  </si>
  <si>
    <t>02</t>
    <phoneticPr fontId="2" type="noConversion"/>
  </si>
  <si>
    <t>01</t>
    <phoneticPr fontId="2" type="noConversion"/>
  </si>
  <si>
    <t>全体</t>
    <phoneticPr fontId="2" type="noConversion"/>
  </si>
  <si>
    <t>张大志</t>
    <phoneticPr fontId="2" type="noConversion"/>
  </si>
  <si>
    <t>b-p-20120605-1-14</t>
    <phoneticPr fontId="2" type="noConversion"/>
  </si>
  <si>
    <t xml:space="preserve">   招聘求职管理（简历管理与搜索）</t>
    <phoneticPr fontId="2" type="noConversion"/>
  </si>
  <si>
    <t xml:space="preserve">   招聘求职管理（在线职位申请与简历投递）</t>
    <phoneticPr fontId="2" type="noConversion"/>
  </si>
  <si>
    <t xml:space="preserve">   用户信息展示（领军人物）对应</t>
    <phoneticPr fontId="2" type="noConversion"/>
  </si>
  <si>
    <t>1-16</t>
    <phoneticPr fontId="2" type="noConversion"/>
  </si>
  <si>
    <t>b-t-20120605-02</t>
    <phoneticPr fontId="2" type="noConversion"/>
  </si>
  <si>
    <t>SVN_URL</t>
    <phoneticPr fontId="2" type="noConversion"/>
  </si>
</sst>
</file>

<file path=xl/styles.xml><?xml version="1.0" encoding="utf-8"?>
<styleSheet xmlns="http://schemas.openxmlformats.org/spreadsheetml/2006/main">
  <fonts count="11">
    <font>
      <sz val="14"/>
      <color theme="1"/>
      <name val="幼圆"/>
      <family val="2"/>
      <charset val="134"/>
    </font>
    <font>
      <sz val="14"/>
      <color theme="1"/>
      <name val="幼圆"/>
      <family val="2"/>
      <charset val="134"/>
    </font>
    <font>
      <sz val="9"/>
      <name val="幼圆"/>
      <family val="2"/>
      <charset val="134"/>
    </font>
    <font>
      <sz val="12"/>
      <color theme="1"/>
      <name val="幼圆"/>
      <family val="2"/>
      <charset val="134"/>
    </font>
    <font>
      <sz val="12"/>
      <color theme="1"/>
      <name val="幼圆"/>
      <family val="3"/>
      <charset val="134"/>
    </font>
    <font>
      <b/>
      <sz val="14"/>
      <color theme="1"/>
      <name val="幼圆"/>
      <family val="3"/>
      <charset val="134"/>
    </font>
    <font>
      <b/>
      <sz val="14"/>
      <color rgb="FFFF0000"/>
      <name val="幼圆"/>
      <family val="3"/>
      <charset val="134"/>
    </font>
    <font>
      <sz val="14"/>
      <color theme="1"/>
      <name val="幼圆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color rgb="FF0000FF"/>
      <name val="幼圆"/>
      <family val="3"/>
      <charset val="134"/>
    </font>
    <font>
      <b/>
      <sz val="12"/>
      <color rgb="FF0000FF"/>
      <name val="幼圆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142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ont="1" applyBorder="1"/>
    <xf numFmtId="0" fontId="3" fillId="0" borderId="0" xfId="0" applyFo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58" fontId="4" fillId="3" borderId="3" xfId="0" quotePrefix="1" applyNumberFormat="1" applyFont="1" applyFill="1" applyBorder="1" applyAlignment="1">
      <alignment vertical="center"/>
    </xf>
    <xf numFmtId="0" fontId="4" fillId="3" borderId="3" xfId="2" applyFont="1" applyFill="1" applyBorder="1"/>
    <xf numFmtId="9" fontId="4" fillId="3" borderId="3" xfId="1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4" fillId="3" borderId="3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58" fontId="4" fillId="4" borderId="3" xfId="0" quotePrefix="1" applyNumberFormat="1" applyFont="1" applyFill="1" applyBorder="1" applyAlignment="1">
      <alignment vertical="center"/>
    </xf>
    <xf numFmtId="0" fontId="4" fillId="4" borderId="3" xfId="0" applyFont="1" applyFill="1" applyBorder="1">
      <alignment vertical="center"/>
    </xf>
    <xf numFmtId="9" fontId="4" fillId="4" borderId="3" xfId="1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vertical="center"/>
    </xf>
    <xf numFmtId="0" fontId="4" fillId="4" borderId="3" xfId="2" applyFont="1" applyFill="1" applyBorder="1"/>
    <xf numFmtId="0" fontId="4" fillId="3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4" fillId="5" borderId="2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vertical="center"/>
    </xf>
    <xf numFmtId="0" fontId="4" fillId="6" borderId="3" xfId="2" applyFont="1" applyFill="1" applyBorder="1"/>
    <xf numFmtId="9" fontId="4" fillId="6" borderId="3" xfId="1" applyNumberFormat="1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>
      <alignment vertical="center"/>
    </xf>
    <xf numFmtId="9" fontId="4" fillId="7" borderId="3" xfId="1" applyNumberFormat="1" applyFont="1" applyFill="1" applyBorder="1" applyAlignment="1">
      <alignment horizontal="center" vertical="center"/>
    </xf>
    <xf numFmtId="14" fontId="4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7" borderId="3" xfId="2" applyFont="1" applyFill="1" applyBorder="1"/>
    <xf numFmtId="0" fontId="3" fillId="7" borderId="3" xfId="0" applyFont="1" applyFill="1" applyBorder="1">
      <alignment vertical="center"/>
    </xf>
    <xf numFmtId="58" fontId="4" fillId="7" borderId="3" xfId="0" quotePrefix="1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4" fillId="0" borderId="4" xfId="2" applyFont="1" applyFill="1" applyBorder="1"/>
    <xf numFmtId="0" fontId="3" fillId="0" borderId="4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3" xfId="0" applyFont="1" applyBorder="1">
      <alignment vertical="center"/>
    </xf>
    <xf numFmtId="0" fontId="3" fillId="3" borderId="14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4" fillId="5" borderId="16" xfId="0" applyFont="1" applyFill="1" applyBorder="1" applyAlignment="1">
      <alignment horizontal="center" vertical="center"/>
    </xf>
    <xf numFmtId="9" fontId="4" fillId="5" borderId="16" xfId="1" applyNumberFormat="1" applyFont="1" applyFill="1" applyBorder="1" applyAlignment="1">
      <alignment horizontal="center" vertical="center"/>
    </xf>
    <xf numFmtId="14" fontId="4" fillId="5" borderId="16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vertical="center"/>
    </xf>
    <xf numFmtId="0" fontId="7" fillId="2" borderId="17" xfId="0" applyFont="1" applyFill="1" applyBorder="1">
      <alignment vertical="center"/>
    </xf>
    <xf numFmtId="0" fontId="3" fillId="5" borderId="19" xfId="0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9" fontId="4" fillId="5" borderId="21" xfId="1" applyNumberFormat="1" applyFont="1" applyFill="1" applyBorder="1" applyAlignment="1">
      <alignment horizontal="center" vertical="center"/>
    </xf>
    <xf numFmtId="14" fontId="4" fillId="5" borderId="21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58" fontId="4" fillId="7" borderId="29" xfId="0" quotePrefix="1" applyNumberFormat="1" applyFont="1" applyFill="1" applyBorder="1" applyAlignment="1">
      <alignment vertical="center"/>
    </xf>
    <xf numFmtId="0" fontId="3" fillId="7" borderId="29" xfId="0" applyFont="1" applyFill="1" applyBorder="1" applyAlignment="1">
      <alignment horizontal="center" vertical="center"/>
    </xf>
    <xf numFmtId="14" fontId="4" fillId="7" borderId="29" xfId="0" applyNumberFormat="1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6" borderId="3" xfId="2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3" borderId="3" xfId="2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7" borderId="29" xfId="2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vertical="center"/>
    </xf>
    <xf numFmtId="0" fontId="9" fillId="8" borderId="33" xfId="2" applyFont="1" applyFill="1" applyBorder="1" applyAlignment="1">
      <alignment vertical="center" wrapText="1"/>
    </xf>
    <xf numFmtId="0" fontId="3" fillId="8" borderId="34" xfId="0" applyFont="1" applyFill="1" applyBorder="1" applyAlignment="1">
      <alignment vertical="center" wrapText="1"/>
    </xf>
    <xf numFmtId="0" fontId="3" fillId="8" borderId="33" xfId="0" quotePrefix="1" applyNumberFormat="1" applyFont="1" applyFill="1" applyBorder="1" applyAlignment="1">
      <alignment vertical="center"/>
    </xf>
    <xf numFmtId="0" fontId="4" fillId="4" borderId="35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_工作日报-0529" xfId="2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T38"/>
  <sheetViews>
    <sheetView zoomScaleSheetLayoutView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2" sqref="E22"/>
    </sheetView>
  </sheetViews>
  <sheetFormatPr defaultRowHeight="14.25" outlineLevelCol="1"/>
  <cols>
    <col min="1" max="1" width="1.69921875" style="3" customWidth="1"/>
    <col min="2" max="2" width="3.8984375" style="2" customWidth="1"/>
    <col min="3" max="3" width="5.3984375" style="9" bestFit="1" customWidth="1"/>
    <col min="4" max="4" width="14.59765625" style="3" customWidth="1"/>
    <col min="5" max="5" width="23.59765625" style="3" customWidth="1"/>
    <col min="6" max="6" width="7.3984375" style="2" bestFit="1" customWidth="1"/>
    <col min="7" max="7" width="9.3984375" style="13" bestFit="1" customWidth="1"/>
    <col min="8" max="13" width="9.3984375" style="2" hidden="1" customWidth="1" outlineLevel="1"/>
    <col min="14" max="14" width="15.19921875" style="3" bestFit="1" customWidth="1" collapsed="1"/>
    <col min="15" max="15" width="4.3984375" style="13" bestFit="1" customWidth="1"/>
    <col min="16" max="19" width="8.796875" style="3"/>
    <col min="20" max="20" width="5.796875" style="3" customWidth="1"/>
    <col min="21" max="16384" width="8.796875" style="3"/>
  </cols>
  <sheetData>
    <row r="1" spans="2:20" s="14" customFormat="1">
      <c r="B1" s="13"/>
      <c r="C1" s="17"/>
      <c r="F1" s="13"/>
      <c r="G1" s="13"/>
      <c r="H1" s="13"/>
      <c r="I1" s="13"/>
      <c r="J1" s="13"/>
      <c r="K1" s="13"/>
      <c r="L1" s="13"/>
      <c r="M1" s="13"/>
      <c r="O1" s="13"/>
    </row>
    <row r="2" spans="2:20" s="4" customFormat="1" ht="17.25">
      <c r="B2" s="1" t="s">
        <v>10</v>
      </c>
      <c r="C2" s="1"/>
      <c r="F2" s="7"/>
      <c r="G2" s="16"/>
      <c r="H2" s="7"/>
      <c r="I2" s="7"/>
      <c r="J2" s="7"/>
      <c r="K2" s="7"/>
      <c r="L2" s="7"/>
      <c r="M2" s="7"/>
      <c r="O2" s="61"/>
    </row>
    <row r="3" spans="2:20" s="4" customFormat="1" ht="17.25">
      <c r="B3" s="5" t="s">
        <v>0</v>
      </c>
      <c r="C3" s="8" t="s">
        <v>11</v>
      </c>
      <c r="D3" s="6" t="s">
        <v>1</v>
      </c>
      <c r="E3" s="5" t="s">
        <v>12</v>
      </c>
      <c r="F3" s="5" t="s">
        <v>2</v>
      </c>
      <c r="G3" s="15" t="s">
        <v>40</v>
      </c>
      <c r="H3" s="5" t="s">
        <v>8</v>
      </c>
      <c r="I3" s="5" t="s">
        <v>9</v>
      </c>
      <c r="J3" s="5" t="s">
        <v>3</v>
      </c>
      <c r="K3" s="5" t="s">
        <v>4</v>
      </c>
      <c r="L3" s="5" t="s">
        <v>5</v>
      </c>
      <c r="M3" s="5" t="s">
        <v>6</v>
      </c>
      <c r="N3" s="6" t="s">
        <v>7</v>
      </c>
      <c r="O3" s="61"/>
    </row>
    <row r="4" spans="2:20">
      <c r="B4" s="33">
        <v>1</v>
      </c>
      <c r="C4" s="34" t="s">
        <v>15</v>
      </c>
      <c r="D4" s="35" t="s">
        <v>14</v>
      </c>
      <c r="E4" s="33" t="s">
        <v>17</v>
      </c>
      <c r="F4" s="36" t="s">
        <v>16</v>
      </c>
      <c r="G4" s="36" t="s">
        <v>39</v>
      </c>
      <c r="H4" s="37">
        <v>0.9</v>
      </c>
      <c r="I4" s="36" t="s">
        <v>13</v>
      </c>
      <c r="J4" s="38">
        <v>41052</v>
      </c>
      <c r="K4" s="38">
        <v>41060</v>
      </c>
      <c r="L4" s="38">
        <v>41052</v>
      </c>
      <c r="M4" s="38"/>
      <c r="N4" s="35" t="s">
        <v>48</v>
      </c>
      <c r="P4" s="14" t="s">
        <v>87</v>
      </c>
      <c r="Q4" s="14" t="s">
        <v>88</v>
      </c>
      <c r="R4" s="14" t="s">
        <v>89</v>
      </c>
    </row>
    <row r="5" spans="2:20" s="11" customFormat="1">
      <c r="B5" s="39">
        <v>2</v>
      </c>
      <c r="C5" s="40" t="s">
        <v>20</v>
      </c>
      <c r="D5" s="41" t="s">
        <v>21</v>
      </c>
      <c r="E5" s="39" t="s">
        <v>30</v>
      </c>
      <c r="F5" s="39" t="s">
        <v>31</v>
      </c>
      <c r="G5" s="39" t="s">
        <v>41</v>
      </c>
      <c r="H5" s="42"/>
      <c r="I5" s="39"/>
      <c r="J5" s="43"/>
      <c r="K5" s="43">
        <v>41075</v>
      </c>
      <c r="L5" s="43"/>
      <c r="M5" s="39"/>
      <c r="N5" s="44" t="s">
        <v>49</v>
      </c>
      <c r="O5" s="13"/>
      <c r="Q5" s="14" t="s">
        <v>90</v>
      </c>
      <c r="R5" s="14" t="s">
        <v>91</v>
      </c>
    </row>
    <row r="6" spans="2:20" s="11" customFormat="1" ht="15" thickBot="1">
      <c r="B6" s="25">
        <v>3</v>
      </c>
      <c r="C6" s="26" t="s">
        <v>28</v>
      </c>
      <c r="D6" s="27" t="s">
        <v>29</v>
      </c>
      <c r="E6" s="25" t="s">
        <v>38</v>
      </c>
      <c r="F6" s="25" t="s">
        <v>38</v>
      </c>
      <c r="G6" s="25" t="s">
        <v>38</v>
      </c>
      <c r="H6" s="28" t="s">
        <v>38</v>
      </c>
      <c r="I6" s="25" t="s">
        <v>38</v>
      </c>
      <c r="J6" s="29" t="s">
        <v>38</v>
      </c>
      <c r="K6" s="29" t="s">
        <v>38</v>
      </c>
      <c r="L6" s="29" t="s">
        <v>38</v>
      </c>
      <c r="M6" s="25" t="s">
        <v>38</v>
      </c>
      <c r="N6" s="27" t="s">
        <v>50</v>
      </c>
      <c r="O6" s="13"/>
      <c r="Q6" s="14" t="s">
        <v>94</v>
      </c>
      <c r="R6" s="14" t="s">
        <v>96</v>
      </c>
    </row>
    <row r="7" spans="2:20" s="11" customFormat="1">
      <c r="B7" s="25">
        <v>4</v>
      </c>
      <c r="C7" s="30" t="s">
        <v>22</v>
      </c>
      <c r="D7" s="31" t="s">
        <v>23</v>
      </c>
      <c r="E7" s="25" t="s">
        <v>33</v>
      </c>
      <c r="F7" s="25" t="s">
        <v>35</v>
      </c>
      <c r="G7" s="25" t="s">
        <v>42</v>
      </c>
      <c r="H7" s="28"/>
      <c r="I7" s="25"/>
      <c r="J7" s="29"/>
      <c r="K7" s="29">
        <v>41075</v>
      </c>
      <c r="L7" s="29"/>
      <c r="M7" s="25"/>
      <c r="N7" s="27"/>
      <c r="O7" s="13"/>
      <c r="Q7" s="65" t="s">
        <v>95</v>
      </c>
      <c r="R7" s="66" t="s">
        <v>97</v>
      </c>
      <c r="S7" s="67" t="s">
        <v>98</v>
      </c>
    </row>
    <row r="8" spans="2:20" ht="15" thickBot="1">
      <c r="B8" s="18">
        <v>5</v>
      </c>
      <c r="C8" s="19" t="s">
        <v>27</v>
      </c>
      <c r="D8" s="20" t="s">
        <v>26</v>
      </c>
      <c r="E8" s="18" t="s">
        <v>38</v>
      </c>
      <c r="F8" s="18" t="s">
        <v>38</v>
      </c>
      <c r="G8" s="18" t="s">
        <v>38</v>
      </c>
      <c r="H8" s="21" t="s">
        <v>38</v>
      </c>
      <c r="I8" s="18" t="s">
        <v>38</v>
      </c>
      <c r="J8" s="22" t="s">
        <v>38</v>
      </c>
      <c r="K8" s="22" t="s">
        <v>38</v>
      </c>
      <c r="L8" s="22" t="s">
        <v>38</v>
      </c>
      <c r="M8" s="18" t="s">
        <v>38</v>
      </c>
      <c r="N8" s="23" t="s">
        <v>51</v>
      </c>
      <c r="Q8" s="76"/>
      <c r="R8" s="77"/>
      <c r="S8" s="78"/>
    </row>
    <row r="9" spans="2:20" s="11" customFormat="1" ht="15" thickBot="1">
      <c r="B9" s="18">
        <v>6</v>
      </c>
      <c r="C9" s="24" t="s">
        <v>24</v>
      </c>
      <c r="D9" s="20" t="s">
        <v>78</v>
      </c>
      <c r="E9" s="18" t="s">
        <v>36</v>
      </c>
      <c r="F9" s="18" t="s">
        <v>37</v>
      </c>
      <c r="G9" s="18" t="s">
        <v>43</v>
      </c>
      <c r="H9" s="21"/>
      <c r="I9" s="18"/>
      <c r="J9" s="22"/>
      <c r="K9" s="22">
        <v>41073</v>
      </c>
      <c r="L9" s="22"/>
      <c r="M9" s="18"/>
      <c r="N9" s="23"/>
      <c r="O9" s="13"/>
      <c r="P9" s="71"/>
      <c r="Q9" s="62" t="s">
        <v>99</v>
      </c>
      <c r="R9" s="63" t="s">
        <v>100</v>
      </c>
      <c r="S9" s="64"/>
      <c r="T9" s="72"/>
    </row>
    <row r="10" spans="2:20">
      <c r="B10" s="18">
        <v>7</v>
      </c>
      <c r="C10" s="24" t="s">
        <v>25</v>
      </c>
      <c r="D10" s="20" t="s">
        <v>74</v>
      </c>
      <c r="E10" s="18" t="s">
        <v>36</v>
      </c>
      <c r="F10" s="18" t="s">
        <v>37</v>
      </c>
      <c r="G10" s="18" t="s">
        <v>43</v>
      </c>
      <c r="H10" s="18"/>
      <c r="I10" s="18"/>
      <c r="J10" s="18"/>
      <c r="K10" s="22">
        <v>41073</v>
      </c>
      <c r="L10" s="18"/>
      <c r="M10" s="18"/>
      <c r="N10" s="23"/>
      <c r="P10" s="68"/>
      <c r="Q10" s="69"/>
      <c r="R10" s="69"/>
      <c r="S10" s="69"/>
      <c r="T10" s="70"/>
    </row>
    <row r="11" spans="2:20" s="14" customFormat="1" ht="15" thickBot="1">
      <c r="B11" s="18">
        <v>8</v>
      </c>
      <c r="C11" s="32" t="s">
        <v>18</v>
      </c>
      <c r="D11" s="23" t="s">
        <v>19</v>
      </c>
      <c r="E11" s="18" t="s">
        <v>36</v>
      </c>
      <c r="F11" s="18" t="s">
        <v>37</v>
      </c>
      <c r="G11" s="18" t="s">
        <v>43</v>
      </c>
      <c r="H11" s="21"/>
      <c r="I11" s="18"/>
      <c r="J11" s="22"/>
      <c r="K11" s="22">
        <v>41073</v>
      </c>
      <c r="L11" s="22"/>
      <c r="M11" s="18"/>
      <c r="N11" s="23"/>
      <c r="O11" s="13"/>
      <c r="P11" s="73"/>
      <c r="Q11" s="74" t="s">
        <v>101</v>
      </c>
      <c r="R11" s="74" t="s">
        <v>100</v>
      </c>
      <c r="S11" s="74"/>
      <c r="T11" s="75"/>
    </row>
    <row r="12" spans="2:20" s="14" customFormat="1">
      <c r="B12" s="45">
        <v>9</v>
      </c>
      <c r="C12" s="52" t="s">
        <v>47</v>
      </c>
      <c r="D12" s="46" t="s">
        <v>44</v>
      </c>
      <c r="E12" s="45" t="s">
        <v>38</v>
      </c>
      <c r="F12" s="45" t="s">
        <v>38</v>
      </c>
      <c r="G12" s="45" t="s">
        <v>38</v>
      </c>
      <c r="H12" s="47" t="s">
        <v>38</v>
      </c>
      <c r="I12" s="45" t="s">
        <v>38</v>
      </c>
      <c r="J12" s="48" t="s">
        <v>38</v>
      </c>
      <c r="K12" s="48" t="s">
        <v>38</v>
      </c>
      <c r="L12" s="48" t="s">
        <v>38</v>
      </c>
      <c r="M12" s="45" t="s">
        <v>38</v>
      </c>
      <c r="N12" s="46" t="s">
        <v>52</v>
      </c>
      <c r="O12" s="13"/>
    </row>
    <row r="13" spans="2:20" s="14" customFormat="1">
      <c r="B13" s="49">
        <v>10</v>
      </c>
      <c r="C13" s="52" t="s">
        <v>46</v>
      </c>
      <c r="D13" s="50" t="s">
        <v>45</v>
      </c>
      <c r="E13" s="49" t="s">
        <v>32</v>
      </c>
      <c r="F13" s="49" t="s">
        <v>34</v>
      </c>
      <c r="G13" s="49" t="s">
        <v>34</v>
      </c>
      <c r="H13" s="49"/>
      <c r="I13" s="49"/>
      <c r="J13" s="49"/>
      <c r="K13" s="48">
        <v>41053</v>
      </c>
      <c r="L13" s="49"/>
      <c r="M13" s="49"/>
      <c r="N13" s="51"/>
      <c r="O13" s="13"/>
    </row>
    <row r="14" spans="2:20" s="14" customFormat="1">
      <c r="B14" s="53"/>
      <c r="C14" s="54"/>
      <c r="D14" s="55"/>
      <c r="E14" s="56"/>
      <c r="F14" s="53"/>
      <c r="G14" s="53"/>
      <c r="H14" s="53"/>
      <c r="I14" s="53"/>
      <c r="J14" s="53"/>
      <c r="K14" s="53"/>
      <c r="L14" s="53"/>
      <c r="M14" s="53"/>
      <c r="N14" s="56"/>
      <c r="O14" s="13"/>
    </row>
    <row r="15" spans="2:20" s="14" customFormat="1">
      <c r="B15" s="13"/>
      <c r="C15" s="12"/>
      <c r="D15" s="10"/>
      <c r="F15" s="13"/>
      <c r="G15" s="13"/>
      <c r="H15" s="13"/>
      <c r="I15" s="13"/>
      <c r="J15" s="13"/>
      <c r="K15" s="13"/>
      <c r="L15" s="13"/>
      <c r="M15" s="13"/>
      <c r="O15" s="13"/>
    </row>
    <row r="16" spans="2:20">
      <c r="N16" s="46" t="s">
        <v>53</v>
      </c>
    </row>
    <row r="17" spans="2:17">
      <c r="P17" s="14" t="s">
        <v>92</v>
      </c>
      <c r="Q17" s="14" t="s">
        <v>93</v>
      </c>
    </row>
    <row r="18" spans="2:17">
      <c r="D18" s="14" t="s">
        <v>54</v>
      </c>
      <c r="E18" s="14" t="s">
        <v>55</v>
      </c>
      <c r="F18" s="13" t="s">
        <v>61</v>
      </c>
      <c r="N18" s="136" t="s">
        <v>62</v>
      </c>
      <c r="O18" s="136">
        <v>9</v>
      </c>
      <c r="P18" s="3">
        <v>4.1500000000000004</v>
      </c>
    </row>
    <row r="19" spans="2:17">
      <c r="E19" s="14" t="s">
        <v>56</v>
      </c>
      <c r="F19" s="13" t="s">
        <v>59</v>
      </c>
      <c r="G19" s="13" t="s">
        <v>60</v>
      </c>
      <c r="N19" s="136"/>
      <c r="O19" s="136"/>
    </row>
    <row r="20" spans="2:17">
      <c r="E20" s="14" t="s">
        <v>57</v>
      </c>
      <c r="F20" s="13" t="s">
        <v>58</v>
      </c>
      <c r="N20" s="136"/>
      <c r="O20" s="136"/>
    </row>
    <row r="21" spans="2:17">
      <c r="D21" s="14" t="s">
        <v>63</v>
      </c>
      <c r="E21" s="14" t="s">
        <v>64</v>
      </c>
      <c r="N21" s="14" t="s">
        <v>67</v>
      </c>
      <c r="O21" s="13">
        <v>1</v>
      </c>
    </row>
    <row r="22" spans="2:17">
      <c r="E22" s="58" t="s">
        <v>65</v>
      </c>
      <c r="N22" s="14" t="s">
        <v>68</v>
      </c>
      <c r="O22" s="13">
        <v>3</v>
      </c>
    </row>
    <row r="23" spans="2:17">
      <c r="E23" s="14" t="s">
        <v>66</v>
      </c>
      <c r="N23" s="14" t="s">
        <v>84</v>
      </c>
      <c r="O23" s="13" t="s">
        <v>85</v>
      </c>
    </row>
    <row r="25" spans="2:17">
      <c r="D25" s="14" t="s">
        <v>69</v>
      </c>
      <c r="E25" s="14" t="s">
        <v>70</v>
      </c>
      <c r="N25" s="14" t="s">
        <v>71</v>
      </c>
      <c r="O25" s="13">
        <v>2</v>
      </c>
    </row>
    <row r="26" spans="2:17">
      <c r="E26" s="14" t="s">
        <v>105</v>
      </c>
      <c r="N26" s="14" t="s">
        <v>72</v>
      </c>
      <c r="O26" s="13" t="s">
        <v>85</v>
      </c>
    </row>
    <row r="27" spans="2:17">
      <c r="D27" s="14" t="s">
        <v>73</v>
      </c>
      <c r="E27" s="14" t="s">
        <v>74</v>
      </c>
      <c r="F27" s="13" t="s">
        <v>75</v>
      </c>
      <c r="N27" s="14" t="s">
        <v>79</v>
      </c>
      <c r="O27" s="13">
        <v>5</v>
      </c>
    </row>
    <row r="28" spans="2:17">
      <c r="E28" s="14" t="s">
        <v>76</v>
      </c>
      <c r="F28" s="13" t="s">
        <v>75</v>
      </c>
      <c r="N28" s="14" t="s">
        <v>81</v>
      </c>
      <c r="O28" s="13" t="s">
        <v>85</v>
      </c>
    </row>
    <row r="29" spans="2:17">
      <c r="E29" s="14" t="s">
        <v>78</v>
      </c>
      <c r="F29" s="13" t="s">
        <v>77</v>
      </c>
      <c r="N29" s="14" t="s">
        <v>80</v>
      </c>
    </row>
    <row r="30" spans="2:17" s="58" customFormat="1">
      <c r="B30" s="59"/>
      <c r="C30" s="60"/>
      <c r="E30" s="58" t="s">
        <v>82</v>
      </c>
      <c r="F30" s="59"/>
      <c r="G30" s="59"/>
      <c r="H30" s="59"/>
      <c r="I30" s="59"/>
      <c r="J30" s="59"/>
      <c r="K30" s="59"/>
      <c r="L30" s="59"/>
      <c r="M30" s="59"/>
      <c r="N30" s="58" t="s">
        <v>83</v>
      </c>
      <c r="O30" s="59"/>
    </row>
    <row r="32" spans="2:17" ht="15" thickBot="1"/>
    <row r="33" spans="5:19">
      <c r="P33" s="71"/>
      <c r="Q33" s="79"/>
      <c r="R33" s="79"/>
      <c r="S33" s="72"/>
    </row>
    <row r="34" spans="5:19">
      <c r="E34" s="14" t="s">
        <v>86</v>
      </c>
      <c r="P34" s="68"/>
      <c r="Q34" s="69" t="s">
        <v>102</v>
      </c>
      <c r="R34" s="69"/>
      <c r="S34" s="70"/>
    </row>
    <row r="35" spans="5:19">
      <c r="P35" s="68"/>
      <c r="Q35" s="69" t="s">
        <v>103</v>
      </c>
      <c r="R35" s="69"/>
      <c r="S35" s="70"/>
    </row>
    <row r="36" spans="5:19">
      <c r="P36" s="68"/>
      <c r="Q36" s="69"/>
      <c r="R36" s="69"/>
      <c r="S36" s="70"/>
    </row>
    <row r="37" spans="5:19">
      <c r="P37" s="68"/>
      <c r="Q37" s="69" t="s">
        <v>104</v>
      </c>
      <c r="R37" s="69"/>
      <c r="S37" s="70"/>
    </row>
    <row r="38" spans="5:19" ht="15" thickBot="1">
      <c r="P38" s="73"/>
      <c r="Q38" s="80"/>
      <c r="R38" s="80"/>
      <c r="S38" s="75"/>
    </row>
  </sheetData>
  <mergeCells count="2">
    <mergeCell ref="N18:N20"/>
    <mergeCell ref="O18:O20"/>
  </mergeCells>
  <phoneticPr fontId="2" type="noConversion"/>
  <pageMargins left="0.39370078740157483" right="0.39370078740157483" top="0.59055118110236227" bottom="0.59055118110236227" header="0.19685039370078741" footer="0.19685039370078741"/>
  <pageSetup paperSize="9" scale="68" fitToHeight="0" orientation="landscape" horizontalDpi="0" verticalDpi="0" r:id="rId1"/>
  <headerFooter>
    <oddHeader>&amp;L&amp;12【DianLan.cn】&amp;C&amp;12工作日报&amp;R&amp;12更新日期：&amp;D</oddHeader>
    <oddFooter>&amp;C&amp;12&amp;P/&amp;N&amp;R&amp;12[北京佰策邦信息科技有限公司]</oddFooter>
  </headerFooter>
  <ignoredErrors>
    <ignoredError sqref="C7 C9:C10 C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Q17"/>
  <sheetViews>
    <sheetView tabSelected="1" zoomScaleSheetLayoutView="10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RowHeight="14.25" outlineLevelCol="1"/>
  <cols>
    <col min="1" max="1" width="1.69921875" style="14" customWidth="1"/>
    <col min="2" max="2" width="3.8984375" style="57" customWidth="1"/>
    <col min="3" max="3" width="6.796875" style="57" bestFit="1" customWidth="1"/>
    <col min="4" max="4" width="5.3984375" style="17" bestFit="1" customWidth="1"/>
    <col min="5" max="5" width="9.3984375" style="14" bestFit="1" customWidth="1"/>
    <col min="6" max="6" width="35.296875" style="14" bestFit="1" customWidth="1"/>
    <col min="7" max="7" width="7.3984375" style="57" bestFit="1" customWidth="1"/>
    <col min="8" max="8" width="9.3984375" style="57" bestFit="1" customWidth="1"/>
    <col min="9" max="14" width="9.3984375" style="57" hidden="1" customWidth="1" outlineLevel="1"/>
    <col min="15" max="16" width="17.8984375" style="14" bestFit="1" customWidth="1" collapsed="1"/>
    <col min="17" max="17" width="58.69921875" style="14" bestFit="1" customWidth="1" collapsed="1"/>
    <col min="18" max="20" width="8.796875" style="14"/>
    <col min="21" max="21" width="5.796875" style="14" customWidth="1"/>
    <col min="22" max="16384" width="8.796875" style="14"/>
  </cols>
  <sheetData>
    <row r="2" spans="2:17" s="4" customFormat="1" ht="17.25">
      <c r="B2" s="1" t="s">
        <v>10</v>
      </c>
      <c r="C2" s="1"/>
      <c r="D2" s="1"/>
      <c r="G2" s="16"/>
      <c r="H2" s="16"/>
      <c r="I2" s="16"/>
      <c r="J2" s="16"/>
      <c r="K2" s="16"/>
      <c r="L2" s="16"/>
      <c r="M2" s="16"/>
      <c r="N2" s="16"/>
    </row>
    <row r="3" spans="2:17" s="4" customFormat="1" ht="18" thickBot="1">
      <c r="B3" s="84" t="s">
        <v>0</v>
      </c>
      <c r="C3" s="84" t="s">
        <v>110</v>
      </c>
      <c r="D3" s="85" t="s">
        <v>11</v>
      </c>
      <c r="E3" s="84" t="s">
        <v>12</v>
      </c>
      <c r="F3" s="86" t="s">
        <v>1</v>
      </c>
      <c r="G3" s="84" t="s">
        <v>2</v>
      </c>
      <c r="H3" s="84" t="s">
        <v>40</v>
      </c>
      <c r="I3" s="84" t="s">
        <v>8</v>
      </c>
      <c r="J3" s="84" t="s">
        <v>9</v>
      </c>
      <c r="K3" s="84" t="s">
        <v>3</v>
      </c>
      <c r="L3" s="84" t="s">
        <v>4</v>
      </c>
      <c r="M3" s="84" t="s">
        <v>5</v>
      </c>
      <c r="N3" s="84" t="s">
        <v>6</v>
      </c>
      <c r="O3" s="86" t="s">
        <v>113</v>
      </c>
      <c r="P3" s="86" t="s">
        <v>7</v>
      </c>
      <c r="Q3" s="86" t="s">
        <v>135</v>
      </c>
    </row>
    <row r="4" spans="2:17">
      <c r="B4" s="87">
        <f>ROW()-ROW($B$3)</f>
        <v>1</v>
      </c>
      <c r="C4" s="137" t="s">
        <v>111</v>
      </c>
      <c r="D4" s="88" t="s">
        <v>15</v>
      </c>
      <c r="E4" s="120" t="s">
        <v>120</v>
      </c>
      <c r="F4" s="105" t="s">
        <v>14</v>
      </c>
      <c r="G4" s="120" t="s">
        <v>16</v>
      </c>
      <c r="H4" s="120" t="s">
        <v>119</v>
      </c>
      <c r="I4" s="90">
        <v>0.9</v>
      </c>
      <c r="J4" s="89" t="s">
        <v>13</v>
      </c>
      <c r="K4" s="91">
        <v>41052</v>
      </c>
      <c r="L4" s="91">
        <v>41060</v>
      </c>
      <c r="M4" s="91">
        <v>41052</v>
      </c>
      <c r="N4" s="91"/>
      <c r="O4" s="106" t="s">
        <v>106</v>
      </c>
      <c r="P4" s="106"/>
      <c r="Q4" s="106" t="str">
        <f>"http://192.168.4.151/svn/zlzx/sesame/javabranches/"&amp;O4</f>
        <v>http://192.168.4.151/svn/zlzx/sesame/javabranches/b-p-20120605-1-13</v>
      </c>
    </row>
    <row r="5" spans="2:17" ht="17.25" customHeight="1">
      <c r="B5" s="92">
        <f t="shared" ref="B5:B16" si="0">ROW()-ROW($B$3)</f>
        <v>2</v>
      </c>
      <c r="C5" s="138"/>
      <c r="D5" s="101" t="s">
        <v>133</v>
      </c>
      <c r="E5" s="81"/>
      <c r="F5" s="107" t="s">
        <v>66</v>
      </c>
      <c r="G5" s="81"/>
      <c r="H5" s="81"/>
      <c r="I5" s="82"/>
      <c r="J5" s="81"/>
      <c r="K5" s="83"/>
      <c r="L5" s="83"/>
      <c r="M5" s="83"/>
      <c r="N5" s="83"/>
      <c r="O5" s="108" t="str">
        <f>"b-p-20120605-"&amp;D5</f>
        <v>b-p-20120605-1-16</v>
      </c>
      <c r="P5" s="108"/>
      <c r="Q5" s="108" t="str">
        <f>"http://192.168.4.151/svn/zlzx/sesame/javabranches/"&amp;O5</f>
        <v>http://192.168.4.151/svn/zlzx/sesame/javabranches/b-p-20120605-1-16</v>
      </c>
    </row>
    <row r="6" spans="2:17" ht="17.25" customHeight="1">
      <c r="B6" s="93">
        <f t="shared" si="0"/>
        <v>3</v>
      </c>
      <c r="C6" s="138"/>
      <c r="D6" s="40" t="s">
        <v>20</v>
      </c>
      <c r="E6" s="121" t="s">
        <v>30</v>
      </c>
      <c r="F6" s="109" t="s">
        <v>21</v>
      </c>
      <c r="G6" s="121" t="s">
        <v>31</v>
      </c>
      <c r="H6" s="121" t="s">
        <v>41</v>
      </c>
      <c r="I6" s="42"/>
      <c r="J6" s="39"/>
      <c r="K6" s="43"/>
      <c r="L6" s="43">
        <v>41075</v>
      </c>
      <c r="M6" s="43"/>
      <c r="N6" s="39"/>
      <c r="O6" s="110" t="s">
        <v>107</v>
      </c>
      <c r="P6" s="110"/>
      <c r="Q6" s="110" t="str">
        <f>"http://192.168.4.151/svn/zlzx/sesame/phpbranches/"&amp;O6</f>
        <v>http://192.168.4.151/svn/zlzx/sesame/phpbranches/b-p-20120605-1-09</v>
      </c>
    </row>
    <row r="7" spans="2:17" ht="17.25" customHeight="1">
      <c r="B7" s="94">
        <f t="shared" si="0"/>
        <v>4</v>
      </c>
      <c r="C7" s="138"/>
      <c r="D7" s="26" t="s">
        <v>28</v>
      </c>
      <c r="E7" s="122" t="s">
        <v>33</v>
      </c>
      <c r="F7" s="111" t="s">
        <v>29</v>
      </c>
      <c r="G7" s="122" t="s">
        <v>116</v>
      </c>
      <c r="H7" s="122" t="s">
        <v>118</v>
      </c>
      <c r="I7" s="28" t="s">
        <v>38</v>
      </c>
      <c r="J7" s="25" t="s">
        <v>38</v>
      </c>
      <c r="K7" s="29" t="s">
        <v>38</v>
      </c>
      <c r="L7" s="29" t="s">
        <v>38</v>
      </c>
      <c r="M7" s="29" t="s">
        <v>38</v>
      </c>
      <c r="N7" s="25" t="s">
        <v>38</v>
      </c>
      <c r="O7" s="132" t="s">
        <v>108</v>
      </c>
      <c r="P7" s="112"/>
      <c r="Q7" s="112" t="str">
        <f t="shared" ref="Q6:Q16" si="1">"http://192.168.4.151/svn/zlzx/sesame/javabranches/"&amp;O7</f>
        <v>http://192.168.4.151/svn/zlzx/sesame/javabranches/b-p-20120605-1-06</v>
      </c>
    </row>
    <row r="8" spans="2:17" ht="17.25" customHeight="1">
      <c r="B8" s="94">
        <f t="shared" si="0"/>
        <v>5</v>
      </c>
      <c r="C8" s="138"/>
      <c r="D8" s="30" t="s">
        <v>22</v>
      </c>
      <c r="E8" s="102"/>
      <c r="F8" s="113" t="s">
        <v>23</v>
      </c>
      <c r="G8" s="102"/>
      <c r="H8" s="102"/>
      <c r="I8" s="28"/>
      <c r="J8" s="25"/>
      <c r="K8" s="29"/>
      <c r="L8" s="29">
        <v>41075</v>
      </c>
      <c r="M8" s="29"/>
      <c r="N8" s="25"/>
      <c r="O8" s="133"/>
      <c r="P8" s="112"/>
      <c r="Q8" s="112"/>
    </row>
    <row r="9" spans="2:17" ht="17.25" customHeight="1">
      <c r="B9" s="95">
        <f t="shared" si="0"/>
        <v>6</v>
      </c>
      <c r="C9" s="138"/>
      <c r="D9" s="19" t="s">
        <v>27</v>
      </c>
      <c r="E9" s="123" t="s">
        <v>36</v>
      </c>
      <c r="F9" s="114" t="s">
        <v>26</v>
      </c>
      <c r="G9" s="123" t="s">
        <v>37</v>
      </c>
      <c r="H9" s="123" t="s">
        <v>117</v>
      </c>
      <c r="I9" s="21" t="s">
        <v>38</v>
      </c>
      <c r="J9" s="18" t="s">
        <v>38</v>
      </c>
      <c r="K9" s="22" t="s">
        <v>38</v>
      </c>
      <c r="L9" s="22" t="s">
        <v>38</v>
      </c>
      <c r="M9" s="22" t="s">
        <v>38</v>
      </c>
      <c r="N9" s="18" t="s">
        <v>38</v>
      </c>
      <c r="O9" s="115" t="str">
        <f>"b-p-20120605-"&amp;D9</f>
        <v>b-p-20120605-1-5</v>
      </c>
      <c r="P9" s="115"/>
      <c r="Q9" s="115" t="str">
        <f t="shared" si="1"/>
        <v>http://192.168.4.151/svn/zlzx/sesame/javabranches/b-p-20120605-1-5</v>
      </c>
    </row>
    <row r="10" spans="2:17" ht="17.25" customHeight="1">
      <c r="B10" s="95">
        <f t="shared" si="0"/>
        <v>7</v>
      </c>
      <c r="C10" s="138"/>
      <c r="D10" s="24" t="s">
        <v>24</v>
      </c>
      <c r="E10" s="103"/>
      <c r="F10" s="114" t="s">
        <v>130</v>
      </c>
      <c r="G10" s="103"/>
      <c r="H10" s="103"/>
      <c r="I10" s="21"/>
      <c r="J10" s="18"/>
      <c r="K10" s="22"/>
      <c r="L10" s="22">
        <v>41073</v>
      </c>
      <c r="M10" s="22"/>
      <c r="N10" s="18"/>
      <c r="O10" s="134"/>
      <c r="P10" s="115"/>
      <c r="Q10" s="115"/>
    </row>
    <row r="11" spans="2:17" ht="17.25" customHeight="1">
      <c r="B11" s="95">
        <f t="shared" si="0"/>
        <v>8</v>
      </c>
      <c r="C11" s="138"/>
      <c r="D11" s="24" t="s">
        <v>25</v>
      </c>
      <c r="E11" s="103"/>
      <c r="F11" s="114" t="s">
        <v>131</v>
      </c>
      <c r="G11" s="103"/>
      <c r="H11" s="103"/>
      <c r="I11" s="18"/>
      <c r="J11" s="18"/>
      <c r="K11" s="18"/>
      <c r="L11" s="22">
        <v>41073</v>
      </c>
      <c r="M11" s="18"/>
      <c r="N11" s="18"/>
      <c r="O11" s="135"/>
      <c r="P11" s="115"/>
      <c r="Q11" s="115"/>
    </row>
    <row r="12" spans="2:17" ht="17.25" customHeight="1">
      <c r="B12" s="95">
        <f t="shared" si="0"/>
        <v>9</v>
      </c>
      <c r="C12" s="138"/>
      <c r="D12" s="32" t="s">
        <v>18</v>
      </c>
      <c r="E12" s="104"/>
      <c r="F12" s="32" t="s">
        <v>132</v>
      </c>
      <c r="G12" s="104"/>
      <c r="H12" s="104"/>
      <c r="I12" s="21"/>
      <c r="J12" s="18"/>
      <c r="K12" s="22"/>
      <c r="L12" s="22">
        <v>41073</v>
      </c>
      <c r="M12" s="22"/>
      <c r="N12" s="18"/>
      <c r="O12" s="115" t="s">
        <v>129</v>
      </c>
      <c r="P12" s="115"/>
      <c r="Q12" s="115"/>
    </row>
    <row r="13" spans="2:17" ht="17.25" customHeight="1">
      <c r="B13" s="96">
        <f t="shared" si="0"/>
        <v>10</v>
      </c>
      <c r="C13" s="138"/>
      <c r="D13" s="52" t="s">
        <v>47</v>
      </c>
      <c r="E13" s="124" t="s">
        <v>33</v>
      </c>
      <c r="F13" s="116" t="s">
        <v>44</v>
      </c>
      <c r="G13" s="124" t="s">
        <v>116</v>
      </c>
      <c r="H13" s="124" t="s">
        <v>116</v>
      </c>
      <c r="I13" s="47" t="s">
        <v>38</v>
      </c>
      <c r="J13" s="45" t="s">
        <v>38</v>
      </c>
      <c r="K13" s="48" t="s">
        <v>38</v>
      </c>
      <c r="L13" s="48" t="s">
        <v>38</v>
      </c>
      <c r="M13" s="48" t="s">
        <v>38</v>
      </c>
      <c r="N13" s="45" t="s">
        <v>38</v>
      </c>
      <c r="O13" s="117" t="s">
        <v>109</v>
      </c>
      <c r="P13" s="117"/>
      <c r="Q13" s="117" t="str">
        <f t="shared" si="1"/>
        <v>http://192.168.4.151/svn/zlzx/sesame/javabranches/b-p-20120605-1-01</v>
      </c>
    </row>
    <row r="14" spans="2:17" ht="17.25" customHeight="1" thickBot="1">
      <c r="B14" s="97">
        <f t="shared" si="0"/>
        <v>11</v>
      </c>
      <c r="C14" s="139"/>
      <c r="D14" s="98" t="s">
        <v>46</v>
      </c>
      <c r="E14" s="125"/>
      <c r="F14" s="118" t="s">
        <v>45</v>
      </c>
      <c r="G14" s="125"/>
      <c r="H14" s="125"/>
      <c r="I14" s="99"/>
      <c r="J14" s="99"/>
      <c r="K14" s="99"/>
      <c r="L14" s="100">
        <v>41053</v>
      </c>
      <c r="M14" s="99"/>
      <c r="N14" s="99"/>
      <c r="O14" s="119"/>
      <c r="P14" s="119"/>
      <c r="Q14" s="119"/>
    </row>
    <row r="15" spans="2:17" ht="18" customHeight="1" thickBot="1">
      <c r="B15" s="126">
        <f t="shared" si="0"/>
        <v>12</v>
      </c>
      <c r="C15" s="140" t="s">
        <v>112</v>
      </c>
      <c r="D15" s="131" t="s">
        <v>125</v>
      </c>
      <c r="E15" s="128" t="s">
        <v>30</v>
      </c>
      <c r="F15" s="129" t="s">
        <v>122</v>
      </c>
      <c r="G15" s="127" t="s">
        <v>124</v>
      </c>
      <c r="H15" s="127"/>
      <c r="I15" s="127"/>
      <c r="J15" s="127"/>
      <c r="K15" s="127"/>
      <c r="L15" s="127"/>
      <c r="M15" s="127"/>
      <c r="N15" s="127"/>
      <c r="O15" s="128" t="s">
        <v>134</v>
      </c>
      <c r="P15" s="130" t="s">
        <v>123</v>
      </c>
      <c r="Q15" s="130" t="str">
        <f>"http://192.168.4.151/svn/zlzx/sesame/phpbranches/"&amp;O15</f>
        <v>http://192.168.4.151/svn/zlzx/sesame/phpbranches/b-t-20120605-02</v>
      </c>
    </row>
    <row r="16" spans="2:17" ht="72" thickBot="1">
      <c r="B16" s="126">
        <f t="shared" si="0"/>
        <v>13</v>
      </c>
      <c r="C16" s="141"/>
      <c r="D16" s="131" t="s">
        <v>126</v>
      </c>
      <c r="E16" s="128" t="s">
        <v>127</v>
      </c>
      <c r="F16" s="129" t="s">
        <v>115</v>
      </c>
      <c r="G16" s="127" t="s">
        <v>128</v>
      </c>
      <c r="H16" s="127"/>
      <c r="I16" s="127"/>
      <c r="J16" s="127"/>
      <c r="K16" s="127"/>
      <c r="L16" s="127"/>
      <c r="M16" s="127"/>
      <c r="N16" s="127"/>
      <c r="O16" s="128" t="s">
        <v>121</v>
      </c>
      <c r="P16" s="130" t="s">
        <v>114</v>
      </c>
      <c r="Q16" s="130" t="str">
        <f t="shared" si="1"/>
        <v>http://192.168.4.151/svn/zlzx/sesame/javabranches/b-t-20120605-01</v>
      </c>
    </row>
    <row r="17" spans="4:6">
      <c r="D17" s="12"/>
      <c r="F17" s="10"/>
    </row>
  </sheetData>
  <mergeCells count="2">
    <mergeCell ref="C4:C14"/>
    <mergeCell ref="C15:C16"/>
  </mergeCells>
  <phoneticPr fontId="2" type="noConversion"/>
  <pageMargins left="0.39370078740157483" right="0.39370078740157483" top="0.59055118110236227" bottom="0.59055118110236227" header="0.19685039370078741" footer="0.19685039370078741"/>
  <pageSetup paperSize="9" scale="68" fitToHeight="0" orientation="landscape" r:id="rId1"/>
  <headerFooter>
    <oddHeader>&amp;L&amp;12【DianLan.cn】&amp;C&amp;12工作日报&amp;R&amp;12更新日期：&amp;D</oddHeader>
    <oddFooter>&amp;C&amp;12&amp;P/&amp;N&amp;R&amp;12[北京佰策邦信息科技有限公司]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工作日报</vt:lpstr>
      <vt:lpstr>分支一览</vt:lpstr>
      <vt:lpstr>分支一览!Print_Area</vt:lpstr>
      <vt:lpstr>工作日报!Print_Area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luqijin</dc:creator>
  <cp:lastModifiedBy>zhangdazhi</cp:lastModifiedBy>
  <cp:lastPrinted>2012-05-24T07:04:51Z</cp:lastPrinted>
  <dcterms:created xsi:type="dcterms:W3CDTF">2012-05-24T03:39:17Z</dcterms:created>
  <dcterms:modified xsi:type="dcterms:W3CDTF">2012-06-05T03:10:33Z</dcterms:modified>
</cp:coreProperties>
</file>