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810eba78802c5/spiced/random-forest-fennel-student-code/11-Final-Project/"/>
    </mc:Choice>
  </mc:AlternateContent>
  <xr:revisionPtr revIDLastSave="506" documentId="8_{767E4AAB-8E10-9A4F-B39F-FAC51C8A202B}" xr6:coauthVersionLast="47" xr6:coauthVersionMax="47" xr10:uidLastSave="{FE34BB77-85F3-2840-A9F7-3B9EA3E908C1}"/>
  <bookViews>
    <workbookView xWindow="0" yWindow="500" windowWidth="25600" windowHeight="14040" activeTab="3" xr2:uid="{C712685F-EEBF-B146-924B-85EB1F1EB693}"/>
  </bookViews>
  <sheets>
    <sheet name="Project Parts" sheetId="2" r:id="rId1"/>
    <sheet name="Project Plan" sheetId="1" r:id="rId2"/>
    <sheet name="Web App" sheetId="3" r:id="rId3"/>
    <sheet name="Ideas" sheetId="4" r:id="rId4"/>
  </sheets>
  <definedNames>
    <definedName name="_xlnm._FilterDatabase" localSheetId="1" hidden="1">'Project Plan'!$A$3:$D$26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H4" i="1"/>
  <c r="I4" i="1"/>
  <c r="J4" i="1"/>
  <c r="K4" i="1"/>
  <c r="L4" i="1"/>
  <c r="M4" i="1"/>
  <c r="N4" i="1"/>
  <c r="N6" i="1" s="1"/>
  <c r="J6" i="1" l="1"/>
  <c r="L6" i="1"/>
  <c r="H6" i="1"/>
  <c r="M6" i="1"/>
  <c r="K6" i="1"/>
  <c r="I6" i="1"/>
</calcChain>
</file>

<file path=xl/sharedStrings.xml><?xml version="1.0" encoding="utf-8"?>
<sst xmlns="http://schemas.openxmlformats.org/spreadsheetml/2006/main" count="141" uniqueCount="79">
  <si>
    <t>Complete by</t>
  </si>
  <si>
    <t>Twitter</t>
  </si>
  <si>
    <t>Web App</t>
  </si>
  <si>
    <t>RDS</t>
  </si>
  <si>
    <t>Twitter API</t>
  </si>
  <si>
    <t>Status</t>
  </si>
  <si>
    <t>Done</t>
  </si>
  <si>
    <t>MongoDB Container</t>
  </si>
  <si>
    <t>PostgreSQL Container</t>
  </si>
  <si>
    <t>EC2/Docker</t>
  </si>
  <si>
    <t>Python Container</t>
  </si>
  <si>
    <t>MongoDB</t>
  </si>
  <si>
    <t>etl_job.py</t>
  </si>
  <si>
    <t>model.py</t>
  </si>
  <si>
    <t>PostgresDB</t>
  </si>
  <si>
    <t>Requirements</t>
  </si>
  <si>
    <t>Example</t>
  </si>
  <si>
    <t>Notes</t>
  </si>
  <si>
    <t>Set maximum to avoid AWS costs</t>
  </si>
  <si>
    <t>1 hour</t>
  </si>
  <si>
    <t>"Pfizer"</t>
  </si>
  <si>
    <t>Input time to compute</t>
  </si>
  <si>
    <t>Output sentiment graph over time</t>
  </si>
  <si>
    <t>Graph which updates every 5 seconds</t>
  </si>
  <si>
    <t>Line chart with automatic labels</t>
  </si>
  <si>
    <t>Output number of datapoints sentiment is based on</t>
  </si>
  <si>
    <t>n = 1342</t>
  </si>
  <si>
    <t>For the first time a company is searched, take last 100 Tweets, return n = 100. As time goes on live streamer will collect</t>
  </si>
  <si>
    <t>streamer.py</t>
  </si>
  <si>
    <t>Streamlit Web App</t>
  </si>
  <si>
    <t>Open Questions</t>
  </si>
  <si>
    <t>Review Docker-compose</t>
  </si>
  <si>
    <t>Review Heroku deployment</t>
  </si>
  <si>
    <t>Day 1</t>
  </si>
  <si>
    <t>Day 2</t>
  </si>
  <si>
    <t>Day 3</t>
  </si>
  <si>
    <t>Day 4</t>
  </si>
  <si>
    <t>Day 5</t>
  </si>
  <si>
    <t>Day 6</t>
  </si>
  <si>
    <t>Day 7</t>
  </si>
  <si>
    <t>Duration (hr)</t>
  </si>
  <si>
    <t>Review Twitter Project</t>
  </si>
  <si>
    <t>Containerize MongoDB</t>
  </si>
  <si>
    <t>Containerize PostgresDB</t>
  </si>
  <si>
    <t>Test everything up to sentiment model</t>
  </si>
  <si>
    <t>Build web app</t>
  </si>
  <si>
    <t>Test web app using local connection</t>
  </si>
  <si>
    <t>Part</t>
  </si>
  <si>
    <t>General</t>
  </si>
  <si>
    <t>Program</t>
  </si>
  <si>
    <t>Database</t>
  </si>
  <si>
    <t>Task Name</t>
  </si>
  <si>
    <t>Set up RDS instance</t>
  </si>
  <si>
    <t>Set up EC2 instance</t>
  </si>
  <si>
    <t>Import Docker architecture into EC2</t>
  </si>
  <si>
    <t>Input up to 4 company names</t>
  </si>
  <si>
    <t>Review Deep Learning</t>
  </si>
  <si>
    <t>Develop new python script model with RNN</t>
  </si>
  <si>
    <t>Integrate model</t>
  </si>
  <si>
    <t>Research Streamli functionality and design web app</t>
  </si>
  <si>
    <t>Design presentation</t>
  </si>
  <si>
    <t>Cloud</t>
  </si>
  <si>
    <t>RNN</t>
  </si>
  <si>
    <t>Set-Up</t>
  </si>
  <si>
    <t>Wrap-Up</t>
  </si>
  <si>
    <t>Present.</t>
  </si>
  <si>
    <t>Develop simple MLOpps (e.g. retrain model every new 100 data points)</t>
  </si>
  <si>
    <t>Develop fail-safe for web app inputs</t>
  </si>
  <si>
    <t>Refactor code with pylint</t>
  </si>
  <si>
    <t>Docker/Heroku</t>
  </si>
  <si>
    <t>Left</t>
  </si>
  <si>
    <t>Download past tweets to compare sentiment</t>
  </si>
  <si>
    <t>Develop streamer.py &amp; containerize</t>
  </si>
  <si>
    <t>Develop model.py &amp; containerize</t>
  </si>
  <si>
    <t>Develop etl_job.py &amp; containerize</t>
  </si>
  <si>
    <t>Add on conflict update sentiment score</t>
  </si>
  <si>
    <t>In Progress</t>
  </si>
  <si>
    <t>Return full dataset for search keyword</t>
  </si>
  <si>
    <t>Make ETL repeat itself once it's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</si>
</sst>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31BA-65FA-F04F-BCEA-17358AB8997C}">
  <dimension ref="A2:M16"/>
  <sheetViews>
    <sheetView showGridLines="0" showRowColHeaders="0" workbookViewId="0"/>
  </sheetViews>
  <sheetFormatPr baseColWidth="10" defaultRowHeight="16" x14ac:dyDescent="0.2"/>
  <cols>
    <col min="4" max="4" width="19" bestFit="1" customWidth="1"/>
    <col min="7" max="7" width="12.33203125" bestFit="1" customWidth="1"/>
    <col min="9" max="9" width="13.83203125" bestFit="1" customWidth="1"/>
    <col min="10" max="10" width="15" bestFit="1" customWidth="1"/>
    <col min="11" max="11" width="17" bestFit="1" customWidth="1"/>
    <col min="13" max="13" width="50.83203125" bestFit="1" customWidth="1"/>
  </cols>
  <sheetData>
    <row r="2" spans="1:13" x14ac:dyDescent="0.2">
      <c r="A2" s="6" t="s">
        <v>1</v>
      </c>
      <c r="B2" s="4"/>
      <c r="C2" s="8" t="s">
        <v>49</v>
      </c>
      <c r="D2" s="8"/>
      <c r="E2" s="8"/>
      <c r="F2" s="4"/>
      <c r="G2" s="10" t="s">
        <v>50</v>
      </c>
      <c r="H2" s="4"/>
      <c r="I2" s="12" t="s">
        <v>2</v>
      </c>
      <c r="J2" s="12"/>
      <c r="K2" s="12"/>
      <c r="L2" s="4"/>
      <c r="M2" s="14" t="s">
        <v>30</v>
      </c>
    </row>
    <row r="3" spans="1:13" x14ac:dyDescent="0.2">
      <c r="A3" s="7" t="s">
        <v>4</v>
      </c>
      <c r="B3" s="5"/>
      <c r="C3" s="16" t="s">
        <v>9</v>
      </c>
      <c r="D3" s="9" t="s">
        <v>10</v>
      </c>
      <c r="E3" s="9" t="s">
        <v>28</v>
      </c>
      <c r="F3" s="5"/>
      <c r="G3" s="11" t="s">
        <v>3</v>
      </c>
      <c r="H3" s="5"/>
      <c r="I3" s="19" t="s">
        <v>69</v>
      </c>
      <c r="J3" s="13" t="s">
        <v>10</v>
      </c>
      <c r="K3" s="13" t="s">
        <v>29</v>
      </c>
      <c r="L3" s="5"/>
      <c r="M3" s="15"/>
    </row>
    <row r="4" spans="1:13" x14ac:dyDescent="0.2">
      <c r="A4" s="7"/>
      <c r="C4" s="9"/>
      <c r="D4" s="9" t="s">
        <v>10</v>
      </c>
      <c r="E4" s="9" t="s">
        <v>13</v>
      </c>
      <c r="G4" s="11"/>
      <c r="I4" s="13"/>
      <c r="J4" s="13"/>
      <c r="K4" s="13"/>
      <c r="M4" s="15"/>
    </row>
    <row r="5" spans="1:13" x14ac:dyDescent="0.2">
      <c r="A5" s="7"/>
      <c r="C5" s="9"/>
      <c r="D5" s="9" t="s">
        <v>10</v>
      </c>
      <c r="E5" s="9" t="s">
        <v>12</v>
      </c>
      <c r="G5" s="11"/>
      <c r="I5" s="13"/>
      <c r="J5" s="13"/>
      <c r="K5" s="13"/>
      <c r="M5" s="15"/>
    </row>
    <row r="6" spans="1:13" x14ac:dyDescent="0.2">
      <c r="A6" s="7"/>
      <c r="C6" s="9"/>
      <c r="D6" s="9" t="s">
        <v>8</v>
      </c>
      <c r="E6" s="9" t="s">
        <v>14</v>
      </c>
      <c r="G6" s="11"/>
      <c r="I6" s="13"/>
      <c r="J6" s="13"/>
      <c r="K6" s="13"/>
      <c r="M6" s="15"/>
    </row>
    <row r="7" spans="1:13" x14ac:dyDescent="0.2">
      <c r="A7" s="7"/>
      <c r="C7" s="9"/>
      <c r="D7" s="9" t="s">
        <v>7</v>
      </c>
      <c r="E7" s="9" t="s">
        <v>11</v>
      </c>
      <c r="G7" s="11"/>
      <c r="I7" s="13"/>
      <c r="J7" s="13"/>
      <c r="K7" s="13"/>
      <c r="M7" s="15"/>
    </row>
    <row r="8" spans="1:13" x14ac:dyDescent="0.2">
      <c r="A8" s="7"/>
      <c r="C8" s="9"/>
      <c r="D8" s="9"/>
      <c r="E8" s="9"/>
      <c r="G8" s="11"/>
      <c r="I8" s="13"/>
      <c r="J8" s="13"/>
      <c r="K8" s="13"/>
      <c r="M8" s="15"/>
    </row>
    <row r="9" spans="1:13" x14ac:dyDescent="0.2">
      <c r="A9" s="7"/>
      <c r="C9" s="9"/>
      <c r="D9" s="9"/>
      <c r="E9" s="9"/>
      <c r="G9" s="11"/>
      <c r="I9" s="13"/>
      <c r="J9" s="13"/>
      <c r="K9" s="13"/>
      <c r="M9" s="15"/>
    </row>
    <row r="10" spans="1:13" x14ac:dyDescent="0.2">
      <c r="A10" s="7"/>
      <c r="C10" s="9"/>
      <c r="D10" s="9"/>
      <c r="E10" s="9"/>
      <c r="G10" s="11"/>
      <c r="I10" s="13"/>
      <c r="J10" s="13"/>
      <c r="K10" s="13"/>
      <c r="M10" s="15"/>
    </row>
    <row r="11" spans="1:13" x14ac:dyDescent="0.2">
      <c r="A11" s="7"/>
      <c r="C11" s="9"/>
      <c r="D11" s="9"/>
      <c r="E11" s="9"/>
      <c r="G11" s="11"/>
      <c r="I11" s="13"/>
      <c r="J11" s="13"/>
      <c r="K11" s="13"/>
      <c r="M11" s="15"/>
    </row>
    <row r="12" spans="1:13" x14ac:dyDescent="0.2">
      <c r="A12" s="7"/>
      <c r="C12" s="9"/>
      <c r="D12" s="9"/>
      <c r="E12" s="9"/>
      <c r="G12" s="11"/>
      <c r="I12" s="13"/>
      <c r="J12" s="13"/>
      <c r="K12" s="13"/>
      <c r="M12" s="15"/>
    </row>
    <row r="13" spans="1:13" x14ac:dyDescent="0.2">
      <c r="A13" s="7"/>
      <c r="C13" s="9"/>
      <c r="D13" s="9"/>
      <c r="E13" s="9"/>
      <c r="G13" s="11"/>
      <c r="I13" s="13"/>
      <c r="J13" s="13"/>
      <c r="K13" s="13"/>
      <c r="M13" s="15"/>
    </row>
    <row r="14" spans="1:13" x14ac:dyDescent="0.2">
      <c r="A14" s="7"/>
      <c r="C14" s="9"/>
      <c r="D14" s="9"/>
      <c r="E14" s="9"/>
      <c r="G14" s="11"/>
      <c r="I14" s="13"/>
      <c r="J14" s="13"/>
      <c r="K14" s="13"/>
      <c r="M14" s="15"/>
    </row>
    <row r="15" spans="1:13" x14ac:dyDescent="0.2">
      <c r="A15" s="7"/>
      <c r="C15" s="9"/>
      <c r="D15" s="9"/>
      <c r="E15" s="9"/>
      <c r="G15" s="11"/>
      <c r="I15" s="13"/>
      <c r="J15" s="13"/>
      <c r="K15" s="13"/>
      <c r="M15" s="15"/>
    </row>
    <row r="16" spans="1:13" x14ac:dyDescent="0.2">
      <c r="A16" s="7"/>
      <c r="C16" s="9"/>
      <c r="D16" s="9"/>
      <c r="E16" s="9"/>
      <c r="G16" s="11"/>
      <c r="I16" s="13"/>
      <c r="J16" s="13"/>
      <c r="K16" s="13"/>
      <c r="M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200-C242-2F4B-B27E-572AFB8F5B56}">
  <dimension ref="A2:N26"/>
  <sheetViews>
    <sheetView showRowColHeaders="0" workbookViewId="0">
      <selection activeCell="A26" sqref="A26"/>
    </sheetView>
  </sheetViews>
  <sheetFormatPr baseColWidth="10" defaultRowHeight="16" x14ac:dyDescent="0.2"/>
  <cols>
    <col min="1" max="1" width="44.6640625" bestFit="1" customWidth="1"/>
    <col min="3" max="3" width="14.1640625" customWidth="1"/>
    <col min="4" max="6" width="13.83203125" customWidth="1"/>
    <col min="7" max="7" width="5.33203125" bestFit="1" customWidth="1"/>
    <col min="8" max="14" width="10" customWidth="1"/>
  </cols>
  <sheetData>
    <row r="2" spans="1:14" x14ac:dyDescent="0.2">
      <c r="H2" s="18" t="s">
        <v>63</v>
      </c>
      <c r="I2" s="18" t="s">
        <v>49</v>
      </c>
      <c r="J2" s="18" t="s">
        <v>2</v>
      </c>
      <c r="K2" s="18" t="s">
        <v>61</v>
      </c>
      <c r="L2" s="18" t="s">
        <v>62</v>
      </c>
      <c r="M2" s="18" t="s">
        <v>64</v>
      </c>
      <c r="N2" s="18" t="s">
        <v>65</v>
      </c>
    </row>
    <row r="3" spans="1:14" x14ac:dyDescent="0.2">
      <c r="A3" s="2" t="s">
        <v>51</v>
      </c>
      <c r="B3" s="2" t="s">
        <v>47</v>
      </c>
      <c r="C3" s="2" t="s">
        <v>40</v>
      </c>
      <c r="D3" s="2" t="s">
        <v>0</v>
      </c>
      <c r="E3" s="2" t="s">
        <v>5</v>
      </c>
      <c r="F3" s="4"/>
      <c r="G3" s="1"/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</row>
    <row r="4" spans="1:14" x14ac:dyDescent="0.2">
      <c r="A4" t="s">
        <v>31</v>
      </c>
      <c r="B4" t="s">
        <v>48</v>
      </c>
      <c r="C4">
        <v>0.5</v>
      </c>
      <c r="D4" t="s">
        <v>33</v>
      </c>
      <c r="E4" t="s">
        <v>6</v>
      </c>
      <c r="H4" s="17">
        <f>SUMIFS($C$4:$C$102,$D$4:$D$102,H$3)</f>
        <v>1</v>
      </c>
      <c r="I4" s="17">
        <f>SUMIFS($C$4:$C$102,$D$4:$D$102,I3)</f>
        <v>10.5</v>
      </c>
      <c r="J4" s="17">
        <f>SUMIFS($C$4:$C$102,$D$4:$D$102,J3)</f>
        <v>5.5</v>
      </c>
      <c r="K4" s="17">
        <f>SUMIFS($C$4:$C$102,$D$4:$D$102,K3)</f>
        <v>5</v>
      </c>
      <c r="L4" s="17">
        <f>SUMIFS($C$4:$C$102,$D$4:$D$102,L3)</f>
        <v>13</v>
      </c>
      <c r="M4" s="17">
        <f>SUMIFS($C$4:$C$102,$D$4:$D$102,M3)</f>
        <v>6</v>
      </c>
      <c r="N4" s="17">
        <f>SUMIFS($C$4:$C$102,$D$4:$D$102,N3)</f>
        <v>0</v>
      </c>
    </row>
    <row r="5" spans="1:14" x14ac:dyDescent="0.2">
      <c r="A5" t="s">
        <v>32</v>
      </c>
      <c r="B5" t="s">
        <v>48</v>
      </c>
      <c r="C5">
        <v>0.5</v>
      </c>
      <c r="D5" t="s">
        <v>33</v>
      </c>
      <c r="E5" t="s">
        <v>6</v>
      </c>
      <c r="G5" s="5" t="s">
        <v>6</v>
      </c>
      <c r="H5" s="21">
        <f>SUMIFS($C$4:$C$102,$D$4:$D$102,H$3,$E$4:$E$102,$G5)</f>
        <v>1</v>
      </c>
      <c r="I5" s="21">
        <f>SUMIFS($C$4:$C$102,$D$4:$D$102,I$3,$E$4:$E$102,$G5)</f>
        <v>10.5</v>
      </c>
      <c r="J5" s="21">
        <f>SUMIFS($C$4:$C$102,$D$4:$D$102,J$3,$E$4:$E$102,$G5)</f>
        <v>4</v>
      </c>
      <c r="K5" s="21">
        <f>SUMIFS($C$4:$C$102,$D$4:$D$102,K$3,$E$4:$E$102,$G5)</f>
        <v>0</v>
      </c>
      <c r="L5" s="21">
        <f>SUMIFS($C$4:$C$102,$D$4:$D$102,L$3,$E$4:$E$102,$G5)</f>
        <v>0</v>
      </c>
      <c r="M5" s="21">
        <f>SUMIFS($C$4:$C$102,$D$4:$D$102,M$3,$E$4:$E$102,$G5)</f>
        <v>0</v>
      </c>
      <c r="N5" s="21">
        <f>SUMIFS($C$4:$C$102,$D$4:$D$102,N$3,$E$4:$E$102,$G5)</f>
        <v>0</v>
      </c>
    </row>
    <row r="6" spans="1:14" x14ac:dyDescent="0.2">
      <c r="A6" t="s">
        <v>41</v>
      </c>
      <c r="B6" t="s">
        <v>48</v>
      </c>
      <c r="C6">
        <v>1</v>
      </c>
      <c r="D6" t="s">
        <v>34</v>
      </c>
      <c r="E6" t="s">
        <v>6</v>
      </c>
      <c r="G6" s="1" t="s">
        <v>70</v>
      </c>
      <c r="H6" s="20">
        <f>H4-H5</f>
        <v>0</v>
      </c>
      <c r="I6" s="20">
        <f t="shared" ref="I6:N6" si="0">I4-I5</f>
        <v>0</v>
      </c>
      <c r="J6" s="20">
        <f t="shared" si="0"/>
        <v>1.5</v>
      </c>
      <c r="K6" s="20">
        <f t="shared" si="0"/>
        <v>5</v>
      </c>
      <c r="L6" s="20">
        <f t="shared" si="0"/>
        <v>13</v>
      </c>
      <c r="M6" s="20">
        <f t="shared" si="0"/>
        <v>6</v>
      </c>
      <c r="N6" s="20">
        <f t="shared" si="0"/>
        <v>0</v>
      </c>
    </row>
    <row r="7" spans="1:14" x14ac:dyDescent="0.2">
      <c r="A7" t="s">
        <v>59</v>
      </c>
      <c r="B7" t="s">
        <v>2</v>
      </c>
      <c r="C7">
        <v>1.5</v>
      </c>
      <c r="D7" t="s">
        <v>34</v>
      </c>
      <c r="E7" t="s">
        <v>6</v>
      </c>
    </row>
    <row r="8" spans="1:14" x14ac:dyDescent="0.2">
      <c r="A8" t="s">
        <v>60</v>
      </c>
      <c r="B8" t="s">
        <v>48</v>
      </c>
      <c r="C8">
        <v>0.5</v>
      </c>
      <c r="D8" t="s">
        <v>34</v>
      </c>
      <c r="E8" t="s">
        <v>6</v>
      </c>
    </row>
    <row r="9" spans="1:14" x14ac:dyDescent="0.2">
      <c r="A9" t="s">
        <v>72</v>
      </c>
      <c r="B9" t="s">
        <v>49</v>
      </c>
      <c r="C9">
        <v>1.5</v>
      </c>
      <c r="D9" t="s">
        <v>34</v>
      </c>
      <c r="E9" t="s">
        <v>6</v>
      </c>
    </row>
    <row r="10" spans="1:14" x14ac:dyDescent="0.2">
      <c r="A10" s="22" t="s">
        <v>73</v>
      </c>
      <c r="B10" s="22" t="s">
        <v>49</v>
      </c>
      <c r="C10" s="22">
        <v>1.5</v>
      </c>
      <c r="D10" s="22" t="s">
        <v>34</v>
      </c>
      <c r="E10" s="22" t="s">
        <v>6</v>
      </c>
    </row>
    <row r="11" spans="1:14" x14ac:dyDescent="0.2">
      <c r="A11" t="s">
        <v>74</v>
      </c>
      <c r="B11" t="s">
        <v>49</v>
      </c>
      <c r="C11">
        <v>1.5</v>
      </c>
      <c r="D11" t="s">
        <v>34</v>
      </c>
      <c r="E11" t="s">
        <v>6</v>
      </c>
    </row>
    <row r="12" spans="1:14" x14ac:dyDescent="0.2">
      <c r="A12" t="s">
        <v>42</v>
      </c>
      <c r="B12" t="s">
        <v>49</v>
      </c>
      <c r="C12">
        <v>1.5</v>
      </c>
      <c r="D12" t="s">
        <v>34</v>
      </c>
      <c r="E12" t="s">
        <v>6</v>
      </c>
    </row>
    <row r="13" spans="1:14" x14ac:dyDescent="0.2">
      <c r="A13" t="s">
        <v>43</v>
      </c>
      <c r="B13" t="s">
        <v>49</v>
      </c>
      <c r="C13">
        <v>1.5</v>
      </c>
      <c r="D13" t="s">
        <v>34</v>
      </c>
      <c r="E13" t="s">
        <v>6</v>
      </c>
    </row>
    <row r="14" spans="1:14" x14ac:dyDescent="0.2">
      <c r="A14" t="s">
        <v>44</v>
      </c>
      <c r="B14" t="s">
        <v>49</v>
      </c>
      <c r="C14">
        <v>2</v>
      </c>
      <c r="D14" t="s">
        <v>35</v>
      </c>
      <c r="E14" t="s">
        <v>6</v>
      </c>
    </row>
    <row r="15" spans="1:14" x14ac:dyDescent="0.2">
      <c r="A15" t="s">
        <v>45</v>
      </c>
      <c r="B15" t="s">
        <v>2</v>
      </c>
      <c r="C15">
        <v>1.5</v>
      </c>
      <c r="D15" t="s">
        <v>35</v>
      </c>
      <c r="E15" t="s">
        <v>76</v>
      </c>
    </row>
    <row r="16" spans="1:14" x14ac:dyDescent="0.2">
      <c r="A16" t="s">
        <v>46</v>
      </c>
      <c r="B16" t="s">
        <v>2</v>
      </c>
      <c r="C16">
        <v>2</v>
      </c>
      <c r="D16" t="s">
        <v>35</v>
      </c>
      <c r="E16" t="s">
        <v>6</v>
      </c>
    </row>
    <row r="17" spans="1:4" x14ac:dyDescent="0.2">
      <c r="A17" t="s">
        <v>53</v>
      </c>
      <c r="B17" t="s">
        <v>49</v>
      </c>
      <c r="C17">
        <v>2</v>
      </c>
      <c r="D17" t="s">
        <v>36</v>
      </c>
    </row>
    <row r="18" spans="1:4" x14ac:dyDescent="0.2">
      <c r="A18" t="s">
        <v>52</v>
      </c>
      <c r="B18" t="s">
        <v>50</v>
      </c>
      <c r="C18">
        <v>2</v>
      </c>
      <c r="D18" t="s">
        <v>36</v>
      </c>
    </row>
    <row r="19" spans="1:4" x14ac:dyDescent="0.2">
      <c r="A19" t="s">
        <v>54</v>
      </c>
      <c r="B19" t="s">
        <v>49</v>
      </c>
      <c r="C19">
        <v>1</v>
      </c>
      <c r="D19" t="s">
        <v>36</v>
      </c>
    </row>
    <row r="20" spans="1:4" x14ac:dyDescent="0.2">
      <c r="A20" t="s">
        <v>56</v>
      </c>
      <c r="B20" t="s">
        <v>49</v>
      </c>
      <c r="C20">
        <v>4</v>
      </c>
      <c r="D20" t="s">
        <v>37</v>
      </c>
    </row>
    <row r="21" spans="1:4" x14ac:dyDescent="0.2">
      <c r="A21" t="s">
        <v>57</v>
      </c>
      <c r="B21" t="s">
        <v>49</v>
      </c>
      <c r="C21">
        <v>4</v>
      </c>
      <c r="D21" t="s">
        <v>37</v>
      </c>
    </row>
    <row r="22" spans="1:4" x14ac:dyDescent="0.2">
      <c r="A22" t="s">
        <v>58</v>
      </c>
      <c r="B22" t="s">
        <v>49</v>
      </c>
      <c r="C22">
        <v>1</v>
      </c>
      <c r="D22" t="s">
        <v>37</v>
      </c>
    </row>
    <row r="23" spans="1:4" x14ac:dyDescent="0.2">
      <c r="A23" t="s">
        <v>71</v>
      </c>
      <c r="B23" t="s">
        <v>50</v>
      </c>
      <c r="C23">
        <v>4</v>
      </c>
      <c r="D23" t="s">
        <v>37</v>
      </c>
    </row>
    <row r="24" spans="1:4" x14ac:dyDescent="0.2">
      <c r="A24" t="s">
        <v>66</v>
      </c>
      <c r="B24" t="s">
        <v>49</v>
      </c>
      <c r="C24">
        <v>2</v>
      </c>
      <c r="D24" t="s">
        <v>38</v>
      </c>
    </row>
    <row r="25" spans="1:4" x14ac:dyDescent="0.2">
      <c r="A25" t="s">
        <v>67</v>
      </c>
      <c r="B25" t="s">
        <v>2</v>
      </c>
      <c r="C25">
        <v>2</v>
      </c>
      <c r="D25" t="s">
        <v>38</v>
      </c>
    </row>
    <row r="26" spans="1:4" x14ac:dyDescent="0.2">
      <c r="A26" t="s">
        <v>68</v>
      </c>
      <c r="B26" t="s">
        <v>49</v>
      </c>
      <c r="C26">
        <v>2</v>
      </c>
      <c r="D26" t="s">
        <v>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F023-597C-0142-BED1-D5887D540AB6}">
  <dimension ref="A2:C7"/>
  <sheetViews>
    <sheetView workbookViewId="0">
      <selection activeCell="C4" sqref="C4"/>
    </sheetView>
  </sheetViews>
  <sheetFormatPr baseColWidth="10" defaultRowHeight="16" x14ac:dyDescent="0.2"/>
  <cols>
    <col min="1" max="1" width="44.5" bestFit="1" customWidth="1"/>
    <col min="2" max="2" width="28" bestFit="1" customWidth="1"/>
    <col min="3" max="3" width="32.5" bestFit="1" customWidth="1"/>
  </cols>
  <sheetData>
    <row r="2" spans="1:3" x14ac:dyDescent="0.2">
      <c r="A2" s="3" t="s">
        <v>15</v>
      </c>
      <c r="B2" s="3" t="s">
        <v>16</v>
      </c>
      <c r="C2" s="3" t="s">
        <v>17</v>
      </c>
    </row>
    <row r="3" spans="1:3" x14ac:dyDescent="0.2">
      <c r="A3" t="s">
        <v>55</v>
      </c>
      <c r="B3" t="s">
        <v>20</v>
      </c>
    </row>
    <row r="4" spans="1:3" x14ac:dyDescent="0.2">
      <c r="A4" t="s">
        <v>21</v>
      </c>
      <c r="B4" t="s">
        <v>19</v>
      </c>
      <c r="C4" t="s">
        <v>18</v>
      </c>
    </row>
    <row r="5" spans="1:3" x14ac:dyDescent="0.2">
      <c r="A5" t="s">
        <v>22</v>
      </c>
      <c r="B5" t="s">
        <v>24</v>
      </c>
      <c r="C5" t="s">
        <v>23</v>
      </c>
    </row>
    <row r="6" spans="1:3" x14ac:dyDescent="0.2">
      <c r="A6" t="s">
        <v>25</v>
      </c>
      <c r="B6" t="s">
        <v>26</v>
      </c>
      <c r="C6" t="s">
        <v>27</v>
      </c>
    </row>
    <row r="7" spans="1:3" x14ac:dyDescent="0.2">
      <c r="A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0561-A125-E642-8D3C-EF3836778EDE}">
  <dimension ref="B3:B4"/>
  <sheetViews>
    <sheetView tabSelected="1" workbookViewId="0">
      <selection activeCell="B5" sqref="B5"/>
    </sheetView>
  </sheetViews>
  <sheetFormatPr baseColWidth="10" defaultRowHeight="16" x14ac:dyDescent="0.2"/>
  <sheetData>
    <row r="3" spans="2:2" x14ac:dyDescent="0.2">
      <c r="B3" t="s">
        <v>75</v>
      </c>
    </row>
    <row r="4" spans="2:2" x14ac:dyDescent="0.2">
      <c r="B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Parts</vt:lpstr>
      <vt:lpstr>Project Plan</vt:lpstr>
      <vt:lpstr>Web App</vt:lpstr>
      <vt:lpstr>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brunno soares</cp:lastModifiedBy>
  <dcterms:created xsi:type="dcterms:W3CDTF">2021-12-09T16:06:59Z</dcterms:created>
  <dcterms:modified xsi:type="dcterms:W3CDTF">2021-12-14T16:09:18Z</dcterms:modified>
</cp:coreProperties>
</file>