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ataBase\TINAA-simulation-tool\isomer\"/>
    </mc:Choice>
  </mc:AlternateContent>
  <xr:revisionPtr revIDLastSave="0" documentId="13_ncr:1_{C2EA9BFB-720D-4026-BE60-A7DFDB96649D}" xr6:coauthVersionLast="47" xr6:coauthVersionMax="47" xr10:uidLastSave="{00000000-0000-0000-0000-000000000000}"/>
  <bookViews>
    <workbookView xWindow="-108" yWindow="-108" windowWidth="23256" windowHeight="12576" xr2:uid="{C410AB56-4903-44F1-B71F-7459FB17A8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B5" i="1"/>
  <c r="C15" i="1"/>
  <c r="B15" i="1"/>
</calcChain>
</file>

<file path=xl/sharedStrings.xml><?xml version="1.0" encoding="utf-8"?>
<sst xmlns="http://schemas.openxmlformats.org/spreadsheetml/2006/main" count="34" uniqueCount="34">
  <si>
    <t>Na23</t>
    <phoneticPr fontId="1" type="noConversion"/>
  </si>
  <si>
    <t>Cl37</t>
    <phoneticPr fontId="1" type="noConversion"/>
  </si>
  <si>
    <t>Zn68</t>
    <phoneticPr fontId="1" type="noConversion"/>
  </si>
  <si>
    <t>Zn70</t>
    <phoneticPr fontId="1" type="noConversion"/>
  </si>
  <si>
    <t>Ga71</t>
    <phoneticPr fontId="1" type="noConversion"/>
  </si>
  <si>
    <t>Ge74</t>
    <phoneticPr fontId="1" type="noConversion"/>
  </si>
  <si>
    <t>Ge76</t>
    <phoneticPr fontId="1" type="noConversion"/>
  </si>
  <si>
    <t>Br79</t>
    <phoneticPr fontId="1" type="noConversion"/>
  </si>
  <si>
    <t>Se80</t>
    <phoneticPr fontId="1" type="noConversion"/>
  </si>
  <si>
    <t>Br81</t>
    <phoneticPr fontId="1" type="noConversion"/>
  </si>
  <si>
    <t>Rh103</t>
    <phoneticPr fontId="1" type="noConversion"/>
  </si>
  <si>
    <t>Pd110</t>
    <phoneticPr fontId="1" type="noConversion"/>
  </si>
  <si>
    <t>In113</t>
    <phoneticPr fontId="1" type="noConversion"/>
  </si>
  <si>
    <t>In115</t>
    <phoneticPr fontId="1" type="noConversion"/>
  </si>
  <si>
    <t>Sb121</t>
    <phoneticPr fontId="1" type="noConversion"/>
  </si>
  <si>
    <t>Sb123</t>
    <phoneticPr fontId="1" type="noConversion"/>
  </si>
  <si>
    <t>Te130</t>
    <phoneticPr fontId="1" type="noConversion"/>
  </si>
  <si>
    <t>Ce136</t>
    <phoneticPr fontId="1" type="noConversion"/>
  </si>
  <si>
    <t>Eu151</t>
    <phoneticPr fontId="1" type="noConversion"/>
  </si>
  <si>
    <t>Dy164</t>
    <phoneticPr fontId="1" type="noConversion"/>
  </si>
  <si>
    <t>Yb176</t>
    <phoneticPr fontId="1" type="noConversion"/>
  </si>
  <si>
    <t>Re187</t>
    <phoneticPr fontId="1" type="noConversion"/>
  </si>
  <si>
    <t>Ir193</t>
    <phoneticPr fontId="1" type="noConversion"/>
  </si>
  <si>
    <t>Pt196</t>
    <phoneticPr fontId="1" type="noConversion"/>
  </si>
  <si>
    <t>Au197</t>
    <phoneticPr fontId="1" type="noConversion"/>
  </si>
  <si>
    <t>target</t>
    <phoneticPr fontId="1" type="noConversion"/>
  </si>
  <si>
    <t>prob1</t>
    <phoneticPr fontId="1" type="noConversion"/>
  </si>
  <si>
    <t>prob2</t>
    <phoneticPr fontId="1" type="noConversion"/>
  </si>
  <si>
    <t>prob3</t>
    <phoneticPr fontId="1" type="noConversion"/>
  </si>
  <si>
    <t>Ref</t>
    <phoneticPr fontId="1" type="noConversion"/>
  </si>
  <si>
    <t>no gamma for Na24m</t>
    <phoneticPr fontId="1" type="noConversion"/>
  </si>
  <si>
    <t>Cox S A. Neutron Activation Cross Sections for Br 79, Br 81, Rh 103, In 115, I 127, and Ta 181[J]. Physical Review, 1964, 133(2B): B378.</t>
  </si>
  <si>
    <t>Krane K S. Neutron capture cross sections of 70Zn and the decay of 71mZn[J]. Applied Radiation and Isotopes, 2017, 121: 28-37.</t>
  </si>
  <si>
    <r>
      <rPr>
        <sz val="8"/>
        <color rgb="FFFF0000"/>
        <rFont val="Arial"/>
        <family val="2"/>
      </rPr>
      <t>Needs cross check.</t>
    </r>
    <r>
      <rPr>
        <sz val="8"/>
        <color rgb="FF222222"/>
        <rFont val="Arial"/>
        <family val="2"/>
      </rPr>
      <t xml:space="preserve"> Krane K S. Neutron capture cross sections of 70Zn and the decay of 71mZn[J]. Applied Radiation and Isotopes, 2017, 121: 28-37.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</si>
</sst>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222222"/>
      <name val="Arial"/>
      <family val="2"/>
    </font>
    <font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CC90-D653-4EE6-A283-F6ECF3E1FA56}">
  <dimension ref="A1:E26"/>
  <sheetViews>
    <sheetView tabSelected="1" workbookViewId="0">
      <selection activeCell="F6" sqref="F6"/>
    </sheetView>
  </sheetViews>
  <sheetFormatPr defaultRowHeight="13.8" x14ac:dyDescent="0.25"/>
  <sheetData>
    <row r="1" spans="1:5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t="s">
        <v>0</v>
      </c>
      <c r="B2">
        <v>1</v>
      </c>
      <c r="C2">
        <v>0</v>
      </c>
      <c r="D2">
        <v>0</v>
      </c>
      <c r="E2" t="s">
        <v>30</v>
      </c>
    </row>
    <row r="3" spans="1:5" x14ac:dyDescent="0.25">
      <c r="A3" t="s">
        <v>1</v>
      </c>
      <c r="B3">
        <v>1</v>
      </c>
      <c r="C3">
        <v>0</v>
      </c>
      <c r="D3">
        <v>0</v>
      </c>
    </row>
    <row r="4" spans="1:5" x14ac:dyDescent="0.25">
      <c r="A4" t="s">
        <v>2</v>
      </c>
      <c r="B4">
        <v>0</v>
      </c>
      <c r="C4">
        <v>1</v>
      </c>
      <c r="D4">
        <v>0</v>
      </c>
      <c r="E4" s="1" t="s">
        <v>33</v>
      </c>
    </row>
    <row r="5" spans="1:5" x14ac:dyDescent="0.25">
      <c r="A5" t="s">
        <v>3</v>
      </c>
      <c r="B5">
        <f>0.023/(0.023+0.0063)</f>
        <v>0.78498293515358364</v>
      </c>
      <c r="C5">
        <f>0.0063/(0.023+0.0063)</f>
        <v>0.21501706484641639</v>
      </c>
      <c r="D5">
        <v>0</v>
      </c>
      <c r="E5" s="1" t="s">
        <v>32</v>
      </c>
    </row>
    <row r="6" spans="1:5" x14ac:dyDescent="0.25">
      <c r="A6" t="s">
        <v>4</v>
      </c>
      <c r="B6">
        <v>1</v>
      </c>
      <c r="C6">
        <v>0</v>
      </c>
      <c r="D6">
        <v>0</v>
      </c>
    </row>
    <row r="7" spans="1:5" x14ac:dyDescent="0.25">
      <c r="A7" t="s">
        <v>5</v>
      </c>
      <c r="B7">
        <v>1</v>
      </c>
      <c r="C7">
        <v>0</v>
      </c>
      <c r="D7">
        <v>0</v>
      </c>
    </row>
    <row r="8" spans="1:5" x14ac:dyDescent="0.25">
      <c r="A8" t="s">
        <v>6</v>
      </c>
      <c r="B8">
        <v>1</v>
      </c>
      <c r="C8">
        <v>0</v>
      </c>
      <c r="D8">
        <v>0</v>
      </c>
    </row>
    <row r="9" spans="1:5" x14ac:dyDescent="0.25">
      <c r="A9" t="s">
        <v>7</v>
      </c>
      <c r="B9">
        <v>1</v>
      </c>
      <c r="C9">
        <v>0</v>
      </c>
      <c r="D9">
        <v>0</v>
      </c>
    </row>
    <row r="10" spans="1:5" x14ac:dyDescent="0.25">
      <c r="A10" t="s">
        <v>8</v>
      </c>
      <c r="B10">
        <v>1</v>
      </c>
      <c r="C10">
        <v>0</v>
      </c>
      <c r="D10">
        <v>0</v>
      </c>
    </row>
    <row r="11" spans="1:5" x14ac:dyDescent="0.25">
      <c r="A11" t="s">
        <v>9</v>
      </c>
      <c r="B11">
        <v>1</v>
      </c>
      <c r="C11">
        <v>0</v>
      </c>
      <c r="D11">
        <v>0</v>
      </c>
    </row>
    <row r="12" spans="1:5" x14ac:dyDescent="0.25">
      <c r="A12" t="s">
        <v>10</v>
      </c>
      <c r="B12">
        <v>1</v>
      </c>
      <c r="C12">
        <v>0</v>
      </c>
      <c r="D12">
        <v>0</v>
      </c>
    </row>
    <row r="13" spans="1:5" x14ac:dyDescent="0.25">
      <c r="A13" t="s">
        <v>11</v>
      </c>
      <c r="B13">
        <v>1</v>
      </c>
      <c r="C13">
        <v>0</v>
      </c>
      <c r="D13">
        <v>0</v>
      </c>
    </row>
    <row r="14" spans="1:5" x14ac:dyDescent="0.25">
      <c r="A14" t="s">
        <v>12</v>
      </c>
      <c r="B14">
        <v>1</v>
      </c>
      <c r="C14">
        <v>0</v>
      </c>
      <c r="D14">
        <v>0</v>
      </c>
    </row>
    <row r="15" spans="1:5" x14ac:dyDescent="0.25">
      <c r="A15" t="s">
        <v>13</v>
      </c>
      <c r="B15">
        <f>155/(155+52)</f>
        <v>0.74879227053140096</v>
      </c>
      <c r="C15">
        <f>52/(155+52)</f>
        <v>0.25120772946859904</v>
      </c>
      <c r="D15">
        <v>0</v>
      </c>
      <c r="E15" s="1" t="s">
        <v>31</v>
      </c>
    </row>
    <row r="16" spans="1:5" x14ac:dyDescent="0.25">
      <c r="A16" t="s">
        <v>14</v>
      </c>
      <c r="B16">
        <v>1</v>
      </c>
      <c r="C16">
        <v>0</v>
      </c>
      <c r="D16">
        <v>0</v>
      </c>
    </row>
    <row r="17" spans="1:4" x14ac:dyDescent="0.25">
      <c r="A17" t="s">
        <v>15</v>
      </c>
      <c r="B17">
        <v>1</v>
      </c>
      <c r="C17">
        <v>0</v>
      </c>
      <c r="D17">
        <v>0</v>
      </c>
    </row>
    <row r="18" spans="1:4" x14ac:dyDescent="0.25">
      <c r="A18" t="s">
        <v>16</v>
      </c>
      <c r="B18">
        <v>1</v>
      </c>
      <c r="C18">
        <v>0</v>
      </c>
      <c r="D18">
        <v>0</v>
      </c>
    </row>
    <row r="19" spans="1:4" x14ac:dyDescent="0.25">
      <c r="A19" t="s">
        <v>17</v>
      </c>
      <c r="B19">
        <v>1</v>
      </c>
      <c r="C19">
        <v>0</v>
      </c>
      <c r="D19">
        <v>0</v>
      </c>
    </row>
    <row r="20" spans="1:4" x14ac:dyDescent="0.25">
      <c r="A20" t="s">
        <v>18</v>
      </c>
      <c r="B20">
        <v>1</v>
      </c>
      <c r="C20">
        <v>0</v>
      </c>
      <c r="D20">
        <v>0</v>
      </c>
    </row>
    <row r="21" spans="1:4" x14ac:dyDescent="0.25">
      <c r="A21" t="s">
        <v>19</v>
      </c>
      <c r="B21">
        <v>1</v>
      </c>
      <c r="C21">
        <v>0</v>
      </c>
      <c r="D21">
        <v>0</v>
      </c>
    </row>
    <row r="22" spans="1:4" x14ac:dyDescent="0.25">
      <c r="A22" t="s">
        <v>20</v>
      </c>
      <c r="B22">
        <v>1</v>
      </c>
      <c r="C22">
        <v>0</v>
      </c>
      <c r="D22">
        <v>0</v>
      </c>
    </row>
    <row r="23" spans="1:4" x14ac:dyDescent="0.25">
      <c r="A23" t="s">
        <v>21</v>
      </c>
      <c r="B23">
        <v>1</v>
      </c>
      <c r="C23">
        <v>0</v>
      </c>
      <c r="D23">
        <v>0</v>
      </c>
    </row>
    <row r="24" spans="1:4" x14ac:dyDescent="0.25">
      <c r="A24" t="s">
        <v>22</v>
      </c>
      <c r="B24">
        <v>1</v>
      </c>
      <c r="C24">
        <v>0</v>
      </c>
      <c r="D24">
        <v>0</v>
      </c>
    </row>
    <row r="25" spans="1:4" x14ac:dyDescent="0.25">
      <c r="A25" t="s">
        <v>23</v>
      </c>
      <c r="B25">
        <v>1</v>
      </c>
      <c r="C25">
        <v>0</v>
      </c>
      <c r="D25">
        <v>0</v>
      </c>
    </row>
    <row r="26" spans="1:4" x14ac:dyDescent="0.25">
      <c r="A26" t="s">
        <v>24</v>
      </c>
      <c r="B26">
        <v>1</v>
      </c>
      <c r="C26">
        <v>0</v>
      </c>
      <c r="D2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T480S</dc:creator>
  <cp:lastModifiedBy>T480S</cp:lastModifiedBy>
  <dcterms:created xsi:type="dcterms:W3CDTF">2022-03-15T08:33:21Z</dcterms:created>
  <dcterms:modified xsi:type="dcterms:W3CDTF">2022-03-15T12:16:37Z</dcterms:modified>
</cp:coreProperties>
</file>