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renee\Documents\GitHub\Immersive-VR\"/>
    </mc:Choice>
  </mc:AlternateContent>
  <xr:revisionPtr revIDLastSave="0" documentId="13_ncr:1_{C6A6615D-C777-4F74-8746-D7FD8BBE87DB}" xr6:coauthVersionLast="47" xr6:coauthVersionMax="47" xr10:uidLastSave="{00000000-0000-0000-0000-000000000000}"/>
  <bookViews>
    <workbookView xWindow="-15270" yWindow="-18255" windowWidth="29040" windowHeight="17520" xr2:uid="{00000000-000D-0000-FFFF-FFFF00000000}"/>
  </bookViews>
  <sheets>
    <sheet name="LMM Data" sheetId="1" r:id="rId1"/>
    <sheet name="Survey Scores" sheetId="2" r:id="rId2"/>
  </sheets>
  <definedNames>
    <definedName name="_xlnm._FilterDatabase" localSheetId="1" hidden="1">'Survey Scores'!$A$2:$CR$2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9" i="1" l="1"/>
  <c r="L41" i="1"/>
  <c r="L20" i="1"/>
  <c r="L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tc={BE0A516B-15DB-446F-B2F0-2029A60BF108}</author>
    <author>tc={B7E1FC37-150C-4010-B00B-4FAC39E5924A}</author>
    <author>tc={D25673BA-C361-4A05-9F1F-41625A4F31B5}</author>
    <author>tc={B41DF327-100A-4C9A-BBCB-0544F2AAD3F0}</author>
    <author>tc={8C573D93-EE0F-4F39-AB4D-65EA638580BA}</author>
    <author>tc={BCC540ED-70A4-430C-A56D-F125DB1C64A4}</author>
    <author>tc={DB1E7670-188A-4D7F-8E7C-9ED3275FFCEA}</author>
  </authors>
  <commentList>
    <comment ref="P18" authorId="0" shapeId="0" xr:uid="{BE0A516B-15DB-446F-B2F0-2029A60BF108}">
      <text>
        <t>[Threaded comment]
Your version of Excel allows you to read this threaded comment; however, any edits to it will get removed if the file is opened in a newer version of Excel. Learn more: https://go.microsoft.com/fwlink/?linkid=870924
Comment:
    Data point removed b/c did not do task</t>
      </text>
    </comment>
    <comment ref="Q18" authorId="1" shapeId="0" xr:uid="{B7E1FC37-150C-4010-B00B-4FAC39E5924A}">
      <text>
        <t>[Threaded comment]
Your version of Excel allows you to read this threaded comment; however, any edits to it will get removed if the file is opened in a newer version of Excel. Learn more: https://go.microsoft.com/fwlink/?linkid=870924
Comment:
    Data point removed b/c did not do task</t>
      </text>
    </comment>
    <comment ref="T41" authorId="2" shapeId="0" xr:uid="{D25673BA-C361-4A05-9F1F-41625A4F31B5}">
      <text>
        <t>[Threaded comment]
Your version of Excel allows you to read this threaded comment; however, any edits to it will get removed if the file is opened in a newer version of Excel. Learn more: https://go.microsoft.com/fwlink/?linkid=870924
Comment:
    Data point removed, non-adherence</t>
      </text>
    </comment>
    <comment ref="U41" authorId="3" shapeId="0" xr:uid="{B41DF327-100A-4C9A-BBCB-0544F2AAD3F0}">
      <text>
        <t xml:space="preserve">[Threaded comment]
Your version of Excel allows you to read this threaded comment; however, any edits to it will get removed if the file is opened in a newer version of Excel. Learn more: https://go.microsoft.com/fwlink/?linkid=870924
Comment:
    Data point removed, non-adherence
</t>
      </text>
    </comment>
    <comment ref="B58" authorId="4" shapeId="0" xr:uid="{8C573D93-EE0F-4F39-AB4D-65EA638580BA}">
      <text>
        <t>[Threaded comment]
Your version of Excel allows you to read this threaded comment; however, any edits to it will get removed if the file is opened in a newer version of Excel. Learn more: https://go.microsoft.com/fwlink/?linkid=870924
Comment:
    Test aborted halfway through, resumed on the next day. Because of this, there are 2 rows for this subject at T1</t>
      </text>
    </comment>
    <comment ref="R60" authorId="5" shapeId="0" xr:uid="{BCC540ED-70A4-430C-A56D-F125DB1C64A4}">
      <text>
        <t>[Threaded comment]
Your version of Excel allows you to read this threaded comment; however, any edits to it will get removed if the file is opened in a newer version of Excel. Learn more: https://go.microsoft.com/fwlink/?linkid=870924
Comment:
    Data point removed, non-adherence</t>
      </text>
    </comment>
    <comment ref="S60" authorId="6" shapeId="0" xr:uid="{DB1E7670-188A-4D7F-8E7C-9ED3275FFCEA}">
      <text>
        <t>[Threaded comment]
Your version of Excel allows you to read this threaded comment; however, any edits to it will get removed if the file is opened in a newer version of Excel. Learn more: https://go.microsoft.com/fwlink/?linkid=870924
Comment:
    Data point removed, non-adherence</t>
      </text>
    </comment>
  </commentList>
</comments>
</file>

<file path=xl/sharedStrings.xml><?xml version="1.0" encoding="utf-8"?>
<sst xmlns="http://schemas.openxmlformats.org/spreadsheetml/2006/main" count="805" uniqueCount="255">
  <si>
    <t>PANAS PA</t>
  </si>
  <si>
    <t>PANAS NA</t>
  </si>
  <si>
    <t>BRS Score</t>
  </si>
  <si>
    <t>PSS Score</t>
  </si>
  <si>
    <t>Subject.ID</t>
  </si>
  <si>
    <t>Cog.ID</t>
  </si>
  <si>
    <t>Condition</t>
  </si>
  <si>
    <t>Time</t>
  </si>
  <si>
    <t>Exclude</t>
  </si>
  <si>
    <t>Age</t>
  </si>
  <si>
    <t>Sex</t>
  </si>
  <si>
    <t>Date</t>
  </si>
  <si>
    <t>PANAS.PA</t>
  </si>
  <si>
    <t>PANAS.NA</t>
  </si>
  <si>
    <t>BRS</t>
  </si>
  <si>
    <t>Cog.Session.Time</t>
  </si>
  <si>
    <t>Days</t>
  </si>
  <si>
    <t>MPT_MeanRT</t>
  </si>
  <si>
    <t>VOLT_ProportionCorrect</t>
  </si>
  <si>
    <t>VOLT_MeanRT</t>
  </si>
  <si>
    <t>NBACK_ProportionCorrect_Avg</t>
  </si>
  <si>
    <t>NBACK_MeanRT</t>
  </si>
  <si>
    <t>AM_ProportionCorrect</t>
  </si>
  <si>
    <t>AM_MeanRT</t>
  </si>
  <si>
    <t>LOT_Accuracy</t>
  </si>
  <si>
    <t>LOT_MeanRT</t>
  </si>
  <si>
    <t>ERT_ProportionCorrect</t>
  </si>
  <si>
    <t>ERT_MeanRT</t>
  </si>
  <si>
    <t>MRT_ProportionCorrect</t>
  </si>
  <si>
    <t>MRT_MeanRT</t>
  </si>
  <si>
    <t>DSST_ProportionCorrect</t>
  </si>
  <si>
    <t>DSST_MeanRT</t>
  </si>
  <si>
    <t>BART_Risk_Score</t>
  </si>
  <si>
    <t>BART_Balloon_MeanRT</t>
  </si>
  <si>
    <t>PVT_Accuracy</t>
  </si>
  <si>
    <t>PVT_Slowness</t>
  </si>
  <si>
    <t>B7</t>
  </si>
  <si>
    <t>NavyVR7</t>
  </si>
  <si>
    <t>Control</t>
  </si>
  <si>
    <t>T1</t>
  </si>
  <si>
    <t>M</t>
  </si>
  <si>
    <t>B1</t>
  </si>
  <si>
    <t>NavyVR1</t>
  </si>
  <si>
    <t>T2</t>
  </si>
  <si>
    <t>F</t>
  </si>
  <si>
    <t>T3</t>
  </si>
  <si>
    <t>B23</t>
  </si>
  <si>
    <t>NavyVR23</t>
  </si>
  <si>
    <t>OVR</t>
  </si>
  <si>
    <t>B10</t>
  </si>
  <si>
    <t>NavyVR10</t>
  </si>
  <si>
    <t>VR</t>
  </si>
  <si>
    <t>B20</t>
  </si>
  <si>
    <t>NavyVR20</t>
  </si>
  <si>
    <t>B11</t>
  </si>
  <si>
    <t>B26</t>
  </si>
  <si>
    <t>NavyVR26</t>
  </si>
  <si>
    <t>B13</t>
  </si>
  <si>
    <t>NavyVR13</t>
  </si>
  <si>
    <t>B4</t>
  </si>
  <si>
    <t>NavyVR4</t>
  </si>
  <si>
    <t>B17</t>
  </si>
  <si>
    <t>NavyVR17</t>
  </si>
  <si>
    <t>B24</t>
  </si>
  <si>
    <t>NavyVR24</t>
  </si>
  <si>
    <t>B14</t>
  </si>
  <si>
    <t>NavyVR14</t>
  </si>
  <si>
    <t>B16</t>
  </si>
  <si>
    <t>NavyVR16</t>
  </si>
  <si>
    <t>B18</t>
  </si>
  <si>
    <t>NavyVR18</t>
  </si>
  <si>
    <t>B6</t>
  </si>
  <si>
    <t>NavyVR6</t>
  </si>
  <si>
    <t>B19</t>
  </si>
  <si>
    <t>NavyVR19</t>
  </si>
  <si>
    <t>B2</t>
  </si>
  <si>
    <t>NavyVR2</t>
  </si>
  <si>
    <t>B21</t>
  </si>
  <si>
    <t>NavyVR21</t>
  </si>
  <si>
    <t>B22</t>
  </si>
  <si>
    <t>NavyVR22</t>
  </si>
  <si>
    <t>B15</t>
  </si>
  <si>
    <t>NavyVR15</t>
  </si>
  <si>
    <t>B8</t>
  </si>
  <si>
    <t>NavyVR8</t>
  </si>
  <si>
    <t>B25</t>
  </si>
  <si>
    <t>NavyVR25</t>
  </si>
  <si>
    <t>B27</t>
  </si>
  <si>
    <t>NavyVR28</t>
  </si>
  <si>
    <t>B9</t>
  </si>
  <si>
    <t>B29</t>
  </si>
  <si>
    <t>NavyVR29</t>
  </si>
  <si>
    <t>B3</t>
  </si>
  <si>
    <t>NavyVR3</t>
  </si>
  <si>
    <t>B30</t>
  </si>
  <si>
    <t>NavyVR30</t>
  </si>
  <si>
    <t>Which VR scenario did you pick for this session?</t>
  </si>
  <si>
    <t>Did you experience any motion sickness symptoms during your virtual reality session? For example: eyestrain, headache, dizziness, general discomfort, etc.
If yes, please explain your symptoms and their severity:</t>
  </si>
  <si>
    <t>If you would like to provide feedback on the virtual reality environment or otherwise comment, you may do so here:</t>
  </si>
  <si>
    <t>PRS - Being away</t>
  </si>
  <si>
    <t>PRS - Fascination</t>
  </si>
  <si>
    <t>PRS - Coherence</t>
  </si>
  <si>
    <t>PRS - Compatibility</t>
  </si>
  <si>
    <t>IPQ - General Presence</t>
  </si>
  <si>
    <t>IPQ - Spatial Presence</t>
  </si>
  <si>
    <t>IPQ - Involvement</t>
  </si>
  <si>
    <t>IPQ - Experienced Realism</t>
  </si>
  <si>
    <t>StartDate.Baseline</t>
  </si>
  <si>
    <t>PSSScore.Baseline</t>
  </si>
  <si>
    <t>PANASPA.Baseline</t>
  </si>
  <si>
    <t>PANASNA.Baseline</t>
  </si>
  <si>
    <t>BRSScore.Baseline</t>
  </si>
  <si>
    <t>StartDate.Checkpoint</t>
  </si>
  <si>
    <t>PANASPA.Checkpoint</t>
  </si>
  <si>
    <t>PANASNA.Checkpoint</t>
  </si>
  <si>
    <t>BRSScore.Checkpoint</t>
  </si>
  <si>
    <t>StartDate.Post</t>
  </si>
  <si>
    <t>PSSScore.Post</t>
  </si>
  <si>
    <t>PANASPA.Post</t>
  </si>
  <si>
    <t>PANASNA.Post</t>
  </si>
  <si>
    <t>BRSScore.Post</t>
  </si>
  <si>
    <t>StartDate.VR1</t>
  </si>
  <si>
    <t>VRChoice.VR1</t>
  </si>
  <si>
    <t>PANASNA_delta.VR1</t>
  </si>
  <si>
    <t>PANASPA_delta.VR1</t>
  </si>
  <si>
    <t>VRSQ.VR1</t>
  </si>
  <si>
    <t>Feedback.VR1</t>
  </si>
  <si>
    <t>PRS-Beingaway.VR1</t>
  </si>
  <si>
    <t>PRS-Fascination.VR1</t>
  </si>
  <si>
    <t>PRS-Coherence.VR1</t>
  </si>
  <si>
    <t>PRS-Compatibility.VR1</t>
  </si>
  <si>
    <t>IPQ-GeneralPresence.VR1</t>
  </si>
  <si>
    <t>IPQ-SpatialPresence.VR1</t>
  </si>
  <si>
    <t>IPQ-Involvement.VR1</t>
  </si>
  <si>
    <t>IPQ-ExperiencedRealism.VR1</t>
  </si>
  <si>
    <t>PANASNA.VR1</t>
  </si>
  <si>
    <t>PANASPA.VR1</t>
  </si>
  <si>
    <t>Comments.VR1</t>
  </si>
  <si>
    <t>StartDate.VR2</t>
  </si>
  <si>
    <t>VRChoice.VR2</t>
  </si>
  <si>
    <t>PANASNA_delta.VR2</t>
  </si>
  <si>
    <t>PANASPA_delta.VR2</t>
  </si>
  <si>
    <t>VRSQ.VR2</t>
  </si>
  <si>
    <t>Feedback.VR2</t>
  </si>
  <si>
    <t>PRS-Beingaway.VR2</t>
  </si>
  <si>
    <t>PRS-Fascination.VR2</t>
  </si>
  <si>
    <t>PRS-Coherence.VR2</t>
  </si>
  <si>
    <t>PRS-Compatibility.VR2</t>
  </si>
  <si>
    <t>IPQ-GeneralPresence.VR2</t>
  </si>
  <si>
    <t>IPQ-SpatialPresence.VR2</t>
  </si>
  <si>
    <t>IPQ-Involvement.VR2</t>
  </si>
  <si>
    <t>IPQ-ExperiencedRealism.VR2</t>
  </si>
  <si>
    <t>PANASNA.VR2</t>
  </si>
  <si>
    <t>PANASPA.VR2</t>
  </si>
  <si>
    <t>Comments.VR2</t>
  </si>
  <si>
    <t>StartDate.VR3</t>
  </si>
  <si>
    <t>VRChoice.VR3</t>
  </si>
  <si>
    <t>PANASNA_delta.VR3</t>
  </si>
  <si>
    <t>PANASPA_delta.VR3</t>
  </si>
  <si>
    <t>VRSQ.VR3</t>
  </si>
  <si>
    <t>Feedback.VR3</t>
  </si>
  <si>
    <t>PRS-Beingaway.VR3</t>
  </si>
  <si>
    <t>PRS-Fascination.VR3</t>
  </si>
  <si>
    <t>PRS-Coherence.VR3</t>
  </si>
  <si>
    <t>PRS-Compatibility.VR3</t>
  </si>
  <si>
    <t>IPQ-GeneralPresence.VR3</t>
  </si>
  <si>
    <t>IPQ-SpatialPresence.VR3</t>
  </si>
  <si>
    <t>IPQ-Involvement.VR3</t>
  </si>
  <si>
    <t>IPQ-ExperiencedRealism.VR3</t>
  </si>
  <si>
    <t>PANASNA.VR3</t>
  </si>
  <si>
    <t>PANASPA.VR3</t>
  </si>
  <si>
    <t>Comments.VR3</t>
  </si>
  <si>
    <t>StartDate.VR4</t>
  </si>
  <si>
    <t>VRChoice.VR4</t>
  </si>
  <si>
    <t>PANASNA_delta.VR4</t>
  </si>
  <si>
    <t>PANASPA_delta.VR4</t>
  </si>
  <si>
    <t>VRSQ.VR4</t>
  </si>
  <si>
    <t>Feedback.VR4</t>
  </si>
  <si>
    <t>PRS-Beingaway.VR4</t>
  </si>
  <si>
    <t>PRS-Fascination.VR4</t>
  </si>
  <si>
    <t>PRS-Coherence.VR4</t>
  </si>
  <si>
    <t>PRS-Compatibility.VR4</t>
  </si>
  <si>
    <t>IPQ-GeneralPresence.VR4</t>
  </si>
  <si>
    <t>IPQ-SpatialPresence.VR4</t>
  </si>
  <si>
    <t>IPQ-Involvement.VR4</t>
  </si>
  <si>
    <t>IPQ-ExperiencedRealism.VR4</t>
  </si>
  <si>
    <t>PANASNA.VR4</t>
  </si>
  <si>
    <t>PANASPA.VR4</t>
  </si>
  <si>
    <t>Comments.VR4</t>
  </si>
  <si>
    <t>N/A</t>
  </si>
  <si>
    <t>Beach, garden</t>
  </si>
  <si>
    <t>Yes, nausea, and a lot of movement made me feel uneasy</t>
  </si>
  <si>
    <t>Forest</t>
  </si>
  <si>
    <t>No</t>
  </si>
  <si>
    <t>Forest, beach</t>
  </si>
  <si>
    <t>Forest, beach, garden</t>
  </si>
  <si>
    <t>No discomfort, felt normal the entire time</t>
  </si>
  <si>
    <t>The environments would be significantly more enjoyable with items to interact with</t>
  </si>
  <si>
    <t>None</t>
  </si>
  <si>
    <t>Slightly laggy - found out today that sound is ni the software, but it's glitchy, and scrambled</t>
  </si>
  <si>
    <t>More things to interact with, and music or sound would make it better</t>
  </si>
  <si>
    <t>Additional things to interact with would be great!</t>
  </si>
  <si>
    <t>Beach</t>
  </si>
  <si>
    <t>Visuals are gerat, would be more immersive with either sound effects or complete noice cancelling headphones</t>
  </si>
  <si>
    <t>Garden</t>
  </si>
  <si>
    <t>Eye strain 3/10</t>
  </si>
  <si>
    <t>Eyestrain 3/10</t>
  </si>
  <si>
    <t>The VR was okay. The quality of the (Vive) model was 6/10 at best. The graphics are a few generations behind current VR units on the market. The "beach" map was somewhat small and lacked interaction with the items on the map. I.E. you could only grab two items. The essential oils also were minimally used on this map. The encorporation of sound effects would also enhance the experience.</t>
  </si>
  <si>
    <t>Forest, garden</t>
  </si>
  <si>
    <t>The forest is a better environment than the beach. The size was much better than the beach. I then did the garden which was my favorite. I enjoyed the amount of essential oil being used and the amount of things to grab in this environment. Again would like the use of sound to immerse myself even more.</t>
  </si>
  <si>
    <t>Yes, I think because the ship is rocking I felt a little nauseus</t>
  </si>
  <si>
    <t>The more I do it, the more bored I get. It would be better if it was more stimulating</t>
  </si>
  <si>
    <t>Today was a great VR day! I was able to find the pinecone of death! In all seriousness, there is a coding glitch around a pine cone. I felt stimulated and in an unintended way, felt immersed and out of the real environment. The VR needs to include more stimulation. &lt;3 B19</t>
  </si>
  <si>
    <t>Careless IPQ and PRS</t>
  </si>
  <si>
    <t>Slight motion sickness due to ship rocking</t>
  </si>
  <si>
    <t>It was enjoyable and time passed very quickly</t>
  </si>
  <si>
    <t>Witout scents due to router malfunction</t>
  </si>
  <si>
    <t>it would be cool to see some type of life in the water</t>
  </si>
  <si>
    <t>Small discomfort from weight of headset</t>
  </si>
  <si>
    <t>Relatively low picture quality</t>
  </si>
  <si>
    <t>Would love sounds or animals in the forest setting</t>
  </si>
  <si>
    <t>Felt warm. A litle queeziness</t>
  </si>
  <si>
    <t>I felt minor eyestrain and dizziness</t>
  </si>
  <si>
    <t>The environment overall is great. However, for the developed "product", I would recommend more objects to interact with, as the VR world felt lonely at some points</t>
  </si>
  <si>
    <t>I enjoyed how the beach had more items to interact with</t>
  </si>
  <si>
    <t>Mild eyestrain</t>
  </si>
  <si>
    <t>The garden was my favorite so far. There were many llike it where I grew up, so the scents gave me a bit of deja vu</t>
  </si>
  <si>
    <t>Only felt I would trip over rock or hit face on branch. Also felt I would sllide down hill. Calves tightened up walking up hill.</t>
  </si>
  <si>
    <t>Would be nice to hear some nature, trees in the wind, water rushing, animals</t>
  </si>
  <si>
    <t>Excitement wares off quickly due to confines space. Smells great, but too small area</t>
  </si>
  <si>
    <t>Held my breath for a second thinking the waves would drown me</t>
  </si>
  <si>
    <t>Wildlife or underwater experience would've been great</t>
  </si>
  <si>
    <t>The lack of sound threw me. I heard lots of ship sounds and medical team talks. reduced emersion. I could not skip the roks it made me sad. Lol
Actual mountians would be cool
I really wish I could have been in the smell group
HAPPY Light: UV light for when the "sun" is out</t>
  </si>
  <si>
    <t>The computer strugggled to generate the VR environment today. Laggy and it broke up/rendering lag. Latency issues were a problem. Needs a more powerful computer to reach full potential (tower would be better)</t>
  </si>
  <si>
    <t>The headset was't very comfortable today my face started to hurt</t>
  </si>
  <si>
    <t>It is getting a little boring. I still think it is great but only being able to walk around (no smells or sounds) gets monotonus</t>
  </si>
  <si>
    <t>Exclude = 1 subjects were attrite and only completed Baseline data collection. Subjects 5 and 12 are not included as they only completed the familiarization session. Subject B10 was excluded from analysis due to careless survey responses</t>
  </si>
  <si>
    <t xml:space="preserve">Data used for linear mixed models. Includes only measures administed to all three groups at all three time points: NASA TLX, PANAS PA and NA, and BRS and the Cognition battery. All cognition metrics are the final scores adjusted for both practice and stimulus corrections
Subjects 5 and 12 are not included on this sheet as they had no baseline, checkpoint, or post-experiment data. Subjects with blank survey cells were removed for careless responses or missing data. Note: there are two rows for S25 at T1 - Cognition administration was interrupted halfway through and resumed on the following day. </t>
  </si>
  <si>
    <t>B01</t>
  </si>
  <si>
    <t>B02</t>
  </si>
  <si>
    <t>B03</t>
  </si>
  <si>
    <t>B04</t>
  </si>
  <si>
    <t>B06</t>
  </si>
  <si>
    <t>B07</t>
  </si>
  <si>
    <t>B08</t>
  </si>
  <si>
    <t>B09</t>
  </si>
  <si>
    <t>PRS-Total.VR1</t>
  </si>
  <si>
    <t>PRS - Total</t>
  </si>
  <si>
    <t>IPQ - Total</t>
  </si>
  <si>
    <t>IPQ-Total.VR4</t>
  </si>
  <si>
    <t>PRS-Total.VR4</t>
  </si>
  <si>
    <t>PRS-Total.VR3</t>
  </si>
  <si>
    <t>IPQ-Total.VR3</t>
  </si>
  <si>
    <t>PRS-Total.VR2</t>
  </si>
  <si>
    <t>IPQ-Total.VR2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</si>
</sst>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U\T\C"/>
    <numFmt numFmtId="165" formatCode="yyyy\-mm\-dd\ hh:mm:ss"/>
  </numFmts>
  <fonts count="4" x14ac:knownFonts="1">
    <font>
      <sz val="11"/>
      <color theme="1"/>
      <name val="Calibri"/>
      <family val="2"/>
      <scheme val="minor"/>
    </font>
    <font>
      <b/>
      <sz val="11"/>
      <color theme="1"/>
      <name val="Calibri"/>
      <family val="2"/>
      <scheme val="minor"/>
    </font>
    <font>
      <sz val="11"/>
      <color rgb="FF000000"/>
      <name val="Calibri"/>
      <family val="2"/>
    </font>
    <font>
      <sz val="9"/>
      <color indexed="81"/>
      <name val="Tahoma"/>
      <charset val="1"/>
    </font>
  </fonts>
  <fills count="10">
    <fill>
      <patternFill patternType="none"/>
    </fill>
    <fill>
      <patternFill patternType="gray125"/>
    </fill>
    <fill>
      <patternFill patternType="solid">
        <fgColor rgb="FFFFD1D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E5C9FF"/>
        <bgColor indexed="64"/>
      </patternFill>
    </fill>
    <fill>
      <patternFill patternType="solid">
        <fgColor theme="2" tint="-9.9978637043366805E-2"/>
        <bgColor indexed="64"/>
      </patternFill>
    </fill>
  </fills>
  <borders count="2">
    <border>
      <left/>
      <right/>
      <top/>
      <bottom/>
      <diagonal/>
    </border>
    <border>
      <left/>
      <right/>
      <top/>
      <bottom style="thin">
        <color theme="1"/>
      </bottom>
      <diagonal/>
    </border>
  </borders>
  <cellStyleXfs count="1">
    <xf numFmtId="0" fontId="0" fillId="0" borderId="0"/>
  </cellStyleXfs>
  <cellXfs count="15">
    <xf numFmtId="0" fontId="0" fillId="0" borderId="0" xfId="0"/>
    <xf numFmtId="0" fontId="0" fillId="2" borderId="0" xfId="0" applyFill="1"/>
    <xf numFmtId="0" fontId="1" fillId="3" borderId="0" xfId="0" applyFont="1" applyFill="1" applyAlignment="1">
      <alignment horizontal="center"/>
    </xf>
    <xf numFmtId="14" fontId="0" fillId="0" borderId="0" xfId="0" applyNumberFormat="1"/>
    <xf numFmtId="164" fontId="0" fillId="0" borderId="0" xfId="0" applyNumberFormat="1"/>
    <xf numFmtId="165" fontId="2" fillId="0" borderId="0" xfId="0" applyNumberFormat="1" applyFont="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0" borderId="1" xfId="0" applyBorder="1"/>
    <xf numFmtId="0" fontId="0" fillId="0" borderId="0" xfId="0" applyAlignment="1">
      <alignment wrapText="1"/>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bbott, Renee" id="{0937D6DD-092D-4C25-AA2B-4B7F17683E94}" userId="S::renee.abbott@tamu.edu::77402110-f927-4b75-b9c4-dee3cdf98cf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8" dT="2025-02-14T16:27:06.97" personId="{0937D6DD-092D-4C25-AA2B-4B7F17683E94}" id="{BE0A516B-15DB-446F-B2F0-2029A60BF108}">
    <text>Data point removed b/c did not do task</text>
  </threadedComment>
  <threadedComment ref="Q18" dT="2025-02-14T16:26:55.71" personId="{0937D6DD-092D-4C25-AA2B-4B7F17683E94}" id="{B7E1FC37-150C-4010-B00B-4FAC39E5924A}">
    <text>Data point removed b/c did not do task</text>
  </threadedComment>
  <threadedComment ref="T41" dT="2025-06-26T15:27:52.15" personId="{0937D6DD-092D-4C25-AA2B-4B7F17683E94}" id="{D25673BA-C361-4A05-9F1F-41625A4F31B5}">
    <text>Data point removed, non-adherence</text>
  </threadedComment>
  <threadedComment ref="U41" dT="2025-06-26T15:28:04.03" personId="{0937D6DD-092D-4C25-AA2B-4B7F17683E94}" id="{B41DF327-100A-4C9A-BBCB-0544F2AAD3F0}">
    <text xml:space="preserve">Data point removed, non-adherence
</text>
  </threadedComment>
  <threadedComment ref="B58" dT="2025-09-22T16:00:35.08" personId="{0937D6DD-092D-4C25-AA2B-4B7F17683E94}" id="{8C573D93-EE0F-4F39-AB4D-65EA638580BA}">
    <text>Test aborted halfway through, resumed on the next day. Because of this, there are 2 rows for this subject at T1</text>
  </threadedComment>
  <threadedComment ref="R60" dT="2025-06-26T15:22:54.96" personId="{0937D6DD-092D-4C25-AA2B-4B7F17683E94}" id="{BCC540ED-70A4-430C-A56D-F125DB1C64A4}">
    <text>Data point removed, non-adherence</text>
  </threadedComment>
  <threadedComment ref="S60" dT="2025-06-26T15:23:02.92" personId="{0937D6DD-092D-4C25-AA2B-4B7F17683E94}" id="{DB1E7670-188A-4D7F-8E7C-9ED3275FFCEA}">
    <text>Data point removed, non-adherence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4"/>
  <sheetViews>
    <sheetView tabSelected="1" topLeftCell="B1" zoomScale="85" zoomScaleNormal="85" workbookViewId="0">
      <selection activeCell="K9" sqref="K9"/>
    </sheetView>
  </sheetViews>
  <sheetFormatPr defaultRowHeight="14.5" x14ac:dyDescent="0.35"/>
  <cols>
    <col min="7" max="7" width="19.81640625" customWidth="1"/>
    <col min="11" max="11" width="24.26953125" customWidth="1"/>
    <col min="12" max="12" width="9.453125" bestFit="1" customWidth="1"/>
    <col min="13" max="13" width="9.453125" customWidth="1"/>
    <col min="14" max="20" width="9.1796875" customWidth="1"/>
    <col min="24" max="24" width="9.453125" bestFit="1" customWidth="1"/>
    <col min="25" max="25" width="9.453125" customWidth="1"/>
  </cols>
  <sheetData>
    <row r="1" spans="1:31" ht="22.5" customHeight="1" x14ac:dyDescent="0.35">
      <c r="A1" s="13" t="s">
        <v>237</v>
      </c>
      <c r="H1" t="s">
        <v>0</v>
      </c>
      <c r="I1" t="s">
        <v>1</v>
      </c>
      <c r="J1" t="s">
        <v>2</v>
      </c>
    </row>
    <row r="2" spans="1:31" x14ac:dyDescent="0.35">
      <c r="A2" t="s">
        <v>4</v>
      </c>
      <c r="B2" t="s">
        <v>5</v>
      </c>
      <c r="C2" t="s">
        <v>6</v>
      </c>
      <c r="D2" t="s">
        <v>7</v>
      </c>
      <c r="E2" t="s">
        <v>9</v>
      </c>
      <c r="F2" t="s">
        <v>10</v>
      </c>
      <c r="G2" s="1" t="s">
        <v>11</v>
      </c>
      <c r="H2" s="1" t="s">
        <v>12</v>
      </c>
      <c r="I2" s="1" t="s">
        <v>13</v>
      </c>
      <c r="J2" s="1" t="s">
        <v>14</v>
      </c>
      <c r="K2" s="2" t="s">
        <v>15</v>
      </c>
      <c r="L2" s="2" t="s">
        <v>16</v>
      </c>
      <c r="M2" s="2" t="s">
        <v>17</v>
      </c>
      <c r="N2" s="2" t="s">
        <v>18</v>
      </c>
      <c r="O2" s="2" t="s">
        <v>19</v>
      </c>
      <c r="P2" s="2" t="s">
        <v>20</v>
      </c>
      <c r="Q2" s="2" t="s">
        <v>21</v>
      </c>
      <c r="R2" s="2" t="s">
        <v>22</v>
      </c>
      <c r="S2" s="2" t="s">
        <v>23</v>
      </c>
      <c r="T2" s="2" t="s">
        <v>24</v>
      </c>
      <c r="U2" s="2" t="s">
        <v>25</v>
      </c>
      <c r="V2" s="2" t="s">
        <v>26</v>
      </c>
      <c r="W2" s="2" t="s">
        <v>27</v>
      </c>
      <c r="X2" s="2" t="s">
        <v>28</v>
      </c>
      <c r="Y2" s="2" t="s">
        <v>29</v>
      </c>
      <c r="Z2" s="2" t="s">
        <v>30</v>
      </c>
      <c r="AA2" s="2" t="s">
        <v>31</v>
      </c>
      <c r="AB2" s="2" t="s">
        <v>32</v>
      </c>
      <c r="AC2" s="2" t="s">
        <v>33</v>
      </c>
      <c r="AD2" s="2" t="s">
        <v>34</v>
      </c>
      <c r="AE2" s="2" t="s">
        <v>35</v>
      </c>
    </row>
    <row r="3" spans="1:31" x14ac:dyDescent="0.35">
      <c r="A3" t="s">
        <v>36</v>
      </c>
      <c r="B3" t="s">
        <v>37</v>
      </c>
      <c r="C3" t="s">
        <v>38</v>
      </c>
      <c r="D3" t="s">
        <v>39</v>
      </c>
      <c r="E3">
        <v>35</v>
      </c>
      <c r="F3" t="s">
        <v>40</v>
      </c>
      <c r="G3" s="3">
        <v>45296</v>
      </c>
      <c r="H3">
        <v>35</v>
      </c>
      <c r="I3">
        <v>14</v>
      </c>
      <c r="J3">
        <v>3.3333333333333335</v>
      </c>
      <c r="K3" s="4">
        <v>45296.459224537037</v>
      </c>
      <c r="L3">
        <v>2.4592245370370369</v>
      </c>
      <c r="M3">
        <v>885.1</v>
      </c>
      <c r="N3">
        <v>0.93389999999999995</v>
      </c>
      <c r="O3">
        <v>2693.9</v>
      </c>
      <c r="P3">
        <v>0.97570000000000001</v>
      </c>
      <c r="Q3">
        <v>708.7</v>
      </c>
      <c r="R3">
        <v>0.76790000000000003</v>
      </c>
      <c r="S3">
        <v>2867.2</v>
      </c>
      <c r="T3">
        <v>0.77776666666666705</v>
      </c>
      <c r="U3">
        <v>5275.6</v>
      </c>
      <c r="V3">
        <v>0.67271299472871804</v>
      </c>
      <c r="W3">
        <v>5474.4933252058399</v>
      </c>
      <c r="X3">
        <v>0.82699999999999996</v>
      </c>
      <c r="Y3">
        <v>12246.0309</v>
      </c>
      <c r="Z3">
        <v>0.96226415094339601</v>
      </c>
      <c r="AA3">
        <v>1397.1</v>
      </c>
      <c r="AB3">
        <v>0.74182222222222205</v>
      </c>
      <c r="AC3">
        <v>1157.3879999999999</v>
      </c>
      <c r="AD3">
        <v>0.93026666666666702</v>
      </c>
      <c r="AE3">
        <v>5.4930000000000003</v>
      </c>
    </row>
    <row r="4" spans="1:31" x14ac:dyDescent="0.35">
      <c r="A4" t="s">
        <v>41</v>
      </c>
      <c r="B4" t="s">
        <v>42</v>
      </c>
      <c r="C4" t="s">
        <v>38</v>
      </c>
      <c r="D4" t="s">
        <v>43</v>
      </c>
      <c r="E4">
        <v>28</v>
      </c>
      <c r="F4" t="s">
        <v>44</v>
      </c>
      <c r="G4" s="3">
        <v>45304</v>
      </c>
      <c r="H4">
        <v>24</v>
      </c>
      <c r="I4">
        <v>18</v>
      </c>
      <c r="J4">
        <v>2.8333333333333335</v>
      </c>
      <c r="K4" s="4">
        <v>45304.67491898148</v>
      </c>
      <c r="L4">
        <v>10.674918981481481</v>
      </c>
      <c r="M4">
        <v>1129.4000000000001</v>
      </c>
      <c r="N4">
        <v>0.80120000000000002</v>
      </c>
      <c r="O4">
        <v>896.1</v>
      </c>
      <c r="P4">
        <v>0.78080000000000005</v>
      </c>
      <c r="Q4">
        <v>605</v>
      </c>
      <c r="R4">
        <v>0.75780000000000003</v>
      </c>
      <c r="S4">
        <v>1162.0999999999999</v>
      </c>
      <c r="T4">
        <v>0.58333333333333304</v>
      </c>
      <c r="U4">
        <v>3616.7</v>
      </c>
      <c r="V4">
        <v>0.55423450443659905</v>
      </c>
      <c r="W4">
        <v>1634.7873997613001</v>
      </c>
      <c r="X4">
        <v>0.54275454545454505</v>
      </c>
      <c r="Y4">
        <v>3206.1429090909101</v>
      </c>
      <c r="Z4">
        <v>0.98333333333333295</v>
      </c>
      <c r="AA4">
        <v>1257</v>
      </c>
      <c r="AB4">
        <v>0.63053333333333295</v>
      </c>
      <c r="AC4">
        <v>709.40599999999995</v>
      </c>
      <c r="AD4">
        <v>0.92499361702127703</v>
      </c>
      <c r="AE4">
        <v>5.7009999999999996</v>
      </c>
    </row>
    <row r="5" spans="1:31" x14ac:dyDescent="0.35">
      <c r="A5" t="s">
        <v>41</v>
      </c>
      <c r="B5" t="s">
        <v>42</v>
      </c>
      <c r="C5" t="s">
        <v>38</v>
      </c>
      <c r="D5" t="s">
        <v>45</v>
      </c>
      <c r="E5">
        <v>28</v>
      </c>
      <c r="F5" t="s">
        <v>44</v>
      </c>
      <c r="G5" s="3">
        <v>45307</v>
      </c>
      <c r="H5">
        <v>14</v>
      </c>
      <c r="I5">
        <v>20</v>
      </c>
      <c r="J5">
        <v>3</v>
      </c>
      <c r="K5" s="4">
        <v>45307.761122685188</v>
      </c>
      <c r="L5">
        <v>13.761122685185191</v>
      </c>
      <c r="M5">
        <v>999.7</v>
      </c>
      <c r="N5">
        <v>1</v>
      </c>
      <c r="O5">
        <v>949.8</v>
      </c>
      <c r="P5">
        <v>0.8256</v>
      </c>
      <c r="Q5">
        <v>627.70000000000005</v>
      </c>
      <c r="R5">
        <v>0.74546666666666705</v>
      </c>
      <c r="S5">
        <v>1529.2</v>
      </c>
      <c r="T5">
        <v>0.36109999999999998</v>
      </c>
      <c r="U5">
        <v>3702.2</v>
      </c>
      <c r="V5">
        <v>0.59354679165257496</v>
      </c>
      <c r="W5">
        <v>1580.6620282689501</v>
      </c>
      <c r="X5">
        <v>0.69087272727272697</v>
      </c>
      <c r="Y5">
        <v>3609.2804166666701</v>
      </c>
      <c r="Z5">
        <v>0.94</v>
      </c>
      <c r="AA5">
        <v>1570.9</v>
      </c>
      <c r="AB5">
        <v>0.53288888888888897</v>
      </c>
      <c r="AC5">
        <v>894.82500000000005</v>
      </c>
      <c r="AD5">
        <v>0.86524285714285698</v>
      </c>
      <c r="AE5">
        <v>5.8440000000000003</v>
      </c>
    </row>
    <row r="6" spans="1:31" x14ac:dyDescent="0.35">
      <c r="A6" t="s">
        <v>46</v>
      </c>
      <c r="B6" t="s">
        <v>47</v>
      </c>
      <c r="C6" t="s">
        <v>48</v>
      </c>
      <c r="D6" t="s">
        <v>39</v>
      </c>
      <c r="E6">
        <v>32</v>
      </c>
      <c r="F6" t="s">
        <v>40</v>
      </c>
      <c r="G6" s="3">
        <v>45296</v>
      </c>
      <c r="H6">
        <v>31</v>
      </c>
      <c r="I6">
        <v>19</v>
      </c>
      <c r="J6">
        <v>4</v>
      </c>
      <c r="K6" s="4">
        <v>45296.500428240739</v>
      </c>
      <c r="L6">
        <v>2.500428240740741</v>
      </c>
      <c r="M6">
        <v>895.6</v>
      </c>
      <c r="N6">
        <v>0.93389999999999995</v>
      </c>
      <c r="O6">
        <v>3446.3</v>
      </c>
      <c r="P6">
        <v>0.83020000000000005</v>
      </c>
      <c r="Q6">
        <v>617</v>
      </c>
      <c r="R6">
        <v>0.70123333333333304</v>
      </c>
      <c r="S6">
        <v>2448</v>
      </c>
      <c r="T6">
        <v>0.94443333333333301</v>
      </c>
      <c r="U6">
        <v>6655.7</v>
      </c>
      <c r="V6">
        <v>0.82271299472871895</v>
      </c>
      <c r="W6">
        <v>2090.0779252058401</v>
      </c>
      <c r="X6">
        <v>0.66033333333333299</v>
      </c>
      <c r="Y6">
        <v>11298.4798333333</v>
      </c>
      <c r="Z6">
        <v>1</v>
      </c>
      <c r="AA6">
        <v>1205.5</v>
      </c>
      <c r="AB6">
        <v>0.68071111111111104</v>
      </c>
      <c r="AC6">
        <v>1057.9280000000001</v>
      </c>
      <c r="AD6">
        <v>0.99319183673469402</v>
      </c>
      <c r="AE6">
        <v>5.25</v>
      </c>
    </row>
    <row r="7" spans="1:31" x14ac:dyDescent="0.35">
      <c r="A7" s="12" t="s">
        <v>49</v>
      </c>
      <c r="B7" t="s">
        <v>50</v>
      </c>
      <c r="C7" t="s">
        <v>51</v>
      </c>
      <c r="D7" t="s">
        <v>43</v>
      </c>
      <c r="E7">
        <v>32</v>
      </c>
      <c r="F7" t="s">
        <v>40</v>
      </c>
      <c r="G7" s="3"/>
      <c r="K7" s="4">
        <v>45302.922222222223</v>
      </c>
      <c r="L7">
        <v>8.9222222222222225</v>
      </c>
      <c r="M7">
        <v>825.5</v>
      </c>
      <c r="N7">
        <v>0.85119999999999996</v>
      </c>
      <c r="O7">
        <v>1129.9000000000001</v>
      </c>
      <c r="P7">
        <v>0.78280000000000005</v>
      </c>
      <c r="Q7">
        <v>609.9</v>
      </c>
      <c r="R7">
        <v>0.49113333333333298</v>
      </c>
      <c r="S7">
        <v>938.8</v>
      </c>
      <c r="T7">
        <v>0.58333333333333304</v>
      </c>
      <c r="U7">
        <v>3060.5</v>
      </c>
      <c r="V7">
        <v>0.45423450443659902</v>
      </c>
      <c r="W7">
        <v>847.30280976130098</v>
      </c>
      <c r="X7">
        <v>0.451845454545454</v>
      </c>
      <c r="Y7">
        <v>1757.49645454545</v>
      </c>
      <c r="Z7">
        <v>0.90277777777777801</v>
      </c>
      <c r="AA7">
        <v>1021.4</v>
      </c>
      <c r="AB7">
        <v>0.44386666666666702</v>
      </c>
      <c r="AC7">
        <v>660.822</v>
      </c>
      <c r="AD7">
        <v>0.96928367346938804</v>
      </c>
      <c r="AE7">
        <v>5.7830000000000004</v>
      </c>
    </row>
    <row r="8" spans="1:31" x14ac:dyDescent="0.35">
      <c r="A8" t="s">
        <v>49</v>
      </c>
      <c r="B8" t="s">
        <v>50</v>
      </c>
      <c r="C8" t="s">
        <v>51</v>
      </c>
      <c r="D8" t="s">
        <v>45</v>
      </c>
      <c r="E8">
        <v>32</v>
      </c>
      <c r="F8" t="s">
        <v>40</v>
      </c>
      <c r="G8" s="3"/>
      <c r="K8" s="4">
        <v>45308.833726851852</v>
      </c>
      <c r="L8">
        <v>14.83372685185185</v>
      </c>
      <c r="M8">
        <v>792.4</v>
      </c>
      <c r="N8">
        <v>0.77480000000000004</v>
      </c>
      <c r="O8">
        <v>833.5</v>
      </c>
      <c r="P8">
        <v>0.73860000000000003</v>
      </c>
      <c r="Q8">
        <v>571.29999999999995</v>
      </c>
      <c r="R8">
        <v>0.41213333333333302</v>
      </c>
      <c r="S8">
        <v>691</v>
      </c>
      <c r="T8">
        <v>0.66666666666666696</v>
      </c>
      <c r="U8">
        <v>2426.5</v>
      </c>
      <c r="V8">
        <v>0.49354679165257498</v>
      </c>
      <c r="W8">
        <v>1611.34865826894</v>
      </c>
      <c r="X8">
        <v>0.41814545454545499</v>
      </c>
      <c r="Y8">
        <v>3254.3815833333301</v>
      </c>
      <c r="Z8">
        <v>0.971830985915493</v>
      </c>
      <c r="AA8">
        <v>1065.9000000000001</v>
      </c>
      <c r="AB8">
        <v>0.399555555555556</v>
      </c>
      <c r="AC8">
        <v>410.50299999999999</v>
      </c>
      <c r="AD8">
        <v>0.94427021276595702</v>
      </c>
      <c r="AE8">
        <v>6.1150000000000002</v>
      </c>
    </row>
    <row r="9" spans="1:31" x14ac:dyDescent="0.35">
      <c r="A9" t="s">
        <v>52</v>
      </c>
      <c r="B9" t="s">
        <v>53</v>
      </c>
      <c r="C9" t="s">
        <v>48</v>
      </c>
      <c r="D9" t="s">
        <v>39</v>
      </c>
      <c r="E9">
        <v>29</v>
      </c>
      <c r="F9" t="s">
        <v>44</v>
      </c>
      <c r="G9" s="3">
        <v>45296</v>
      </c>
      <c r="H9">
        <v>35</v>
      </c>
      <c r="I9">
        <v>13</v>
      </c>
      <c r="J9">
        <v>4.833333333333333</v>
      </c>
      <c r="K9" s="4">
        <v>45296.520243055551</v>
      </c>
      <c r="L9">
        <v>2.5202430555555559</v>
      </c>
      <c r="M9">
        <v>891</v>
      </c>
      <c r="N9">
        <v>0.78390000000000004</v>
      </c>
      <c r="O9">
        <v>1866.9</v>
      </c>
      <c r="P9">
        <v>0.82120000000000004</v>
      </c>
      <c r="Q9">
        <v>719.1</v>
      </c>
      <c r="R9">
        <v>1</v>
      </c>
      <c r="S9">
        <v>1231.0999999999999</v>
      </c>
      <c r="T9">
        <v>0.75</v>
      </c>
      <c r="U9">
        <v>8254.9</v>
      </c>
      <c r="V9">
        <v>0.77271299472871802</v>
      </c>
      <c r="W9">
        <v>2788.4339252058398</v>
      </c>
      <c r="X9">
        <v>0.66033333333333299</v>
      </c>
      <c r="Y9">
        <v>5900.11466666667</v>
      </c>
      <c r="Z9">
        <v>0.98550724637681197</v>
      </c>
      <c r="AA9">
        <v>1013.7</v>
      </c>
      <c r="AB9">
        <v>0.61404444444444395</v>
      </c>
      <c r="AC9">
        <v>1567.3979999999999</v>
      </c>
      <c r="AD9">
        <v>0.93359999999999999</v>
      </c>
      <c r="AE9">
        <v>5.2290000000000001</v>
      </c>
    </row>
    <row r="10" spans="1:31" x14ac:dyDescent="0.35">
      <c r="A10" t="s">
        <v>54</v>
      </c>
      <c r="B10" t="s">
        <v>42</v>
      </c>
      <c r="C10" t="s">
        <v>51</v>
      </c>
      <c r="D10" t="s">
        <v>43</v>
      </c>
      <c r="E10">
        <v>37</v>
      </c>
      <c r="F10" t="s">
        <v>40</v>
      </c>
      <c r="G10" s="3">
        <v>45305</v>
      </c>
      <c r="H10">
        <v>39</v>
      </c>
      <c r="I10">
        <v>11</v>
      </c>
      <c r="J10">
        <v>4.333333333333333</v>
      </c>
      <c r="K10" s="4">
        <v>45305.863703703697</v>
      </c>
      <c r="L10">
        <v>11.863703703703701</v>
      </c>
      <c r="M10">
        <v>982.1</v>
      </c>
      <c r="N10">
        <v>0.95120000000000005</v>
      </c>
      <c r="O10">
        <v>1830.1</v>
      </c>
      <c r="P10">
        <v>0.77980000000000005</v>
      </c>
      <c r="Q10">
        <v>703.9</v>
      </c>
      <c r="R10">
        <v>0.45779999999999998</v>
      </c>
      <c r="S10">
        <v>1032.5</v>
      </c>
      <c r="T10">
        <v>0.69443333333333301</v>
      </c>
      <c r="U10">
        <v>3683.2</v>
      </c>
      <c r="V10">
        <v>0.35423450443659898</v>
      </c>
      <c r="W10">
        <v>2962.1611497612998</v>
      </c>
      <c r="X10">
        <v>0.63366363636363598</v>
      </c>
      <c r="Y10">
        <v>8935.6144545454608</v>
      </c>
      <c r="Z10">
        <v>0.96491228070175405</v>
      </c>
      <c r="AA10">
        <v>1338.7</v>
      </c>
      <c r="AB10">
        <v>0.65053333333333296</v>
      </c>
      <c r="AC10">
        <v>979.70500000000004</v>
      </c>
      <c r="AD10">
        <v>1</v>
      </c>
      <c r="AE10">
        <v>5.4340000000000002</v>
      </c>
    </row>
    <row r="11" spans="1:31" x14ac:dyDescent="0.35">
      <c r="A11" t="s">
        <v>54</v>
      </c>
      <c r="B11" t="s">
        <v>42</v>
      </c>
      <c r="C11" t="s">
        <v>51</v>
      </c>
      <c r="D11" t="s">
        <v>45</v>
      </c>
      <c r="E11">
        <v>37</v>
      </c>
      <c r="F11" t="s">
        <v>40</v>
      </c>
      <c r="G11" s="3">
        <v>45308</v>
      </c>
      <c r="H11">
        <v>39</v>
      </c>
      <c r="I11">
        <v>17</v>
      </c>
      <c r="J11">
        <v>4.666666666666667</v>
      </c>
      <c r="K11" s="4">
        <v>45308.656192129631</v>
      </c>
      <c r="L11">
        <v>14.65619212962963</v>
      </c>
      <c r="M11">
        <v>1047.4000000000001</v>
      </c>
      <c r="N11">
        <v>0.87480000000000002</v>
      </c>
      <c r="O11">
        <v>2116.6</v>
      </c>
      <c r="P11">
        <v>0.83609999999999995</v>
      </c>
      <c r="Q11">
        <v>681.6</v>
      </c>
      <c r="R11">
        <v>0.84546666666666703</v>
      </c>
      <c r="S11">
        <v>2317.4</v>
      </c>
      <c r="T11">
        <v>0.75</v>
      </c>
      <c r="U11">
        <v>4961.3999999999996</v>
      </c>
      <c r="V11">
        <v>0.49354679165257498</v>
      </c>
      <c r="W11">
        <v>2275.5036482689502</v>
      </c>
      <c r="X11">
        <v>0.78178181818181802</v>
      </c>
      <c r="Y11">
        <v>8315.6001666666707</v>
      </c>
      <c r="Z11">
        <v>0.96825396825396803</v>
      </c>
      <c r="AA11">
        <v>1226.9000000000001</v>
      </c>
      <c r="AB11">
        <v>0.50511111111111096</v>
      </c>
      <c r="AC11">
        <v>691.39200000000005</v>
      </c>
      <c r="AD11">
        <v>0.92646734693877597</v>
      </c>
      <c r="AE11">
        <v>5.6859999999999999</v>
      </c>
    </row>
    <row r="12" spans="1:31" x14ac:dyDescent="0.35">
      <c r="A12" t="s">
        <v>55</v>
      </c>
      <c r="B12" t="s">
        <v>56</v>
      </c>
      <c r="C12" t="s">
        <v>48</v>
      </c>
      <c r="D12" t="s">
        <v>39</v>
      </c>
      <c r="E12">
        <v>21</v>
      </c>
      <c r="F12" t="s">
        <v>40</v>
      </c>
      <c r="G12" s="3">
        <v>45296</v>
      </c>
      <c r="H12">
        <v>36</v>
      </c>
      <c r="I12">
        <v>18</v>
      </c>
      <c r="J12">
        <v>4.5</v>
      </c>
      <c r="K12" s="4">
        <v>45296.537719907406</v>
      </c>
      <c r="L12">
        <v>2.537719907407407</v>
      </c>
      <c r="M12">
        <v>870.4</v>
      </c>
      <c r="N12">
        <v>0.68389999999999995</v>
      </c>
      <c r="O12">
        <v>897.8</v>
      </c>
      <c r="P12">
        <v>0.85270000000000001</v>
      </c>
      <c r="Q12">
        <v>608.20000000000005</v>
      </c>
      <c r="R12">
        <v>0.73456666666666703</v>
      </c>
      <c r="S12">
        <v>1237.0999999999999</v>
      </c>
      <c r="T12">
        <v>0.69443333333333301</v>
      </c>
      <c r="U12">
        <v>6485.7</v>
      </c>
      <c r="V12">
        <v>0.62271299472871799</v>
      </c>
      <c r="W12">
        <v>1688.4201252058399</v>
      </c>
      <c r="X12">
        <v>0.57699999999999996</v>
      </c>
      <c r="Y12">
        <v>4051.9967499999998</v>
      </c>
      <c r="Z12">
        <v>1</v>
      </c>
      <c r="AA12">
        <v>1396.3</v>
      </c>
      <c r="AB12">
        <v>0.60848888888888897</v>
      </c>
      <c r="AC12">
        <v>1597.94</v>
      </c>
      <c r="AD12">
        <v>0.97193333333333298</v>
      </c>
      <c r="AE12">
        <v>5.4649999999999999</v>
      </c>
    </row>
    <row r="13" spans="1:31" x14ac:dyDescent="0.35">
      <c r="A13" t="s">
        <v>57</v>
      </c>
      <c r="B13" t="s">
        <v>58</v>
      </c>
      <c r="C13" t="s">
        <v>38</v>
      </c>
      <c r="D13" t="s">
        <v>45</v>
      </c>
      <c r="E13">
        <v>30</v>
      </c>
      <c r="F13" t="s">
        <v>40</v>
      </c>
      <c r="G13" s="3">
        <v>45307</v>
      </c>
      <c r="H13">
        <v>24</v>
      </c>
      <c r="I13">
        <v>10</v>
      </c>
      <c r="J13">
        <v>4.166666666666667</v>
      </c>
      <c r="K13" s="4">
        <v>45307.859444444453</v>
      </c>
      <c r="L13">
        <v>13.85944444444444</v>
      </c>
      <c r="M13">
        <v>798.7</v>
      </c>
      <c r="N13">
        <v>0.94140000000000001</v>
      </c>
      <c r="O13">
        <v>838.5</v>
      </c>
      <c r="P13">
        <v>0.99829999999999997</v>
      </c>
      <c r="Q13">
        <v>439.1</v>
      </c>
      <c r="R13">
        <v>0.80216666666666703</v>
      </c>
      <c r="S13">
        <v>1126.3</v>
      </c>
      <c r="T13">
        <v>0.69443333333333301</v>
      </c>
      <c r="U13">
        <v>4307.1000000000004</v>
      </c>
      <c r="V13">
        <v>0.70073450443659901</v>
      </c>
      <c r="W13">
        <v>1204.2498147613001</v>
      </c>
      <c r="X13">
        <v>0.53415454545454499</v>
      </c>
      <c r="Y13">
        <v>3550.9101818181798</v>
      </c>
      <c r="Z13">
        <v>1</v>
      </c>
      <c r="AA13">
        <v>1129</v>
      </c>
      <c r="AB13">
        <v>0.56386666666666696</v>
      </c>
      <c r="AC13">
        <v>376.03100000000001</v>
      </c>
      <c r="AD13">
        <v>0.98769183673469396</v>
      </c>
      <c r="AE13">
        <v>4.8719999999999999</v>
      </c>
    </row>
    <row r="14" spans="1:31" x14ac:dyDescent="0.35">
      <c r="A14" t="s">
        <v>59</v>
      </c>
      <c r="B14" t="s">
        <v>60</v>
      </c>
      <c r="C14" t="s">
        <v>38</v>
      </c>
      <c r="D14" t="s">
        <v>39</v>
      </c>
      <c r="E14">
        <v>39</v>
      </c>
      <c r="F14" t="s">
        <v>44</v>
      </c>
      <c r="G14" s="3">
        <v>45296</v>
      </c>
      <c r="H14">
        <v>43</v>
      </c>
      <c r="I14">
        <v>13</v>
      </c>
      <c r="J14">
        <v>3.1666666666666665</v>
      </c>
      <c r="K14" s="4">
        <v>45296.628020833326</v>
      </c>
      <c r="L14">
        <v>2.6280208333333328</v>
      </c>
      <c r="M14">
        <v>1190.8</v>
      </c>
      <c r="N14">
        <v>0.93389999999999995</v>
      </c>
      <c r="O14">
        <v>1363.2</v>
      </c>
      <c r="P14">
        <v>0.68269999999999997</v>
      </c>
      <c r="Q14">
        <v>616.79999999999995</v>
      </c>
      <c r="R14">
        <v>0.63456666666666695</v>
      </c>
      <c r="S14">
        <v>2994.7</v>
      </c>
      <c r="T14">
        <v>0.83333333333333304</v>
      </c>
      <c r="U14">
        <v>6086</v>
      </c>
      <c r="V14">
        <v>0.87271299472871799</v>
      </c>
      <c r="W14">
        <v>8043.0624252058396</v>
      </c>
      <c r="X14">
        <v>0.74366666666666703</v>
      </c>
      <c r="Y14">
        <v>10229.2955833333</v>
      </c>
      <c r="Z14">
        <v>1</v>
      </c>
      <c r="AA14">
        <v>1260</v>
      </c>
      <c r="AB14">
        <v>0.21404444444444401</v>
      </c>
      <c r="AC14">
        <v>1488.3420000000001</v>
      </c>
      <c r="AD14">
        <v>0.99319183673469402</v>
      </c>
      <c r="AE14">
        <v>5.7389999999999999</v>
      </c>
    </row>
    <row r="15" spans="1:31" x14ac:dyDescent="0.35">
      <c r="A15" t="s">
        <v>61</v>
      </c>
      <c r="B15" t="s">
        <v>62</v>
      </c>
      <c r="C15" t="s">
        <v>51</v>
      </c>
      <c r="D15" t="s">
        <v>39</v>
      </c>
      <c r="E15">
        <v>32</v>
      </c>
      <c r="F15" t="s">
        <v>40</v>
      </c>
      <c r="G15" s="3">
        <v>45296</v>
      </c>
      <c r="H15">
        <v>34</v>
      </c>
      <c r="I15">
        <v>13</v>
      </c>
      <c r="J15">
        <v>4.333333333333333</v>
      </c>
      <c r="K15" s="4">
        <v>45296.649479166663</v>
      </c>
      <c r="L15">
        <v>2.6494791666666671</v>
      </c>
      <c r="M15">
        <v>941.1</v>
      </c>
      <c r="N15">
        <v>1</v>
      </c>
      <c r="O15">
        <v>811</v>
      </c>
      <c r="P15">
        <v>1</v>
      </c>
      <c r="Q15">
        <v>467.9</v>
      </c>
      <c r="R15">
        <v>0.96789999999999998</v>
      </c>
      <c r="S15">
        <v>560.9</v>
      </c>
      <c r="T15">
        <v>0.72223333333333295</v>
      </c>
      <c r="U15">
        <v>2590.5</v>
      </c>
      <c r="V15">
        <v>0.72271299472871797</v>
      </c>
      <c r="W15">
        <v>852.03297520584294</v>
      </c>
      <c r="X15">
        <v>0.82699999999999996</v>
      </c>
      <c r="Y15">
        <v>3326.8045000000002</v>
      </c>
      <c r="Z15">
        <v>1</v>
      </c>
      <c r="AA15">
        <v>800.5</v>
      </c>
      <c r="AB15">
        <v>0.65293333333333303</v>
      </c>
      <c r="AC15">
        <v>524.88</v>
      </c>
      <c r="AD15">
        <v>1</v>
      </c>
      <c r="AE15">
        <v>5.5789999999999997</v>
      </c>
    </row>
    <row r="16" spans="1:31" ht="15" customHeight="1" x14ac:dyDescent="0.35">
      <c r="A16" t="s">
        <v>63</v>
      </c>
      <c r="B16" t="s">
        <v>64</v>
      </c>
      <c r="C16" t="s">
        <v>48</v>
      </c>
      <c r="D16" t="s">
        <v>39</v>
      </c>
      <c r="E16">
        <v>31</v>
      </c>
      <c r="F16" t="s">
        <v>40</v>
      </c>
      <c r="G16" s="3">
        <v>45296</v>
      </c>
      <c r="H16">
        <v>31</v>
      </c>
      <c r="I16">
        <v>23</v>
      </c>
      <c r="J16">
        <v>4</v>
      </c>
      <c r="K16" s="4">
        <v>45296.662951388891</v>
      </c>
      <c r="L16">
        <v>2.6629513888888892</v>
      </c>
      <c r="M16">
        <v>898.5</v>
      </c>
      <c r="N16">
        <v>0.88390000000000002</v>
      </c>
      <c r="O16">
        <v>1400.2</v>
      </c>
      <c r="P16">
        <v>0.85270000000000001</v>
      </c>
      <c r="Q16">
        <v>873.3</v>
      </c>
      <c r="R16">
        <v>0.80123333333333302</v>
      </c>
      <c r="S16">
        <v>1840.3</v>
      </c>
      <c r="T16">
        <v>0.63890000000000002</v>
      </c>
      <c r="U16">
        <v>3536.7</v>
      </c>
      <c r="V16">
        <v>0.67271299472871804</v>
      </c>
      <c r="W16">
        <v>2032.2460252058399</v>
      </c>
      <c r="X16">
        <v>0.74366666666666703</v>
      </c>
      <c r="Y16">
        <v>4870.2876666666698</v>
      </c>
      <c r="Z16">
        <v>0.96491228070175405</v>
      </c>
      <c r="AA16">
        <v>1275.0999999999999</v>
      </c>
      <c r="AB16">
        <v>0.82515555555555598</v>
      </c>
      <c r="AC16">
        <v>627.83699999999999</v>
      </c>
      <c r="AD16">
        <v>0.93359999999999999</v>
      </c>
      <c r="AE16">
        <v>4.8129999999999997</v>
      </c>
    </row>
    <row r="17" spans="1:31" ht="15" customHeight="1" x14ac:dyDescent="0.35">
      <c r="A17" t="s">
        <v>65</v>
      </c>
      <c r="B17" t="s">
        <v>66</v>
      </c>
      <c r="C17" t="s">
        <v>51</v>
      </c>
      <c r="D17" t="s">
        <v>39</v>
      </c>
      <c r="E17">
        <v>23</v>
      </c>
      <c r="F17" t="s">
        <v>40</v>
      </c>
      <c r="G17" s="3">
        <v>45296</v>
      </c>
      <c r="H17">
        <v>34</v>
      </c>
      <c r="I17">
        <v>15</v>
      </c>
      <c r="J17">
        <v>3.3333333333333335</v>
      </c>
      <c r="K17" s="5">
        <v>45296.678888888899</v>
      </c>
      <c r="L17">
        <f>2+(16*60+17+26/60)/1440</f>
        <v>2.678773148148148</v>
      </c>
      <c r="M17">
        <v>1046.5999999999999</v>
      </c>
      <c r="N17">
        <v>0.93389999999999995</v>
      </c>
      <c r="O17">
        <v>1589.2</v>
      </c>
      <c r="P17">
        <v>0.88619999999999999</v>
      </c>
      <c r="Q17">
        <v>737.9</v>
      </c>
      <c r="R17">
        <v>0.66790000000000005</v>
      </c>
      <c r="S17">
        <v>1693.5</v>
      </c>
      <c r="T17">
        <v>0.69443333333333301</v>
      </c>
      <c r="U17">
        <v>4004.8</v>
      </c>
      <c r="V17">
        <v>0.77271299472871802</v>
      </c>
      <c r="W17">
        <v>2748.0985252058399</v>
      </c>
      <c r="X17">
        <v>0.66033333333333299</v>
      </c>
      <c r="Y17">
        <v>7327.2333333333299</v>
      </c>
      <c r="Z17">
        <v>0.95918367346938804</v>
      </c>
      <c r="AA17">
        <v>1518.5</v>
      </c>
      <c r="AB17">
        <v>0.536266666666667</v>
      </c>
      <c r="AC17">
        <v>248.22</v>
      </c>
      <c r="AD17">
        <v>0.9536</v>
      </c>
      <c r="AE17">
        <v>5.0330000000000004</v>
      </c>
    </row>
    <row r="18" spans="1:31" ht="15" customHeight="1" x14ac:dyDescent="0.35">
      <c r="A18" t="s">
        <v>61</v>
      </c>
      <c r="B18" t="s">
        <v>62</v>
      </c>
      <c r="C18" t="s">
        <v>51</v>
      </c>
      <c r="D18" t="s">
        <v>43</v>
      </c>
      <c r="E18">
        <v>32</v>
      </c>
      <c r="F18" t="s">
        <v>40</v>
      </c>
      <c r="G18" s="3">
        <v>45302</v>
      </c>
      <c r="H18">
        <v>21</v>
      </c>
      <c r="I18">
        <v>16</v>
      </c>
      <c r="J18">
        <v>4.333333333333333</v>
      </c>
      <c r="K18" s="4">
        <v>45302.661099537043</v>
      </c>
      <c r="L18">
        <v>8.6610995370370372</v>
      </c>
      <c r="M18">
        <v>989.7</v>
      </c>
      <c r="N18">
        <v>1</v>
      </c>
      <c r="O18">
        <v>841.7</v>
      </c>
      <c r="R18">
        <v>0.891133333333333</v>
      </c>
      <c r="S18">
        <v>571.79999999999995</v>
      </c>
      <c r="T18">
        <v>0.72223333333333295</v>
      </c>
      <c r="U18">
        <v>2730.7</v>
      </c>
      <c r="V18">
        <v>0.60423450443659898</v>
      </c>
      <c r="W18">
        <v>1056.4550997613001</v>
      </c>
      <c r="X18">
        <v>0.63366363636363598</v>
      </c>
      <c r="Y18">
        <v>3550.6145454545499</v>
      </c>
      <c r="Z18">
        <v>0.9375</v>
      </c>
      <c r="AA18">
        <v>893.5</v>
      </c>
      <c r="AB18">
        <v>0.67720000000000002</v>
      </c>
      <c r="AC18">
        <v>830.8</v>
      </c>
      <c r="AD18">
        <v>0.92676666666666696</v>
      </c>
      <c r="AE18">
        <v>5.7619999999999996</v>
      </c>
    </row>
    <row r="19" spans="1:31" ht="15" customHeight="1" x14ac:dyDescent="0.35">
      <c r="A19" t="s">
        <v>61</v>
      </c>
      <c r="B19" t="s">
        <v>62</v>
      </c>
      <c r="C19" t="s">
        <v>51</v>
      </c>
      <c r="D19" t="s">
        <v>45</v>
      </c>
      <c r="E19">
        <v>32</v>
      </c>
      <c r="F19" t="s">
        <v>40</v>
      </c>
      <c r="G19" s="3">
        <v>45308</v>
      </c>
      <c r="H19">
        <v>29</v>
      </c>
      <c r="I19">
        <v>12</v>
      </c>
      <c r="J19">
        <v>4</v>
      </c>
      <c r="K19" s="4">
        <v>45308.696493055562</v>
      </c>
      <c r="L19">
        <v>14.69649305555556</v>
      </c>
      <c r="M19">
        <v>813.1</v>
      </c>
      <c r="N19">
        <v>1</v>
      </c>
      <c r="O19">
        <v>913.4</v>
      </c>
      <c r="P19">
        <v>0.96809999999999996</v>
      </c>
      <c r="Q19">
        <v>509</v>
      </c>
      <c r="R19">
        <v>0.87880000000000003</v>
      </c>
      <c r="S19">
        <v>1023.8</v>
      </c>
      <c r="T19">
        <v>0.61109999999999998</v>
      </c>
      <c r="U19">
        <v>2716.5</v>
      </c>
      <c r="V19">
        <v>0.79354679165257502</v>
      </c>
      <c r="W19">
        <v>1357.03424826894</v>
      </c>
      <c r="X19">
        <v>0.59996363636363603</v>
      </c>
      <c r="Y19">
        <v>4891.1929166666696</v>
      </c>
      <c r="Z19">
        <v>0.95180722891566305</v>
      </c>
      <c r="AA19">
        <v>880.6</v>
      </c>
      <c r="AB19">
        <v>0.56622222222222196</v>
      </c>
      <c r="AC19">
        <v>780.46699999999998</v>
      </c>
      <c r="AD19">
        <v>0.98726666666666696</v>
      </c>
      <c r="AE19">
        <v>5.52</v>
      </c>
    </row>
    <row r="20" spans="1:31" x14ac:dyDescent="0.35">
      <c r="A20" t="s">
        <v>67</v>
      </c>
      <c r="B20" t="s">
        <v>68</v>
      </c>
      <c r="C20" t="s">
        <v>51</v>
      </c>
      <c r="D20" t="s">
        <v>39</v>
      </c>
      <c r="E20">
        <v>21</v>
      </c>
      <c r="F20" t="s">
        <v>40</v>
      </c>
      <c r="G20" s="3">
        <v>45296</v>
      </c>
      <c r="H20">
        <v>26</v>
      </c>
      <c r="I20">
        <v>15</v>
      </c>
      <c r="J20">
        <v>3.1666666666666665</v>
      </c>
      <c r="K20" s="5">
        <v>45296.694918981499</v>
      </c>
      <c r="L20">
        <f>2+(16*60+40+41/60)/1440</f>
        <v>2.6949189814814813</v>
      </c>
      <c r="M20">
        <v>920.2</v>
      </c>
      <c r="N20">
        <v>0.93389999999999995</v>
      </c>
      <c r="O20">
        <v>2160</v>
      </c>
      <c r="P20">
        <v>0.80869999999999997</v>
      </c>
      <c r="Q20">
        <v>474.2</v>
      </c>
      <c r="R20">
        <v>0.63456666666666695</v>
      </c>
      <c r="S20">
        <v>2218.3000000000002</v>
      </c>
      <c r="T20">
        <v>0.77776666666666705</v>
      </c>
      <c r="U20">
        <v>5902.1</v>
      </c>
      <c r="V20">
        <v>0.87271299472871799</v>
      </c>
      <c r="W20">
        <v>2278.4795252058402</v>
      </c>
      <c r="X20">
        <v>0.82699999999999996</v>
      </c>
      <c r="Y20">
        <v>10396.6466666667</v>
      </c>
      <c r="Z20">
        <v>0.98333333333333295</v>
      </c>
      <c r="AA20">
        <v>1192.5</v>
      </c>
      <c r="AB20">
        <v>0.380711111111111</v>
      </c>
      <c r="AC20">
        <v>363.447</v>
      </c>
      <c r="AD20">
        <v>0.99276666666666702</v>
      </c>
      <c r="AE20">
        <v>5.0860000000000003</v>
      </c>
    </row>
    <row r="21" spans="1:31" ht="15" customHeight="1" x14ac:dyDescent="0.35">
      <c r="A21" t="s">
        <v>69</v>
      </c>
      <c r="B21" t="s">
        <v>70</v>
      </c>
      <c r="C21" t="s">
        <v>51</v>
      </c>
      <c r="D21" t="s">
        <v>43</v>
      </c>
      <c r="E21">
        <v>27</v>
      </c>
      <c r="F21" t="s">
        <v>40</v>
      </c>
      <c r="G21" s="3">
        <v>45305</v>
      </c>
      <c r="J21">
        <v>4</v>
      </c>
      <c r="K21" s="4">
        <v>45305.585648148153</v>
      </c>
      <c r="L21">
        <v>11.585648148148151</v>
      </c>
      <c r="M21">
        <v>1116.0999999999999</v>
      </c>
      <c r="N21">
        <v>0.75119999999999998</v>
      </c>
      <c r="O21">
        <v>2739.9</v>
      </c>
      <c r="P21">
        <v>0.83579999999999999</v>
      </c>
      <c r="Q21">
        <v>490.4</v>
      </c>
      <c r="R21">
        <v>0.75780000000000003</v>
      </c>
      <c r="S21">
        <v>1252.3</v>
      </c>
      <c r="T21">
        <v>0.80556666666666699</v>
      </c>
      <c r="U21">
        <v>5833.4</v>
      </c>
      <c r="V21">
        <v>0.50423450443659901</v>
      </c>
      <c r="W21">
        <v>1484.2673497613</v>
      </c>
      <c r="X21">
        <v>0.72457272727272704</v>
      </c>
      <c r="Y21">
        <v>4836.4350000000004</v>
      </c>
      <c r="Z21">
        <v>0.936708860759494</v>
      </c>
      <c r="AA21">
        <v>904.7</v>
      </c>
      <c r="AB21">
        <v>0.4572</v>
      </c>
      <c r="AC21">
        <v>141.13999999999999</v>
      </c>
      <c r="AD21">
        <v>0.78093333333333304</v>
      </c>
      <c r="AE21">
        <v>6.5919999999999996</v>
      </c>
    </row>
    <row r="22" spans="1:31" x14ac:dyDescent="0.35">
      <c r="A22" t="s">
        <v>69</v>
      </c>
      <c r="B22" t="s">
        <v>70</v>
      </c>
      <c r="C22" t="s">
        <v>51</v>
      </c>
      <c r="D22" t="s">
        <v>45</v>
      </c>
      <c r="E22">
        <v>27</v>
      </c>
      <c r="F22" t="s">
        <v>40</v>
      </c>
      <c r="G22" s="3">
        <v>45309</v>
      </c>
      <c r="H22">
        <v>30</v>
      </c>
      <c r="I22">
        <v>18</v>
      </c>
      <c r="J22">
        <v>3.8333333333333335</v>
      </c>
      <c r="K22" s="4">
        <v>45309.527303240742</v>
      </c>
      <c r="L22">
        <v>15.527303240740739</v>
      </c>
      <c r="M22">
        <v>1137.0999999999999</v>
      </c>
      <c r="N22">
        <v>0.67479999999999996</v>
      </c>
      <c r="O22">
        <v>756.8</v>
      </c>
      <c r="P22">
        <v>0.69210000000000005</v>
      </c>
      <c r="Q22">
        <v>522.6</v>
      </c>
      <c r="R22">
        <v>0.61213333333333297</v>
      </c>
      <c r="S22">
        <v>1058.2</v>
      </c>
      <c r="T22">
        <v>0.69443333333333301</v>
      </c>
      <c r="U22">
        <v>4323.1000000000004</v>
      </c>
      <c r="V22">
        <v>0.74354679165257498</v>
      </c>
      <c r="W22">
        <v>1327.38890826895</v>
      </c>
      <c r="X22">
        <v>0.50905454545454498</v>
      </c>
      <c r="Y22">
        <v>3941.9774166666698</v>
      </c>
      <c r="Z22">
        <v>0.88059701492537301</v>
      </c>
      <c r="AA22">
        <v>1125.9000000000001</v>
      </c>
      <c r="AB22">
        <v>0.41066666666666701</v>
      </c>
      <c r="AC22">
        <v>176.05</v>
      </c>
      <c r="AD22">
        <v>0.79976666666666696</v>
      </c>
      <c r="AE22">
        <v>6.6449999999999996</v>
      </c>
    </row>
    <row r="23" spans="1:31" x14ac:dyDescent="0.35">
      <c r="A23" t="s">
        <v>71</v>
      </c>
      <c r="B23" t="s">
        <v>72</v>
      </c>
      <c r="C23" t="s">
        <v>38</v>
      </c>
      <c r="D23" t="s">
        <v>39</v>
      </c>
      <c r="E23">
        <v>28</v>
      </c>
      <c r="F23" t="s">
        <v>40</v>
      </c>
      <c r="G23" s="3">
        <v>45296</v>
      </c>
      <c r="K23" s="4">
        <v>45296.734259259261</v>
      </c>
      <c r="L23">
        <v>2.7342592592592592</v>
      </c>
      <c r="M23">
        <v>877.3</v>
      </c>
      <c r="N23">
        <v>0.78390000000000004</v>
      </c>
      <c r="O23">
        <v>1689.8</v>
      </c>
      <c r="P23">
        <v>0.82269999999999999</v>
      </c>
      <c r="Q23">
        <v>573.79999999999995</v>
      </c>
      <c r="R23">
        <v>0.63456666666666695</v>
      </c>
      <c r="S23">
        <v>1695.9</v>
      </c>
      <c r="T23">
        <v>0.80556666666666699</v>
      </c>
      <c r="U23">
        <v>5289.6</v>
      </c>
      <c r="V23">
        <v>0.62271299472871799</v>
      </c>
      <c r="W23">
        <v>3076.98412520584</v>
      </c>
      <c r="X23">
        <v>0.74366666666666703</v>
      </c>
      <c r="Y23">
        <v>11288.926750000001</v>
      </c>
      <c r="Z23">
        <v>0.97872340425531901</v>
      </c>
      <c r="AA23">
        <v>1645.4</v>
      </c>
      <c r="AB23">
        <v>0.87515555555555602</v>
      </c>
      <c r="AC23">
        <v>1176.4469999999999</v>
      </c>
      <c r="AD23">
        <v>0.83360000000000001</v>
      </c>
      <c r="AE23">
        <v>6.3470000000000004</v>
      </c>
    </row>
    <row r="24" spans="1:31" x14ac:dyDescent="0.35">
      <c r="A24" t="s">
        <v>73</v>
      </c>
      <c r="B24" t="s">
        <v>74</v>
      </c>
      <c r="C24" t="s">
        <v>48</v>
      </c>
      <c r="D24" t="s">
        <v>43</v>
      </c>
      <c r="E24">
        <v>34</v>
      </c>
      <c r="F24" t="s">
        <v>40</v>
      </c>
      <c r="G24" s="3">
        <v>45302</v>
      </c>
      <c r="H24">
        <v>38</v>
      </c>
      <c r="I24">
        <v>12</v>
      </c>
      <c r="J24">
        <v>4</v>
      </c>
      <c r="K24" s="4">
        <v>45302.825787037043</v>
      </c>
      <c r="L24">
        <v>8.8257870370370366</v>
      </c>
      <c r="M24">
        <v>790.2</v>
      </c>
      <c r="N24">
        <v>0.80120000000000002</v>
      </c>
      <c r="O24">
        <v>1045.2</v>
      </c>
      <c r="P24">
        <v>0.69330000000000003</v>
      </c>
      <c r="Q24">
        <v>601.70000000000005</v>
      </c>
      <c r="R24">
        <v>0.49113333333333298</v>
      </c>
      <c r="S24">
        <v>523.29999999999995</v>
      </c>
      <c r="T24">
        <v>0.72223333333333295</v>
      </c>
      <c r="U24">
        <v>2328.8000000000002</v>
      </c>
      <c r="V24">
        <v>0.45423450443659902</v>
      </c>
      <c r="W24">
        <v>1104.5297247613</v>
      </c>
      <c r="X24">
        <v>0.72457272727272704</v>
      </c>
      <c r="Y24">
        <v>4770.3483636363599</v>
      </c>
      <c r="Z24">
        <v>0.984615384615385</v>
      </c>
      <c r="AA24">
        <v>1152.9000000000001</v>
      </c>
      <c r="AB24">
        <v>0.75719999999999998</v>
      </c>
      <c r="AC24">
        <v>611.69000000000005</v>
      </c>
      <c r="AD24">
        <v>0.98926666666666696</v>
      </c>
      <c r="AE24">
        <v>5.54</v>
      </c>
    </row>
    <row r="25" spans="1:31" x14ac:dyDescent="0.35">
      <c r="A25" t="s">
        <v>73</v>
      </c>
      <c r="B25" t="s">
        <v>74</v>
      </c>
      <c r="C25" t="s">
        <v>48</v>
      </c>
      <c r="D25" t="s">
        <v>45</v>
      </c>
      <c r="E25">
        <v>34</v>
      </c>
      <c r="F25" t="s">
        <v>40</v>
      </c>
      <c r="G25" s="3">
        <v>45308</v>
      </c>
      <c r="H25">
        <v>43</v>
      </c>
      <c r="I25">
        <v>11</v>
      </c>
      <c r="J25">
        <v>4.166666666666667</v>
      </c>
      <c r="K25" s="4">
        <v>45308.575023148151</v>
      </c>
      <c r="L25">
        <v>14.57502314814815</v>
      </c>
      <c r="M25">
        <v>807.6</v>
      </c>
      <c r="N25">
        <v>0.77480000000000004</v>
      </c>
      <c r="O25">
        <v>1306</v>
      </c>
      <c r="P25">
        <v>0.70409999999999995</v>
      </c>
      <c r="Q25">
        <v>445.1</v>
      </c>
      <c r="R25">
        <v>0.74546666666666705</v>
      </c>
      <c r="S25">
        <v>539.6</v>
      </c>
      <c r="T25">
        <v>0.83333333333333304</v>
      </c>
      <c r="U25">
        <v>3149.5</v>
      </c>
      <c r="V25">
        <v>0.643546791652575</v>
      </c>
      <c r="W25">
        <v>1572.8803532689401</v>
      </c>
      <c r="X25">
        <v>0.69087272727272697</v>
      </c>
      <c r="Y25">
        <v>5518.7618333333303</v>
      </c>
      <c r="Z25">
        <v>1</v>
      </c>
      <c r="AA25">
        <v>1152.4000000000001</v>
      </c>
      <c r="AB25">
        <v>0.61066666666666702</v>
      </c>
      <c r="AC25">
        <v>1208.53</v>
      </c>
      <c r="AD25">
        <v>0.98726666666666696</v>
      </c>
      <c r="AE25">
        <v>5.2149999999999999</v>
      </c>
    </row>
    <row r="26" spans="1:31" x14ac:dyDescent="0.35">
      <c r="A26" s="12" t="s">
        <v>41</v>
      </c>
      <c r="B26" t="s">
        <v>42</v>
      </c>
      <c r="C26" t="s">
        <v>38</v>
      </c>
      <c r="D26" t="s">
        <v>39</v>
      </c>
      <c r="E26">
        <v>28</v>
      </c>
      <c r="F26" t="s">
        <v>44</v>
      </c>
      <c r="G26" s="3">
        <v>45296</v>
      </c>
      <c r="H26">
        <v>18</v>
      </c>
      <c r="I26">
        <v>14</v>
      </c>
      <c r="J26">
        <v>2.6666666666666665</v>
      </c>
      <c r="K26" s="4">
        <v>45296.75277777778</v>
      </c>
      <c r="L26">
        <v>2.7527777777777782</v>
      </c>
      <c r="M26">
        <v>1212.8</v>
      </c>
      <c r="N26">
        <v>1</v>
      </c>
      <c r="O26">
        <v>1198.4000000000001</v>
      </c>
      <c r="P26">
        <v>0.79720000000000002</v>
      </c>
      <c r="Q26">
        <v>806.1</v>
      </c>
      <c r="R26">
        <v>0.76790000000000003</v>
      </c>
      <c r="S26">
        <v>1557.1</v>
      </c>
      <c r="T26">
        <v>0.44443333333333301</v>
      </c>
      <c r="U26">
        <v>4498</v>
      </c>
      <c r="V26">
        <v>0.82271299472871895</v>
      </c>
      <c r="W26">
        <v>1676.54202520584</v>
      </c>
      <c r="X26">
        <v>0.66033333333333299</v>
      </c>
      <c r="Y26">
        <v>5111.9027500000002</v>
      </c>
      <c r="Z26">
        <v>1</v>
      </c>
      <c r="AA26">
        <v>1170.5999999999999</v>
      </c>
      <c r="AB26">
        <v>0.66959999999999997</v>
      </c>
      <c r="AC26">
        <v>806.31</v>
      </c>
      <c r="AD26">
        <v>0.86776666666666702</v>
      </c>
      <c r="AE26">
        <v>6.2060000000000004</v>
      </c>
    </row>
    <row r="27" spans="1:31" x14ac:dyDescent="0.35">
      <c r="A27" t="s">
        <v>75</v>
      </c>
      <c r="B27" t="s">
        <v>76</v>
      </c>
      <c r="C27" t="s">
        <v>38</v>
      </c>
      <c r="D27" t="s">
        <v>43</v>
      </c>
      <c r="E27">
        <v>29</v>
      </c>
      <c r="F27" t="s">
        <v>40</v>
      </c>
      <c r="G27" s="3">
        <v>45305</v>
      </c>
      <c r="H27">
        <v>19</v>
      </c>
      <c r="I27">
        <v>13</v>
      </c>
      <c r="J27">
        <v>3.6666666666666665</v>
      </c>
      <c r="K27" s="4">
        <v>45305.465104166673</v>
      </c>
      <c r="L27">
        <v>11.46510416666667</v>
      </c>
      <c r="M27">
        <v>816.5</v>
      </c>
      <c r="N27">
        <v>0.55120000000000002</v>
      </c>
      <c r="O27">
        <v>902.3</v>
      </c>
      <c r="P27">
        <v>0.73580000000000001</v>
      </c>
      <c r="Q27">
        <v>518.5</v>
      </c>
      <c r="R27">
        <v>0.72446666666666704</v>
      </c>
      <c r="S27">
        <v>1517.2</v>
      </c>
      <c r="T27">
        <v>0.77776666666666705</v>
      </c>
      <c r="U27">
        <v>12141.3</v>
      </c>
      <c r="V27">
        <v>0.65423450443659903</v>
      </c>
      <c r="W27">
        <v>5142.4562997613002</v>
      </c>
      <c r="X27">
        <v>0.63366363636363598</v>
      </c>
      <c r="Y27">
        <v>11730.4348181818</v>
      </c>
      <c r="Z27">
        <v>0.98412698412698396</v>
      </c>
      <c r="AA27">
        <v>1182.5999999999999</v>
      </c>
      <c r="AB27">
        <v>0.43719999999999998</v>
      </c>
      <c r="AC27">
        <v>0</v>
      </c>
      <c r="AD27">
        <v>0.8851</v>
      </c>
      <c r="AE27">
        <v>5.1740000000000004</v>
      </c>
    </row>
    <row r="28" spans="1:31" x14ac:dyDescent="0.35">
      <c r="A28" t="s">
        <v>75</v>
      </c>
      <c r="B28" t="s">
        <v>76</v>
      </c>
      <c r="C28" t="s">
        <v>38</v>
      </c>
      <c r="D28" t="s">
        <v>45</v>
      </c>
      <c r="E28">
        <v>29</v>
      </c>
      <c r="F28" t="s">
        <v>40</v>
      </c>
      <c r="G28" s="3">
        <v>45308</v>
      </c>
      <c r="H28">
        <v>32</v>
      </c>
      <c r="I28">
        <v>10</v>
      </c>
      <c r="J28">
        <v>3.6666666666666665</v>
      </c>
      <c r="K28" s="4">
        <v>45308.935127314813</v>
      </c>
      <c r="L28">
        <v>14.935127314814819</v>
      </c>
      <c r="M28">
        <v>869.3</v>
      </c>
      <c r="N28">
        <v>0.77480000000000004</v>
      </c>
      <c r="O28">
        <v>757.2</v>
      </c>
      <c r="P28">
        <v>0.74660000000000004</v>
      </c>
      <c r="Q28">
        <v>491.9</v>
      </c>
      <c r="R28">
        <v>0.84546666666666703</v>
      </c>
      <c r="S28">
        <v>1200.5999999999999</v>
      </c>
      <c r="T28">
        <v>0.69443333333333301</v>
      </c>
      <c r="U28">
        <v>9058.7000000000007</v>
      </c>
      <c r="V28">
        <v>0.643546791652575</v>
      </c>
      <c r="W28">
        <v>3079.2833982689399</v>
      </c>
      <c r="X28">
        <v>0.59996363636363603</v>
      </c>
      <c r="Y28">
        <v>9420.9673333333303</v>
      </c>
      <c r="Z28">
        <v>0.98148148148148195</v>
      </c>
      <c r="AA28">
        <v>1449.3</v>
      </c>
      <c r="AB28">
        <v>0.57177777777777805</v>
      </c>
      <c r="AC28">
        <v>94.415000000000006</v>
      </c>
      <c r="AD28">
        <v>0.90393333333333303</v>
      </c>
      <c r="AE28">
        <v>5.2140000000000004</v>
      </c>
    </row>
    <row r="29" spans="1:31" x14ac:dyDescent="0.35">
      <c r="A29" t="s">
        <v>49</v>
      </c>
      <c r="B29" t="s">
        <v>50</v>
      </c>
      <c r="C29" t="s">
        <v>51</v>
      </c>
      <c r="D29" t="s">
        <v>39</v>
      </c>
      <c r="E29">
        <v>32</v>
      </c>
      <c r="F29" t="s">
        <v>40</v>
      </c>
      <c r="G29" s="3">
        <v>45296</v>
      </c>
      <c r="K29" s="4">
        <v>45296.869641203702</v>
      </c>
      <c r="L29">
        <v>2.8696412037037038</v>
      </c>
      <c r="M29">
        <v>807.5</v>
      </c>
      <c r="N29">
        <v>0.7339</v>
      </c>
      <c r="O29">
        <v>1068.2</v>
      </c>
      <c r="P29">
        <v>0.62519999999999998</v>
      </c>
      <c r="Q29">
        <v>596.5</v>
      </c>
      <c r="R29">
        <v>0.56789999999999996</v>
      </c>
      <c r="S29">
        <v>799.8</v>
      </c>
      <c r="T29">
        <v>0.66666666666666696</v>
      </c>
      <c r="U29">
        <v>2657.9</v>
      </c>
      <c r="V29">
        <v>0.62271299472871799</v>
      </c>
      <c r="W29">
        <v>913.91897020584304</v>
      </c>
      <c r="X29">
        <v>0.41033333333333299</v>
      </c>
      <c r="Y29">
        <v>1068.91983333333</v>
      </c>
      <c r="Z29">
        <v>0.93589743589743601</v>
      </c>
      <c r="AA29">
        <v>865.5</v>
      </c>
      <c r="AB29">
        <v>0.40848888888888901</v>
      </c>
      <c r="AC29">
        <v>554.6</v>
      </c>
      <c r="AD29">
        <v>0.93359999999999999</v>
      </c>
      <c r="AE29">
        <v>5.4859999999999998</v>
      </c>
    </row>
    <row r="30" spans="1:31" x14ac:dyDescent="0.35">
      <c r="A30" t="s">
        <v>52</v>
      </c>
      <c r="B30" t="s">
        <v>53</v>
      </c>
      <c r="C30" t="s">
        <v>48</v>
      </c>
      <c r="D30" t="s">
        <v>43</v>
      </c>
      <c r="E30">
        <v>29</v>
      </c>
      <c r="F30" t="s">
        <v>44</v>
      </c>
      <c r="G30" s="3">
        <v>45302</v>
      </c>
      <c r="H30">
        <v>21</v>
      </c>
      <c r="I30">
        <v>10</v>
      </c>
      <c r="J30">
        <v>4.833333333333333</v>
      </c>
      <c r="K30" s="4">
        <v>45302.703564814823</v>
      </c>
      <c r="L30">
        <v>8.7035648148148148</v>
      </c>
      <c r="M30">
        <v>863.7</v>
      </c>
      <c r="N30">
        <v>0.9012</v>
      </c>
      <c r="O30">
        <v>1764.6</v>
      </c>
      <c r="P30">
        <v>0.89029999999999998</v>
      </c>
      <c r="Q30">
        <v>692.2</v>
      </c>
      <c r="R30">
        <v>0.85780000000000001</v>
      </c>
      <c r="S30">
        <v>1001.2</v>
      </c>
      <c r="T30">
        <v>0.80556666666666699</v>
      </c>
      <c r="U30">
        <v>10075.6</v>
      </c>
      <c r="V30">
        <v>0.90423450443659903</v>
      </c>
      <c r="W30">
        <v>2638.7728497613002</v>
      </c>
      <c r="X30">
        <v>0.72457272727272704</v>
      </c>
      <c r="Y30">
        <v>3978.7017272727298</v>
      </c>
      <c r="Z30">
        <v>0.971830985915493</v>
      </c>
      <c r="AA30">
        <v>1025</v>
      </c>
      <c r="AB30">
        <v>0.45053333333333301</v>
      </c>
      <c r="AC30">
        <v>1461.0139999999999</v>
      </c>
      <c r="AD30">
        <v>0.90805918367346905</v>
      </c>
      <c r="AE30">
        <v>5.5739999999999998</v>
      </c>
    </row>
    <row r="31" spans="1:31" x14ac:dyDescent="0.35">
      <c r="A31" t="s">
        <v>52</v>
      </c>
      <c r="B31" t="s">
        <v>53</v>
      </c>
      <c r="C31" t="s">
        <v>48</v>
      </c>
      <c r="D31" t="s">
        <v>45</v>
      </c>
      <c r="E31">
        <v>29</v>
      </c>
      <c r="F31" t="s">
        <v>44</v>
      </c>
      <c r="G31" s="3">
        <v>45308</v>
      </c>
      <c r="H31">
        <v>18</v>
      </c>
      <c r="I31">
        <v>12</v>
      </c>
      <c r="J31">
        <v>4.5</v>
      </c>
      <c r="K31" s="4">
        <v>45308.641458333332</v>
      </c>
      <c r="L31">
        <v>14.641458333333331</v>
      </c>
      <c r="M31">
        <v>868</v>
      </c>
      <c r="N31">
        <v>0.92479999999999996</v>
      </c>
      <c r="O31">
        <v>1599.8</v>
      </c>
      <c r="P31">
        <v>0.91310000000000002</v>
      </c>
      <c r="Q31">
        <v>577.1</v>
      </c>
      <c r="R31">
        <v>0.84546666666666703</v>
      </c>
      <c r="S31">
        <v>838.7</v>
      </c>
      <c r="T31">
        <v>0.80556666666666699</v>
      </c>
      <c r="U31">
        <v>8851.1</v>
      </c>
      <c r="V31">
        <v>0.59354679165257496</v>
      </c>
      <c r="W31">
        <v>2356.7093982689498</v>
      </c>
      <c r="X31">
        <v>0.59996363636363603</v>
      </c>
      <c r="Y31">
        <v>4925.9403333333303</v>
      </c>
      <c r="Z31">
        <v>0.98630136986301398</v>
      </c>
      <c r="AA31">
        <v>1030.0999999999999</v>
      </c>
      <c r="AB31">
        <v>0.27733333333333299</v>
      </c>
      <c r="AC31">
        <v>595.71</v>
      </c>
      <c r="AD31">
        <v>0.9456</v>
      </c>
      <c r="AE31">
        <v>5.718</v>
      </c>
    </row>
    <row r="32" spans="1:31" x14ac:dyDescent="0.35">
      <c r="A32" t="s">
        <v>73</v>
      </c>
      <c r="B32" t="s">
        <v>74</v>
      </c>
      <c r="C32" t="s">
        <v>48</v>
      </c>
      <c r="D32" t="s">
        <v>39</v>
      </c>
      <c r="E32">
        <v>34</v>
      </c>
      <c r="F32" t="s">
        <v>40</v>
      </c>
      <c r="G32" s="3">
        <v>45296</v>
      </c>
      <c r="H32">
        <v>31</v>
      </c>
      <c r="I32">
        <v>15</v>
      </c>
      <c r="J32">
        <v>4</v>
      </c>
      <c r="K32" s="4">
        <v>45296.893136574072</v>
      </c>
      <c r="L32">
        <v>2.8931365740740742</v>
      </c>
      <c r="M32">
        <v>794.4</v>
      </c>
      <c r="N32">
        <v>0.88390000000000002</v>
      </c>
      <c r="O32">
        <v>818.7</v>
      </c>
      <c r="P32">
        <v>0.83320000000000005</v>
      </c>
      <c r="Q32">
        <v>487.8</v>
      </c>
      <c r="R32">
        <v>0.8679</v>
      </c>
      <c r="S32">
        <v>640.1</v>
      </c>
      <c r="T32">
        <v>0.77776666666666705</v>
      </c>
      <c r="U32">
        <v>2703.4</v>
      </c>
      <c r="V32">
        <v>0.82271299472871895</v>
      </c>
      <c r="W32">
        <v>1101.8376802058399</v>
      </c>
      <c r="X32">
        <v>0.49366666666666698</v>
      </c>
      <c r="Y32">
        <v>1449.6354166666699</v>
      </c>
      <c r="Z32">
        <v>0.96825396825396803</v>
      </c>
      <c r="AA32">
        <v>1134.5</v>
      </c>
      <c r="AB32">
        <v>0.54182222222222198</v>
      </c>
      <c r="AC32">
        <v>239.654</v>
      </c>
      <c r="AD32">
        <v>0.95237551020408195</v>
      </c>
      <c r="AE32">
        <v>5.61</v>
      </c>
    </row>
    <row r="33" spans="1:31" x14ac:dyDescent="0.35">
      <c r="A33" t="s">
        <v>77</v>
      </c>
      <c r="B33" t="s">
        <v>78</v>
      </c>
      <c r="C33" t="s">
        <v>48</v>
      </c>
      <c r="D33" t="s">
        <v>43</v>
      </c>
      <c r="E33">
        <v>33</v>
      </c>
      <c r="F33" t="s">
        <v>40</v>
      </c>
      <c r="G33" s="3">
        <v>45303</v>
      </c>
      <c r="H33">
        <v>39</v>
      </c>
      <c r="I33">
        <v>13</v>
      </c>
      <c r="J33">
        <v>4.833333333333333</v>
      </c>
      <c r="K33" s="4">
        <v>45303.657951388886</v>
      </c>
      <c r="L33">
        <v>9.6579513888888897</v>
      </c>
      <c r="M33">
        <v>1099.8</v>
      </c>
      <c r="N33">
        <v>0.85119999999999996</v>
      </c>
      <c r="O33">
        <v>1688</v>
      </c>
      <c r="P33">
        <v>0.90229999999999999</v>
      </c>
      <c r="Q33">
        <v>562.29999999999995</v>
      </c>
      <c r="R33">
        <v>0.891133333333333</v>
      </c>
      <c r="S33">
        <v>908.1</v>
      </c>
      <c r="T33">
        <v>0.80556666666666699</v>
      </c>
      <c r="U33">
        <v>5517.1</v>
      </c>
      <c r="V33">
        <v>0.60423450443659898</v>
      </c>
      <c r="W33">
        <v>2753.2321497613002</v>
      </c>
      <c r="X33">
        <v>0.451845454545454</v>
      </c>
      <c r="Y33">
        <v>4423.7076363636397</v>
      </c>
      <c r="Z33">
        <v>0.94117647058823495</v>
      </c>
      <c r="AA33">
        <v>1511.8</v>
      </c>
      <c r="AB33">
        <v>0.67053333333333298</v>
      </c>
      <c r="AC33">
        <v>220.315</v>
      </c>
      <c r="AD33">
        <v>0.8851</v>
      </c>
      <c r="AE33">
        <v>6.1980000000000004</v>
      </c>
    </row>
    <row r="34" spans="1:31" x14ac:dyDescent="0.35">
      <c r="A34" t="s">
        <v>77</v>
      </c>
      <c r="B34" t="s">
        <v>78</v>
      </c>
      <c r="C34" t="s">
        <v>48</v>
      </c>
      <c r="D34" t="s">
        <v>45</v>
      </c>
      <c r="E34">
        <v>33</v>
      </c>
      <c r="F34" t="s">
        <v>40</v>
      </c>
      <c r="G34" s="3">
        <v>45308</v>
      </c>
      <c r="H34">
        <v>28</v>
      </c>
      <c r="I34">
        <v>10</v>
      </c>
      <c r="J34">
        <v>4.833333333333333</v>
      </c>
      <c r="K34" s="4">
        <v>45308.888553240737</v>
      </c>
      <c r="L34">
        <v>14.888553240740739</v>
      </c>
      <c r="M34">
        <v>1117.0999999999999</v>
      </c>
      <c r="N34">
        <v>0.87480000000000002</v>
      </c>
      <c r="O34">
        <v>1776.6</v>
      </c>
      <c r="P34">
        <v>0.88009999999999999</v>
      </c>
      <c r="Q34">
        <v>559.20000000000005</v>
      </c>
      <c r="R34">
        <v>0.84546666666666703</v>
      </c>
      <c r="S34">
        <v>1242.9000000000001</v>
      </c>
      <c r="T34">
        <v>0.91666666666666696</v>
      </c>
      <c r="U34">
        <v>6270.5</v>
      </c>
      <c r="V34">
        <v>0.59354679165257496</v>
      </c>
      <c r="W34">
        <v>2529.2759982689499</v>
      </c>
      <c r="X34">
        <v>0.50905454545454498</v>
      </c>
      <c r="Y34">
        <v>4257.3629166666697</v>
      </c>
      <c r="Z34">
        <v>0.96296296296296302</v>
      </c>
      <c r="AA34">
        <v>1449</v>
      </c>
      <c r="AB34">
        <v>0.56622222222222196</v>
      </c>
      <c r="AC34">
        <v>396.99299999999999</v>
      </c>
      <c r="AD34">
        <v>0.83418695652173902</v>
      </c>
      <c r="AE34">
        <v>6.1769999999999996</v>
      </c>
    </row>
    <row r="35" spans="1:31" x14ac:dyDescent="0.35">
      <c r="A35" t="s">
        <v>54</v>
      </c>
      <c r="B35" t="s">
        <v>42</v>
      </c>
      <c r="C35" t="s">
        <v>51</v>
      </c>
      <c r="D35" t="s">
        <v>39</v>
      </c>
      <c r="E35">
        <v>37</v>
      </c>
      <c r="F35" t="s">
        <v>40</v>
      </c>
      <c r="G35" s="3">
        <v>45296</v>
      </c>
      <c r="H35">
        <v>34</v>
      </c>
      <c r="I35">
        <v>11</v>
      </c>
      <c r="J35">
        <v>4.333333333333333</v>
      </c>
      <c r="K35" s="4">
        <v>45296.912511574083</v>
      </c>
      <c r="L35">
        <v>2.9125115740740739</v>
      </c>
      <c r="M35">
        <v>1000.8</v>
      </c>
      <c r="N35">
        <v>1</v>
      </c>
      <c r="O35">
        <v>2402.4</v>
      </c>
      <c r="P35">
        <v>0.85470000000000002</v>
      </c>
      <c r="Q35">
        <v>780</v>
      </c>
      <c r="R35">
        <v>0.56789999999999996</v>
      </c>
      <c r="S35">
        <v>2169.1</v>
      </c>
      <c r="T35">
        <v>0.72223333333333295</v>
      </c>
      <c r="U35">
        <v>4058</v>
      </c>
      <c r="V35">
        <v>0.57271299472871895</v>
      </c>
      <c r="W35">
        <v>3933.8589502058398</v>
      </c>
      <c r="X35">
        <v>0.57699999999999996</v>
      </c>
      <c r="Y35">
        <v>6541.0704166666701</v>
      </c>
      <c r="Z35">
        <v>1</v>
      </c>
      <c r="AA35">
        <v>1318.3</v>
      </c>
      <c r="AB35">
        <v>0.66959999999999997</v>
      </c>
      <c r="AC35">
        <v>465.84</v>
      </c>
      <c r="AD35">
        <v>0.97193333333333298</v>
      </c>
      <c r="AE35">
        <v>5.6210000000000004</v>
      </c>
    </row>
    <row r="36" spans="1:31" x14ac:dyDescent="0.35">
      <c r="A36" t="s">
        <v>79</v>
      </c>
      <c r="B36" t="s">
        <v>80</v>
      </c>
      <c r="C36" t="s">
        <v>48</v>
      </c>
      <c r="D36" t="s">
        <v>43</v>
      </c>
      <c r="E36">
        <v>30</v>
      </c>
      <c r="F36" t="s">
        <v>44</v>
      </c>
      <c r="G36" s="3">
        <v>45303</v>
      </c>
      <c r="H36">
        <v>26</v>
      </c>
      <c r="I36">
        <v>13</v>
      </c>
      <c r="J36">
        <v>2.8333333333333335</v>
      </c>
      <c r="K36" s="4">
        <v>45303.677847222221</v>
      </c>
      <c r="L36">
        <v>9.6778472222222227</v>
      </c>
      <c r="M36">
        <v>908.7</v>
      </c>
      <c r="N36">
        <v>0.85119999999999996</v>
      </c>
      <c r="O36">
        <v>984.1</v>
      </c>
      <c r="P36">
        <v>0.80130000000000001</v>
      </c>
      <c r="Q36">
        <v>370.4</v>
      </c>
      <c r="R36">
        <v>0.65780000000000005</v>
      </c>
      <c r="S36">
        <v>1254.5</v>
      </c>
      <c r="T36">
        <v>0.5</v>
      </c>
      <c r="U36">
        <v>3106.4</v>
      </c>
      <c r="V36">
        <v>0.80423450443659905</v>
      </c>
      <c r="W36">
        <v>1292.3350997612999</v>
      </c>
      <c r="X36">
        <v>0.360936363636364</v>
      </c>
      <c r="Y36">
        <v>2698.1571818181801</v>
      </c>
      <c r="Z36">
        <v>0.98507462686567204</v>
      </c>
      <c r="AA36">
        <v>1098.4000000000001</v>
      </c>
      <c r="AB36">
        <v>0.83053333333333301</v>
      </c>
      <c r="AC36">
        <v>434.50200000000001</v>
      </c>
      <c r="AD36">
        <v>0.98926666666666696</v>
      </c>
      <c r="AE36">
        <v>4.8899999999999997</v>
      </c>
    </row>
    <row r="37" spans="1:31" x14ac:dyDescent="0.35">
      <c r="A37" t="s">
        <v>79</v>
      </c>
      <c r="B37" t="s">
        <v>80</v>
      </c>
      <c r="C37" t="s">
        <v>48</v>
      </c>
      <c r="D37" t="s">
        <v>45</v>
      </c>
      <c r="E37">
        <v>30</v>
      </c>
      <c r="F37" t="s">
        <v>44</v>
      </c>
      <c r="G37" s="3">
        <v>45308</v>
      </c>
      <c r="H37">
        <v>20</v>
      </c>
      <c r="I37">
        <v>15</v>
      </c>
      <c r="J37">
        <v>3.6666666666666665</v>
      </c>
      <c r="K37" s="4">
        <v>45308.846550925933</v>
      </c>
      <c r="L37">
        <v>14.84655092592593</v>
      </c>
      <c r="M37">
        <v>877.9</v>
      </c>
      <c r="N37">
        <v>0.87480000000000002</v>
      </c>
      <c r="O37">
        <v>1090.8</v>
      </c>
      <c r="P37">
        <v>1</v>
      </c>
      <c r="Q37">
        <v>440.2</v>
      </c>
      <c r="R37">
        <v>0.77880000000000005</v>
      </c>
      <c r="S37">
        <v>1242.0999999999999</v>
      </c>
      <c r="T37">
        <v>0.55556666666666699</v>
      </c>
      <c r="U37">
        <v>2938.7</v>
      </c>
      <c r="V37">
        <v>0.74354679165257498</v>
      </c>
      <c r="W37">
        <v>1281.9787832689401</v>
      </c>
      <c r="X37">
        <v>0.41814545454545499</v>
      </c>
      <c r="Y37">
        <v>4859.1540833333302</v>
      </c>
      <c r="Z37">
        <v>0.98630136986301398</v>
      </c>
      <c r="AA37">
        <v>1021.1</v>
      </c>
      <c r="AB37">
        <v>0.73844444444444401</v>
      </c>
      <c r="AC37">
        <v>416.029</v>
      </c>
      <c r="AD37">
        <v>0.92810000000000004</v>
      </c>
      <c r="AE37">
        <v>5.25</v>
      </c>
    </row>
    <row r="38" spans="1:31" x14ac:dyDescent="0.35">
      <c r="A38" t="s">
        <v>75</v>
      </c>
      <c r="B38" t="s">
        <v>76</v>
      </c>
      <c r="C38" t="s">
        <v>38</v>
      </c>
      <c r="D38" t="s">
        <v>39</v>
      </c>
      <c r="E38">
        <v>29</v>
      </c>
      <c r="F38" t="s">
        <v>40</v>
      </c>
      <c r="G38" s="3">
        <v>45296</v>
      </c>
      <c r="H38">
        <v>49</v>
      </c>
      <c r="I38">
        <v>34</v>
      </c>
      <c r="J38">
        <v>3.3333333333333335</v>
      </c>
      <c r="K38" s="4">
        <v>45296.94263888889</v>
      </c>
      <c r="L38">
        <v>2.9426388888888888</v>
      </c>
      <c r="M38">
        <v>872.3</v>
      </c>
      <c r="N38">
        <v>0.7339</v>
      </c>
      <c r="O38">
        <v>1589</v>
      </c>
      <c r="P38">
        <v>0.79820000000000002</v>
      </c>
      <c r="Q38">
        <v>610.6</v>
      </c>
      <c r="R38">
        <v>0.70123333333333304</v>
      </c>
      <c r="S38">
        <v>1950.5</v>
      </c>
      <c r="T38">
        <v>0.63890000000000002</v>
      </c>
      <c r="U38">
        <v>5895.2</v>
      </c>
      <c r="V38">
        <v>0.77271299472871802</v>
      </c>
      <c r="W38">
        <v>3598.1754252058399</v>
      </c>
      <c r="X38">
        <v>0.49366666666666698</v>
      </c>
      <c r="Y38">
        <v>13308.35475</v>
      </c>
      <c r="Z38">
        <v>1</v>
      </c>
      <c r="AA38">
        <v>1109.5</v>
      </c>
      <c r="AB38">
        <v>0.62515555555555602</v>
      </c>
      <c r="AC38">
        <v>434.08800000000002</v>
      </c>
      <c r="AD38">
        <v>0.97193333333333298</v>
      </c>
      <c r="AE38">
        <v>4.9109999999999996</v>
      </c>
    </row>
    <row r="39" spans="1:31" x14ac:dyDescent="0.35">
      <c r="A39" t="s">
        <v>46</v>
      </c>
      <c r="B39" t="s">
        <v>47</v>
      </c>
      <c r="C39" t="s">
        <v>48</v>
      </c>
      <c r="D39" t="s">
        <v>43</v>
      </c>
      <c r="E39">
        <v>32</v>
      </c>
      <c r="F39" t="s">
        <v>40</v>
      </c>
      <c r="G39" s="3">
        <v>45304</v>
      </c>
      <c r="H39">
        <v>35</v>
      </c>
      <c r="I39">
        <v>18</v>
      </c>
      <c r="J39">
        <v>4.333333333333333</v>
      </c>
      <c r="K39" s="4">
        <v>45304.591400462959</v>
      </c>
      <c r="L39">
        <v>10.591400462962961</v>
      </c>
      <c r="M39">
        <v>903.5</v>
      </c>
      <c r="N39">
        <v>0.80120000000000002</v>
      </c>
      <c r="O39">
        <v>2257.9</v>
      </c>
      <c r="P39">
        <v>0.69030000000000002</v>
      </c>
      <c r="Q39">
        <v>473.3</v>
      </c>
      <c r="R39">
        <v>0.95779999999999998</v>
      </c>
      <c r="S39">
        <v>1208.0999999999999</v>
      </c>
      <c r="T39">
        <v>0.69443333333333301</v>
      </c>
      <c r="U39">
        <v>4618</v>
      </c>
      <c r="V39">
        <v>0.55423450443659905</v>
      </c>
      <c r="W39">
        <v>1786.6343997613001</v>
      </c>
      <c r="X39">
        <v>0.63366363636363598</v>
      </c>
      <c r="Y39">
        <v>8144.40927272727</v>
      </c>
      <c r="Z39">
        <v>1</v>
      </c>
      <c r="AA39">
        <v>1157.5999999999999</v>
      </c>
      <c r="AB39">
        <v>0.690533333333333</v>
      </c>
      <c r="AC39">
        <v>1261.2860000000001</v>
      </c>
      <c r="AD39">
        <v>0.98969183673469396</v>
      </c>
      <c r="AE39">
        <v>5.3369999999999997</v>
      </c>
    </row>
    <row r="40" spans="1:31" x14ac:dyDescent="0.35">
      <c r="A40" t="s">
        <v>46</v>
      </c>
      <c r="B40" t="s">
        <v>47</v>
      </c>
      <c r="C40" t="s">
        <v>48</v>
      </c>
      <c r="D40" t="s">
        <v>45</v>
      </c>
      <c r="E40">
        <v>32</v>
      </c>
      <c r="F40" t="s">
        <v>40</v>
      </c>
      <c r="G40" s="3">
        <v>45308</v>
      </c>
      <c r="H40">
        <v>40</v>
      </c>
      <c r="I40">
        <v>12</v>
      </c>
      <c r="J40">
        <v>4</v>
      </c>
      <c r="K40" s="4">
        <v>45308.595543981493</v>
      </c>
      <c r="L40">
        <v>14.59554398148148</v>
      </c>
      <c r="M40">
        <v>894.8</v>
      </c>
      <c r="N40">
        <v>0.9748</v>
      </c>
      <c r="O40">
        <v>2273</v>
      </c>
      <c r="P40">
        <v>0.84509999999999996</v>
      </c>
      <c r="Q40">
        <v>447.6</v>
      </c>
      <c r="R40">
        <v>0.91213333333333302</v>
      </c>
      <c r="S40">
        <v>1423.4</v>
      </c>
      <c r="T40">
        <v>0.72223333333333295</v>
      </c>
      <c r="U40">
        <v>6802.6</v>
      </c>
      <c r="V40">
        <v>0.59354679165257496</v>
      </c>
      <c r="W40">
        <v>3507.1753982689502</v>
      </c>
      <c r="X40">
        <v>0.59996363636363603</v>
      </c>
      <c r="Y40">
        <v>4716.4680833333296</v>
      </c>
      <c r="Z40">
        <v>0.98412698412698396</v>
      </c>
      <c r="AA40">
        <v>1212</v>
      </c>
      <c r="AB40">
        <v>0.649555555555556</v>
      </c>
      <c r="AC40">
        <v>792.13300000000004</v>
      </c>
      <c r="AD40">
        <v>0.96728367346938804</v>
      </c>
      <c r="AE40">
        <v>5.3259999999999996</v>
      </c>
    </row>
    <row r="41" spans="1:31" x14ac:dyDescent="0.35">
      <c r="A41" t="s">
        <v>81</v>
      </c>
      <c r="B41" t="s">
        <v>82</v>
      </c>
      <c r="C41" t="s">
        <v>51</v>
      </c>
      <c r="D41" t="s">
        <v>39</v>
      </c>
      <c r="E41">
        <v>37</v>
      </c>
      <c r="F41" t="s">
        <v>44</v>
      </c>
      <c r="G41" s="3">
        <v>45297</v>
      </c>
      <c r="H41">
        <v>28</v>
      </c>
      <c r="I41">
        <v>39</v>
      </c>
      <c r="J41">
        <v>3.5</v>
      </c>
      <c r="K41" s="5">
        <v>45297.495300925897</v>
      </c>
      <c r="L41">
        <f>3+(11*60+53+14/60)/1440</f>
        <v>3.495300925925926</v>
      </c>
      <c r="M41">
        <v>1303.5999999999999</v>
      </c>
      <c r="N41">
        <v>0.9839</v>
      </c>
      <c r="O41">
        <v>1987.7</v>
      </c>
      <c r="P41">
        <v>0.69820000000000004</v>
      </c>
      <c r="Q41">
        <v>583.5</v>
      </c>
      <c r="R41">
        <v>0.53456666666666697</v>
      </c>
      <c r="S41">
        <v>854.8</v>
      </c>
      <c r="V41">
        <v>0.62271299472871799</v>
      </c>
      <c r="W41">
        <v>4177.3385252058397</v>
      </c>
      <c r="X41">
        <v>0.49366666666666698</v>
      </c>
      <c r="Y41">
        <v>9025.87075</v>
      </c>
      <c r="Z41">
        <v>1</v>
      </c>
      <c r="AA41">
        <v>1754.4</v>
      </c>
      <c r="AB41">
        <v>0.54182222222222198</v>
      </c>
      <c r="AC41">
        <v>1346.7349999999999</v>
      </c>
      <c r="AD41">
        <v>0.93026666666666702</v>
      </c>
      <c r="AE41">
        <v>6.1029999999999998</v>
      </c>
    </row>
    <row r="42" spans="1:31" x14ac:dyDescent="0.35">
      <c r="A42" t="s">
        <v>63</v>
      </c>
      <c r="B42" t="s">
        <v>64</v>
      </c>
      <c r="C42" t="s">
        <v>48</v>
      </c>
      <c r="D42" t="s">
        <v>43</v>
      </c>
      <c r="E42">
        <v>31</v>
      </c>
      <c r="F42" t="s">
        <v>40</v>
      </c>
      <c r="G42" s="3">
        <v>45303</v>
      </c>
      <c r="H42">
        <v>29</v>
      </c>
      <c r="I42">
        <v>20</v>
      </c>
      <c r="J42">
        <v>3.1666666666666665</v>
      </c>
      <c r="K42" s="4">
        <v>45303.870775462958</v>
      </c>
      <c r="L42">
        <v>9.8707754629629623</v>
      </c>
      <c r="M42">
        <v>974.1</v>
      </c>
      <c r="N42">
        <v>0.9012</v>
      </c>
      <c r="O42">
        <v>1270.5</v>
      </c>
      <c r="P42">
        <v>0.94479999999999997</v>
      </c>
      <c r="Q42">
        <v>705.9</v>
      </c>
      <c r="R42">
        <v>0.92446666666666699</v>
      </c>
      <c r="S42">
        <v>1263.8</v>
      </c>
      <c r="T42">
        <v>0.63890000000000002</v>
      </c>
      <c r="U42">
        <v>3114.4</v>
      </c>
      <c r="V42">
        <v>0.70423450443659896</v>
      </c>
      <c r="W42">
        <v>1682.3858697613</v>
      </c>
      <c r="X42">
        <v>0.451845454545454</v>
      </c>
      <c r="Y42">
        <v>4829.5934545454502</v>
      </c>
      <c r="Z42">
        <v>0.98507462686567204</v>
      </c>
      <c r="AA42">
        <v>1103.3</v>
      </c>
      <c r="AB42">
        <v>0.603866666666667</v>
      </c>
      <c r="AC42">
        <v>520.524</v>
      </c>
      <c r="AD42">
        <v>0.86724285714285698</v>
      </c>
      <c r="AE42">
        <v>5.0060000000000002</v>
      </c>
    </row>
    <row r="43" spans="1:31" x14ac:dyDescent="0.35">
      <c r="A43" t="s">
        <v>63</v>
      </c>
      <c r="B43" t="s">
        <v>64</v>
      </c>
      <c r="C43" t="s">
        <v>48</v>
      </c>
      <c r="D43" t="s">
        <v>45</v>
      </c>
      <c r="E43">
        <v>31</v>
      </c>
      <c r="F43" t="s">
        <v>40</v>
      </c>
      <c r="G43" s="3">
        <v>45309</v>
      </c>
      <c r="H43">
        <v>28</v>
      </c>
      <c r="I43">
        <v>27</v>
      </c>
      <c r="J43">
        <v>3.1666666666666665</v>
      </c>
      <c r="K43" s="4">
        <v>45309.600358796291</v>
      </c>
      <c r="L43">
        <v>15.6003587962963</v>
      </c>
      <c r="M43">
        <v>832.4</v>
      </c>
      <c r="N43">
        <v>0.92479999999999996</v>
      </c>
      <c r="O43">
        <v>975.3</v>
      </c>
      <c r="P43">
        <v>0.88009999999999999</v>
      </c>
      <c r="Q43">
        <v>717.8</v>
      </c>
      <c r="R43">
        <v>0.74546666666666705</v>
      </c>
      <c r="S43">
        <v>1515</v>
      </c>
      <c r="T43">
        <v>0.61109999999999998</v>
      </c>
      <c r="U43">
        <v>3404.3</v>
      </c>
      <c r="V43">
        <v>0.643546791652575</v>
      </c>
      <c r="W43">
        <v>1735.88999826895</v>
      </c>
      <c r="X43">
        <v>0.69087272727272697</v>
      </c>
      <c r="Y43">
        <v>6532.5203333333302</v>
      </c>
      <c r="Z43">
        <v>0.95714285714285696</v>
      </c>
      <c r="AA43">
        <v>1098.0999999999999</v>
      </c>
      <c r="AB43">
        <v>0.51066666666666705</v>
      </c>
      <c r="AC43">
        <v>26.809999999999899</v>
      </c>
      <c r="AD43">
        <v>0.90605918367346905</v>
      </c>
      <c r="AE43">
        <v>5.23</v>
      </c>
    </row>
    <row r="44" spans="1:31" x14ac:dyDescent="0.35">
      <c r="A44" t="s">
        <v>77</v>
      </c>
      <c r="B44" t="s">
        <v>78</v>
      </c>
      <c r="C44" t="s">
        <v>48</v>
      </c>
      <c r="D44" t="s">
        <v>39</v>
      </c>
      <c r="E44">
        <v>33</v>
      </c>
      <c r="F44" t="s">
        <v>40</v>
      </c>
      <c r="G44" s="3">
        <v>45297</v>
      </c>
      <c r="H44">
        <v>39</v>
      </c>
      <c r="I44">
        <v>11</v>
      </c>
      <c r="J44">
        <v>4.666666666666667</v>
      </c>
      <c r="K44" s="4">
        <v>45297.632025462968</v>
      </c>
      <c r="L44">
        <v>3.6320254629629631</v>
      </c>
      <c r="M44">
        <v>1191.5</v>
      </c>
      <c r="N44">
        <v>0.9839</v>
      </c>
      <c r="O44">
        <v>1204.3</v>
      </c>
      <c r="P44">
        <v>1</v>
      </c>
      <c r="Q44">
        <v>614.1</v>
      </c>
      <c r="R44">
        <v>0.83456666666666701</v>
      </c>
      <c r="S44">
        <v>1185.7</v>
      </c>
      <c r="T44">
        <v>0.88890000000000002</v>
      </c>
      <c r="U44">
        <v>6156.5</v>
      </c>
      <c r="V44">
        <v>0.72271299472871797</v>
      </c>
      <c r="W44">
        <v>2547.6875252058398</v>
      </c>
      <c r="X44">
        <v>0.49366666666666698</v>
      </c>
      <c r="Y44">
        <v>3921.0045</v>
      </c>
      <c r="Z44">
        <v>1</v>
      </c>
      <c r="AA44">
        <v>1530.2</v>
      </c>
      <c r="AB44">
        <v>0.68071111111111104</v>
      </c>
      <c r="AC44">
        <v>65.031000000000205</v>
      </c>
      <c r="AD44">
        <v>0.79359999999999997</v>
      </c>
      <c r="AE44">
        <v>6.0039999999999996</v>
      </c>
    </row>
    <row r="45" spans="1:31" x14ac:dyDescent="0.35">
      <c r="A45" t="s">
        <v>83</v>
      </c>
      <c r="B45" t="s">
        <v>84</v>
      </c>
      <c r="C45" t="s">
        <v>38</v>
      </c>
      <c r="D45" t="s">
        <v>39</v>
      </c>
      <c r="E45">
        <v>38</v>
      </c>
      <c r="F45" t="s">
        <v>40</v>
      </c>
      <c r="G45" s="3">
        <v>45297</v>
      </c>
      <c r="H45">
        <v>34</v>
      </c>
      <c r="I45">
        <v>16</v>
      </c>
      <c r="J45">
        <v>4.5</v>
      </c>
      <c r="K45" s="4">
        <v>45297.647743055553</v>
      </c>
      <c r="L45">
        <v>3.647743055555555</v>
      </c>
      <c r="M45">
        <v>1175.0999999999999</v>
      </c>
      <c r="N45">
        <v>0.93389999999999995</v>
      </c>
      <c r="O45">
        <v>1343.3</v>
      </c>
      <c r="P45">
        <v>0.88619999999999999</v>
      </c>
      <c r="Q45">
        <v>515.4</v>
      </c>
      <c r="R45">
        <v>0.70123333333333304</v>
      </c>
      <c r="S45">
        <v>820.5</v>
      </c>
      <c r="T45">
        <v>0.63890000000000002</v>
      </c>
      <c r="U45">
        <v>3073.6</v>
      </c>
      <c r="V45">
        <v>0.72271299472871797</v>
      </c>
      <c r="W45">
        <v>1598.87577520584</v>
      </c>
      <c r="X45">
        <v>0.57699999999999996</v>
      </c>
      <c r="Y45">
        <v>4770.4336666666704</v>
      </c>
      <c r="Z45">
        <v>0.967741935483871</v>
      </c>
      <c r="AA45">
        <v>1152</v>
      </c>
      <c r="AB45">
        <v>0.90848888888888901</v>
      </c>
      <c r="AC45">
        <v>416.68700000000001</v>
      </c>
      <c r="AD45">
        <v>0.99319183673469402</v>
      </c>
      <c r="AE45">
        <v>4.9850000000000003</v>
      </c>
    </row>
    <row r="46" spans="1:31" x14ac:dyDescent="0.35">
      <c r="A46" t="s">
        <v>85</v>
      </c>
      <c r="B46" t="s">
        <v>86</v>
      </c>
      <c r="C46" t="s">
        <v>38</v>
      </c>
      <c r="D46" t="s">
        <v>43</v>
      </c>
      <c r="E46">
        <v>25</v>
      </c>
      <c r="F46" t="s">
        <v>40</v>
      </c>
      <c r="G46" s="3">
        <v>45305</v>
      </c>
      <c r="H46">
        <v>25</v>
      </c>
      <c r="I46">
        <v>19</v>
      </c>
      <c r="J46">
        <v>2.3333333333333335</v>
      </c>
      <c r="K46" s="4">
        <v>45305.749780092592</v>
      </c>
      <c r="L46">
        <v>11.749780092592591</v>
      </c>
      <c r="M46">
        <v>837.6</v>
      </c>
      <c r="N46">
        <v>0.75119999999999998</v>
      </c>
      <c r="O46">
        <v>835.7</v>
      </c>
      <c r="P46">
        <v>0.83430000000000004</v>
      </c>
      <c r="Q46">
        <v>407.7</v>
      </c>
      <c r="R46">
        <v>0.52446666666666697</v>
      </c>
      <c r="S46">
        <v>1440.8</v>
      </c>
      <c r="T46">
        <v>0.61109999999999998</v>
      </c>
      <c r="U46">
        <v>5238.8999999999996</v>
      </c>
      <c r="V46">
        <v>0.50423450443659901</v>
      </c>
      <c r="W46">
        <v>1882.9316097613</v>
      </c>
      <c r="X46">
        <v>0.63366363636363598</v>
      </c>
      <c r="Y46">
        <v>2079.3886909090902</v>
      </c>
      <c r="Z46">
        <v>0.93650793650793696</v>
      </c>
      <c r="AA46">
        <v>1181.9000000000001</v>
      </c>
      <c r="AB46">
        <v>0.53720000000000001</v>
      </c>
      <c r="AC46">
        <v>1092.74</v>
      </c>
      <c r="AD46">
        <v>0.76520204081632603</v>
      </c>
      <c r="AE46">
        <v>5.6310000000000002</v>
      </c>
    </row>
    <row r="47" spans="1:31" x14ac:dyDescent="0.35">
      <c r="A47" t="s">
        <v>85</v>
      </c>
      <c r="B47" t="s">
        <v>86</v>
      </c>
      <c r="C47" t="s">
        <v>38</v>
      </c>
      <c r="D47" t="s">
        <v>45</v>
      </c>
      <c r="E47">
        <v>25</v>
      </c>
      <c r="F47" t="s">
        <v>40</v>
      </c>
      <c r="G47" s="3">
        <v>45308</v>
      </c>
      <c r="H47">
        <v>34</v>
      </c>
      <c r="I47">
        <v>25</v>
      </c>
      <c r="J47">
        <v>2.3333333333333335</v>
      </c>
      <c r="K47" s="4">
        <v>45308.67465277778</v>
      </c>
      <c r="L47">
        <v>14.67465277777778</v>
      </c>
      <c r="M47">
        <v>648.5</v>
      </c>
      <c r="N47">
        <v>0.62480000000000002</v>
      </c>
      <c r="O47">
        <v>814.9</v>
      </c>
      <c r="P47">
        <v>0.7571</v>
      </c>
      <c r="Q47">
        <v>536.9</v>
      </c>
      <c r="R47">
        <v>0.71213333333333295</v>
      </c>
      <c r="S47">
        <v>1600.9</v>
      </c>
      <c r="T47">
        <v>0.77776666666666705</v>
      </c>
      <c r="U47">
        <v>5324.2</v>
      </c>
      <c r="V47">
        <v>0.59354679165257496</v>
      </c>
      <c r="W47">
        <v>3206.6340982689399</v>
      </c>
      <c r="X47">
        <v>0.50905454545454498</v>
      </c>
      <c r="Y47">
        <v>5323.57575</v>
      </c>
      <c r="Z47">
        <v>0.84375</v>
      </c>
      <c r="AA47">
        <v>1197.5999999999999</v>
      </c>
      <c r="AB47">
        <v>0.68844444444444397</v>
      </c>
      <c r="AC47">
        <v>1085.326</v>
      </c>
      <c r="AD47">
        <v>0.88565102040816301</v>
      </c>
      <c r="AE47">
        <v>5.242</v>
      </c>
    </row>
    <row r="48" spans="1:31" x14ac:dyDescent="0.35">
      <c r="A48" t="s">
        <v>79</v>
      </c>
      <c r="B48" t="s">
        <v>80</v>
      </c>
      <c r="C48" t="s">
        <v>48</v>
      </c>
      <c r="D48" t="s">
        <v>39</v>
      </c>
      <c r="E48">
        <v>30</v>
      </c>
      <c r="F48" t="s">
        <v>44</v>
      </c>
      <c r="G48" s="3">
        <v>45297</v>
      </c>
      <c r="H48">
        <v>30</v>
      </c>
      <c r="I48">
        <v>15</v>
      </c>
      <c r="J48">
        <v>4</v>
      </c>
      <c r="K48" s="4">
        <v>45297.668124999997</v>
      </c>
      <c r="L48">
        <v>3.6681249999999999</v>
      </c>
      <c r="M48">
        <v>974.2</v>
      </c>
      <c r="N48">
        <v>0.9839</v>
      </c>
      <c r="O48">
        <v>1217.0999999999999</v>
      </c>
      <c r="P48">
        <v>0.91920000000000002</v>
      </c>
      <c r="Q48">
        <v>453.7</v>
      </c>
      <c r="R48">
        <v>0.76790000000000003</v>
      </c>
      <c r="S48">
        <v>1641.3</v>
      </c>
      <c r="T48">
        <v>0.36109999999999998</v>
      </c>
      <c r="U48">
        <v>3432.8</v>
      </c>
      <c r="V48">
        <v>0.82271299472871895</v>
      </c>
      <c r="W48">
        <v>1752.51392520584</v>
      </c>
      <c r="X48">
        <v>0.57699999999999996</v>
      </c>
      <c r="Y48">
        <v>4078.1625833333301</v>
      </c>
      <c r="Z48">
        <v>1</v>
      </c>
      <c r="AA48">
        <v>1073.9000000000001</v>
      </c>
      <c r="AB48">
        <v>0.78071111111111102</v>
      </c>
      <c r="AC48">
        <v>484.67</v>
      </c>
      <c r="AD48">
        <v>0.97193333333333298</v>
      </c>
      <c r="AE48">
        <v>4.9969999999999999</v>
      </c>
    </row>
    <row r="49" spans="1:31" x14ac:dyDescent="0.35">
      <c r="A49" t="s">
        <v>55</v>
      </c>
      <c r="B49" t="s">
        <v>56</v>
      </c>
      <c r="C49" t="s">
        <v>48</v>
      </c>
      <c r="D49" t="s">
        <v>43</v>
      </c>
      <c r="E49">
        <v>21</v>
      </c>
      <c r="F49" t="s">
        <v>40</v>
      </c>
      <c r="G49" s="3">
        <v>45305</v>
      </c>
      <c r="H49">
        <v>29</v>
      </c>
      <c r="I49">
        <v>12</v>
      </c>
      <c r="J49">
        <v>4.666666666666667</v>
      </c>
      <c r="K49" s="4">
        <v>45305.687627314823</v>
      </c>
      <c r="L49">
        <v>11.68762731481482</v>
      </c>
      <c r="M49">
        <v>829.5</v>
      </c>
      <c r="N49">
        <v>0.60119999999999996</v>
      </c>
      <c r="O49">
        <v>765.8</v>
      </c>
      <c r="P49">
        <v>0.85680000000000001</v>
      </c>
      <c r="Q49">
        <v>575.20000000000005</v>
      </c>
      <c r="R49">
        <v>0.891133333333333</v>
      </c>
      <c r="S49">
        <v>1017.6</v>
      </c>
      <c r="T49">
        <v>0.80556666666666699</v>
      </c>
      <c r="U49">
        <v>6843.7</v>
      </c>
      <c r="V49">
        <v>0.70423450443659896</v>
      </c>
      <c r="W49">
        <v>1369.1770497612999</v>
      </c>
      <c r="X49">
        <v>0.360936363636364</v>
      </c>
      <c r="Y49">
        <v>2839.54509090909</v>
      </c>
      <c r="Z49">
        <v>0.98412698412698396</v>
      </c>
      <c r="AA49">
        <v>1203.7</v>
      </c>
      <c r="AB49">
        <v>0.71053333333333302</v>
      </c>
      <c r="AC49">
        <v>1361.077</v>
      </c>
      <c r="AD49">
        <v>1</v>
      </c>
      <c r="AE49">
        <v>5.4829999999999997</v>
      </c>
    </row>
    <row r="50" spans="1:31" x14ac:dyDescent="0.35">
      <c r="A50" t="s">
        <v>55</v>
      </c>
      <c r="B50" t="s">
        <v>56</v>
      </c>
      <c r="C50" t="s">
        <v>48</v>
      </c>
      <c r="D50" t="s">
        <v>45</v>
      </c>
      <c r="E50">
        <v>21</v>
      </c>
      <c r="F50" t="s">
        <v>40</v>
      </c>
      <c r="G50" s="3">
        <v>45309</v>
      </c>
      <c r="H50">
        <v>29</v>
      </c>
      <c r="I50">
        <v>16</v>
      </c>
      <c r="J50">
        <v>4</v>
      </c>
      <c r="K50" s="4">
        <v>45309.539120370369</v>
      </c>
      <c r="L50">
        <v>15.53912037037037</v>
      </c>
      <c r="M50">
        <v>774.1</v>
      </c>
      <c r="N50">
        <v>0.62480000000000002</v>
      </c>
      <c r="O50">
        <v>794.4</v>
      </c>
      <c r="P50">
        <v>0.94510000000000005</v>
      </c>
      <c r="Q50">
        <v>625.1</v>
      </c>
      <c r="R50">
        <v>0.91213333333333302</v>
      </c>
      <c r="S50">
        <v>1271.2</v>
      </c>
      <c r="T50">
        <v>0.77776666666666705</v>
      </c>
      <c r="U50">
        <v>6634.1</v>
      </c>
      <c r="V50">
        <v>0.79354679165257502</v>
      </c>
      <c r="W50">
        <v>2124.01769826894</v>
      </c>
      <c r="X50">
        <v>0.50905454545454498</v>
      </c>
      <c r="Y50">
        <v>3564.7685833333298</v>
      </c>
      <c r="Z50">
        <v>0.96610169491525399</v>
      </c>
      <c r="AA50">
        <v>1307.3</v>
      </c>
      <c r="AB50">
        <v>0.62177777777777798</v>
      </c>
      <c r="AC50">
        <v>1772.7180000000001</v>
      </c>
      <c r="AD50">
        <v>0.90605918367346905</v>
      </c>
      <c r="AE50">
        <v>5.7080000000000002</v>
      </c>
    </row>
    <row r="51" spans="1:31" x14ac:dyDescent="0.35">
      <c r="A51" t="s">
        <v>87</v>
      </c>
      <c r="B51" t="s">
        <v>88</v>
      </c>
      <c r="C51" t="s">
        <v>48</v>
      </c>
      <c r="D51" t="s">
        <v>39</v>
      </c>
      <c r="E51">
        <v>36</v>
      </c>
      <c r="F51" t="s">
        <v>40</v>
      </c>
      <c r="G51" s="3">
        <v>45297</v>
      </c>
      <c r="H51">
        <v>21</v>
      </c>
      <c r="I51">
        <v>17</v>
      </c>
      <c r="J51">
        <v>4.333333333333333</v>
      </c>
      <c r="K51" s="4">
        <v>45297.700613425928</v>
      </c>
      <c r="L51">
        <v>3.7006134259259258</v>
      </c>
      <c r="M51">
        <v>1313.7</v>
      </c>
      <c r="N51">
        <v>0.9839</v>
      </c>
      <c r="O51">
        <v>1500.1</v>
      </c>
      <c r="P51">
        <v>0.91920000000000002</v>
      </c>
      <c r="Q51">
        <v>587.20000000000005</v>
      </c>
      <c r="R51">
        <v>0.70123333333333304</v>
      </c>
      <c r="S51">
        <v>2927.8</v>
      </c>
      <c r="T51">
        <v>0.69443333333333301</v>
      </c>
      <c r="U51">
        <v>4548.3999999999996</v>
      </c>
      <c r="V51">
        <v>0.92271299472871804</v>
      </c>
      <c r="W51">
        <v>1470.3823252058401</v>
      </c>
      <c r="X51">
        <v>0.99366666666666703</v>
      </c>
      <c r="Y51">
        <v>10334.73875</v>
      </c>
      <c r="Z51">
        <v>1</v>
      </c>
      <c r="AA51">
        <v>1282.8</v>
      </c>
      <c r="AB51">
        <v>0.65293333333333303</v>
      </c>
      <c r="AC51">
        <v>261.92</v>
      </c>
      <c r="AD51">
        <v>0.82211063829787201</v>
      </c>
      <c r="AE51">
        <v>6.2320000000000002</v>
      </c>
    </row>
    <row r="52" spans="1:31" x14ac:dyDescent="0.35">
      <c r="A52" t="s">
        <v>87</v>
      </c>
      <c r="B52" t="s">
        <v>88</v>
      </c>
      <c r="C52" t="s">
        <v>48</v>
      </c>
      <c r="D52" t="s">
        <v>43</v>
      </c>
      <c r="E52">
        <v>36</v>
      </c>
      <c r="F52" t="s">
        <v>40</v>
      </c>
      <c r="G52" s="3">
        <v>45303</v>
      </c>
      <c r="H52">
        <v>23</v>
      </c>
      <c r="I52">
        <v>13</v>
      </c>
      <c r="J52">
        <v>5</v>
      </c>
      <c r="K52" s="4">
        <v>45303.736793981487</v>
      </c>
      <c r="L52">
        <v>9.7367939814814815</v>
      </c>
      <c r="M52">
        <v>1295.8</v>
      </c>
      <c r="N52">
        <v>0.85119999999999996</v>
      </c>
      <c r="O52">
        <v>1360.3</v>
      </c>
      <c r="P52">
        <v>0.76929999999999998</v>
      </c>
      <c r="Q52">
        <v>670.8</v>
      </c>
      <c r="R52">
        <v>0.891133333333333</v>
      </c>
      <c r="S52">
        <v>1790.6</v>
      </c>
      <c r="T52">
        <v>0.72223333333333295</v>
      </c>
      <c r="U52">
        <v>4193.5</v>
      </c>
      <c r="V52">
        <v>0.70423450443659896</v>
      </c>
      <c r="W52">
        <v>1626.5857497612999</v>
      </c>
      <c r="X52">
        <v>0.72457272727272704</v>
      </c>
      <c r="Y52">
        <v>7280.1603636363598</v>
      </c>
      <c r="Z52">
        <v>1</v>
      </c>
      <c r="AA52">
        <v>1119.5</v>
      </c>
      <c r="AB52">
        <v>0.64386666666666703</v>
      </c>
      <c r="AC52">
        <v>737.66899999999998</v>
      </c>
      <c r="AD52">
        <v>0.73350425531914898</v>
      </c>
      <c r="AE52">
        <v>6.5890000000000004</v>
      </c>
    </row>
    <row r="53" spans="1:31" x14ac:dyDescent="0.35">
      <c r="A53" t="s">
        <v>87</v>
      </c>
      <c r="B53" t="s">
        <v>88</v>
      </c>
      <c r="C53" t="s">
        <v>48</v>
      </c>
      <c r="D53" t="s">
        <v>45</v>
      </c>
      <c r="E53">
        <v>36</v>
      </c>
      <c r="F53" t="s">
        <v>40</v>
      </c>
      <c r="G53" s="3">
        <v>45308</v>
      </c>
      <c r="H53">
        <v>19</v>
      </c>
      <c r="I53">
        <v>19</v>
      </c>
      <c r="J53">
        <v>4.333333333333333</v>
      </c>
      <c r="K53" s="4">
        <v>45308.874618055561</v>
      </c>
      <c r="L53">
        <v>14.874618055555549</v>
      </c>
      <c r="M53">
        <v>1228.7</v>
      </c>
      <c r="N53">
        <v>0.82479999999999998</v>
      </c>
      <c r="O53">
        <v>1131.7</v>
      </c>
      <c r="P53">
        <v>0.78010000000000002</v>
      </c>
      <c r="Q53">
        <v>667.6</v>
      </c>
      <c r="R53">
        <v>0.71213333333333295</v>
      </c>
      <c r="S53">
        <v>1840.9</v>
      </c>
      <c r="T53">
        <v>0.75</v>
      </c>
      <c r="U53">
        <v>4103.5</v>
      </c>
      <c r="V53">
        <v>0.79354679165257502</v>
      </c>
      <c r="W53">
        <v>1798.27499826895</v>
      </c>
      <c r="X53">
        <v>0.96360000000000001</v>
      </c>
      <c r="Y53">
        <v>9003.3641666666699</v>
      </c>
      <c r="Z53">
        <v>1</v>
      </c>
      <c r="AA53">
        <v>1182.9000000000001</v>
      </c>
      <c r="AB53">
        <v>0.56066666666666698</v>
      </c>
      <c r="AC53">
        <v>714.2</v>
      </c>
      <c r="AD53">
        <v>0.71643333333333303</v>
      </c>
      <c r="AE53">
        <v>6.3949999999999996</v>
      </c>
    </row>
    <row r="54" spans="1:31" x14ac:dyDescent="0.35">
      <c r="A54" t="s">
        <v>89</v>
      </c>
      <c r="B54" t="s">
        <v>84</v>
      </c>
      <c r="C54" t="s">
        <v>38</v>
      </c>
      <c r="D54" t="s">
        <v>39</v>
      </c>
      <c r="E54">
        <v>38</v>
      </c>
      <c r="F54" t="s">
        <v>40</v>
      </c>
      <c r="G54" s="3">
        <v>45299</v>
      </c>
      <c r="H54">
        <v>27</v>
      </c>
      <c r="I54">
        <v>13</v>
      </c>
      <c r="J54">
        <v>4</v>
      </c>
      <c r="K54" s="4">
        <v>45299.530162037037</v>
      </c>
      <c r="L54">
        <v>5.5301620370370372</v>
      </c>
      <c r="M54">
        <v>1065.8</v>
      </c>
      <c r="N54">
        <v>0.83389999999999997</v>
      </c>
      <c r="O54">
        <v>1965</v>
      </c>
      <c r="P54">
        <v>0.97570000000000001</v>
      </c>
      <c r="Q54">
        <v>512.4</v>
      </c>
      <c r="R54">
        <v>0.83456666666666701</v>
      </c>
      <c r="S54">
        <v>2802.6</v>
      </c>
      <c r="T54">
        <v>0.83333333333333304</v>
      </c>
      <c r="U54">
        <v>8449.7000000000007</v>
      </c>
      <c r="V54">
        <v>0.72271299472871797</v>
      </c>
      <c r="W54">
        <v>2330.5912252058401</v>
      </c>
      <c r="X54">
        <v>0.91033333333333299</v>
      </c>
      <c r="Y54">
        <v>8217.0462499999994</v>
      </c>
      <c r="Z54">
        <v>1</v>
      </c>
      <c r="AA54">
        <v>1384.6</v>
      </c>
      <c r="AB54">
        <v>0.8196</v>
      </c>
      <c r="AC54">
        <v>2192.52</v>
      </c>
      <c r="AD54">
        <v>0.97278367346938799</v>
      </c>
      <c r="AE54">
        <v>5.17</v>
      </c>
    </row>
    <row r="55" spans="1:31" x14ac:dyDescent="0.35">
      <c r="A55" t="s">
        <v>90</v>
      </c>
      <c r="B55" t="s">
        <v>91</v>
      </c>
      <c r="C55" t="s">
        <v>51</v>
      </c>
      <c r="D55" t="s">
        <v>43</v>
      </c>
      <c r="E55">
        <v>29</v>
      </c>
      <c r="F55" t="s">
        <v>40</v>
      </c>
      <c r="G55" s="3">
        <v>45305</v>
      </c>
      <c r="H55">
        <v>39</v>
      </c>
      <c r="I55">
        <v>22</v>
      </c>
      <c r="J55">
        <v>4</v>
      </c>
      <c r="K55" s="4">
        <v>45305.612592592588</v>
      </c>
      <c r="L55">
        <v>11.612592592592589</v>
      </c>
      <c r="M55">
        <v>704.2</v>
      </c>
      <c r="N55">
        <v>0.70120000000000005</v>
      </c>
      <c r="O55">
        <v>953</v>
      </c>
      <c r="P55">
        <v>0.80230000000000001</v>
      </c>
      <c r="Q55">
        <v>503.8</v>
      </c>
      <c r="R55">
        <v>0.59113333333333296</v>
      </c>
      <c r="S55">
        <v>1229.8</v>
      </c>
      <c r="T55">
        <v>0.69443333333333301</v>
      </c>
      <c r="U55">
        <v>4722.3</v>
      </c>
      <c r="V55">
        <v>0.75423450443659901</v>
      </c>
      <c r="W55">
        <v>1564.0930597613001</v>
      </c>
      <c r="X55">
        <v>0.81548181818181797</v>
      </c>
      <c r="Y55">
        <v>7923.3989090909099</v>
      </c>
      <c r="Z55">
        <v>1</v>
      </c>
      <c r="AA55">
        <v>1359.1</v>
      </c>
      <c r="AB55">
        <v>0.68386666666666696</v>
      </c>
      <c r="AC55">
        <v>743.51700000000005</v>
      </c>
      <c r="AD55">
        <v>0.98969183673469396</v>
      </c>
      <c r="AE55">
        <v>5.1849999999999996</v>
      </c>
    </row>
    <row r="56" spans="1:31" x14ac:dyDescent="0.35">
      <c r="A56" s="12" t="s">
        <v>90</v>
      </c>
      <c r="B56" t="s">
        <v>91</v>
      </c>
      <c r="C56" t="s">
        <v>51</v>
      </c>
      <c r="D56" t="s">
        <v>45</v>
      </c>
      <c r="E56">
        <v>29</v>
      </c>
      <c r="F56" t="s">
        <v>40</v>
      </c>
      <c r="G56" s="3">
        <v>45306</v>
      </c>
      <c r="H56">
        <v>42</v>
      </c>
      <c r="I56">
        <v>15</v>
      </c>
      <c r="J56">
        <v>4</v>
      </c>
      <c r="K56" s="4">
        <v>45306.772060185191</v>
      </c>
      <c r="L56">
        <v>12.77206018518519</v>
      </c>
      <c r="M56">
        <v>652.70000000000005</v>
      </c>
      <c r="N56">
        <v>0.92479999999999996</v>
      </c>
      <c r="O56">
        <v>1413.6</v>
      </c>
      <c r="P56">
        <v>1</v>
      </c>
      <c r="Q56">
        <v>462.2</v>
      </c>
      <c r="R56">
        <v>0.71213333333333295</v>
      </c>
      <c r="S56">
        <v>1386.5</v>
      </c>
      <c r="T56">
        <v>0.77776666666666705</v>
      </c>
      <c r="U56">
        <v>3162.1</v>
      </c>
      <c r="V56">
        <v>0.84354679165257496</v>
      </c>
      <c r="W56">
        <v>1461.9771982689399</v>
      </c>
      <c r="X56">
        <v>0.69087272727272697</v>
      </c>
      <c r="Y56">
        <v>6304.9321666666701</v>
      </c>
      <c r="Z56">
        <v>0.921875</v>
      </c>
      <c r="AA56">
        <v>1220.4000000000001</v>
      </c>
      <c r="AB56">
        <v>0.53288888888888897</v>
      </c>
      <c r="AC56">
        <v>1271.7660000000001</v>
      </c>
      <c r="AD56">
        <v>1</v>
      </c>
      <c r="AE56">
        <v>5.1070000000000002</v>
      </c>
    </row>
    <row r="57" spans="1:31" x14ac:dyDescent="0.35">
      <c r="A57" t="s">
        <v>90</v>
      </c>
      <c r="B57" t="s">
        <v>91</v>
      </c>
      <c r="C57" t="s">
        <v>51</v>
      </c>
      <c r="D57" t="s">
        <v>39</v>
      </c>
      <c r="E57">
        <v>29</v>
      </c>
      <c r="F57" t="s">
        <v>40</v>
      </c>
      <c r="G57" s="3">
        <v>45299</v>
      </c>
      <c r="H57">
        <v>40</v>
      </c>
      <c r="I57">
        <v>25</v>
      </c>
      <c r="J57">
        <v>3.6666666666666665</v>
      </c>
      <c r="K57" s="4">
        <v>45299.622141203698</v>
      </c>
      <c r="L57">
        <v>5.6221412037037037</v>
      </c>
      <c r="M57">
        <v>703</v>
      </c>
      <c r="N57">
        <v>0.7339</v>
      </c>
      <c r="O57">
        <v>1379</v>
      </c>
      <c r="P57">
        <v>0.87570000000000003</v>
      </c>
      <c r="Q57">
        <v>413.1</v>
      </c>
      <c r="R57">
        <v>0.73456666666666703</v>
      </c>
      <c r="S57">
        <v>2993.6</v>
      </c>
      <c r="T57">
        <v>0.72223333333333295</v>
      </c>
      <c r="U57">
        <v>4003.9</v>
      </c>
      <c r="V57">
        <v>0.77271299472871802</v>
      </c>
      <c r="W57">
        <v>1150.43394520584</v>
      </c>
      <c r="X57">
        <v>0.82699999999999996</v>
      </c>
      <c r="Y57">
        <v>4827.1712500000003</v>
      </c>
      <c r="Z57">
        <v>1</v>
      </c>
      <c r="AA57">
        <v>1191.7</v>
      </c>
      <c r="AB57">
        <v>0.48626666666666701</v>
      </c>
      <c r="AC57">
        <v>423.64</v>
      </c>
      <c r="AD57">
        <v>0.954776470588235</v>
      </c>
      <c r="AE57">
        <v>5.2480000000000002</v>
      </c>
    </row>
    <row r="58" spans="1:31" x14ac:dyDescent="0.35">
      <c r="A58" t="s">
        <v>85</v>
      </c>
      <c r="B58" t="s">
        <v>86</v>
      </c>
      <c r="C58" t="s">
        <v>38</v>
      </c>
      <c r="D58" t="s">
        <v>39</v>
      </c>
      <c r="E58">
        <v>25</v>
      </c>
      <c r="F58" t="s">
        <v>40</v>
      </c>
      <c r="G58" s="3">
        <v>45300</v>
      </c>
      <c r="K58" s="4">
        <v>45299.675243055557</v>
      </c>
      <c r="L58">
        <v>5.6752430555555557</v>
      </c>
      <c r="M58">
        <v>798</v>
      </c>
      <c r="N58">
        <v>0.83389999999999997</v>
      </c>
      <c r="O58">
        <v>1063</v>
      </c>
      <c r="P58">
        <v>0.90769999999999995</v>
      </c>
      <c r="Q58">
        <v>409.4</v>
      </c>
      <c r="R58">
        <v>0.56789999999999996</v>
      </c>
      <c r="S58">
        <v>1363.2</v>
      </c>
      <c r="T58">
        <v>0.83333333333333304</v>
      </c>
      <c r="U58">
        <v>4159.5</v>
      </c>
    </row>
    <row r="59" spans="1:31" x14ac:dyDescent="0.35">
      <c r="A59" t="s">
        <v>94</v>
      </c>
      <c r="B59" t="s">
        <v>95</v>
      </c>
      <c r="C59" t="s">
        <v>38</v>
      </c>
      <c r="D59" t="s">
        <v>43</v>
      </c>
      <c r="E59">
        <v>29</v>
      </c>
      <c r="F59" t="s">
        <v>40</v>
      </c>
      <c r="G59" s="3">
        <v>45304</v>
      </c>
      <c r="H59">
        <v>19</v>
      </c>
      <c r="I59">
        <v>16</v>
      </c>
      <c r="J59">
        <v>3.8333333333333335</v>
      </c>
      <c r="K59" s="4">
        <v>45304.719027777777</v>
      </c>
      <c r="L59">
        <v>10.71902777777778</v>
      </c>
      <c r="M59">
        <v>954</v>
      </c>
      <c r="N59">
        <v>0.85119999999999996</v>
      </c>
      <c r="O59">
        <v>1623.5</v>
      </c>
      <c r="P59">
        <v>0.9798</v>
      </c>
      <c r="Q59">
        <v>572.70000000000005</v>
      </c>
      <c r="R59">
        <v>0.62446666666666695</v>
      </c>
      <c r="S59">
        <v>2215.9</v>
      </c>
      <c r="T59">
        <v>0.66666666666666696</v>
      </c>
      <c r="U59">
        <v>6603.7</v>
      </c>
      <c r="V59">
        <v>0.70423450443659896</v>
      </c>
      <c r="W59">
        <v>3900.6498997612998</v>
      </c>
      <c r="X59">
        <v>0.81548181818181797</v>
      </c>
      <c r="Y59">
        <v>11826.9349</v>
      </c>
      <c r="Z59">
        <v>0.98214285714285698</v>
      </c>
      <c r="AA59">
        <v>1377.5</v>
      </c>
      <c r="AB59">
        <v>0.61053333333333304</v>
      </c>
      <c r="AC59">
        <v>540.65599999999995</v>
      </c>
      <c r="AD59">
        <v>0.80176666666666696</v>
      </c>
      <c r="AE59">
        <v>6.29</v>
      </c>
    </row>
    <row r="60" spans="1:31" x14ac:dyDescent="0.35">
      <c r="A60" t="s">
        <v>94</v>
      </c>
      <c r="B60" t="s">
        <v>95</v>
      </c>
      <c r="C60" t="s">
        <v>38</v>
      </c>
      <c r="D60" t="s">
        <v>45</v>
      </c>
      <c r="E60">
        <v>29</v>
      </c>
      <c r="F60" t="s">
        <v>40</v>
      </c>
      <c r="G60" s="3">
        <v>45309</v>
      </c>
      <c r="H60">
        <v>24</v>
      </c>
      <c r="I60">
        <v>16</v>
      </c>
      <c r="J60">
        <v>3.8333333333333335</v>
      </c>
      <c r="K60" s="4">
        <v>45309.445104166662</v>
      </c>
      <c r="L60">
        <v>15.44510416666667</v>
      </c>
      <c r="M60">
        <v>1035.2</v>
      </c>
      <c r="N60">
        <v>0.87480000000000002</v>
      </c>
      <c r="O60">
        <v>1594.6</v>
      </c>
      <c r="P60">
        <v>0.7591</v>
      </c>
      <c r="Q60">
        <v>598.20000000000005</v>
      </c>
      <c r="T60">
        <v>0.63890000000000002</v>
      </c>
      <c r="U60">
        <v>4591.8</v>
      </c>
      <c r="V60">
        <v>0.84354679165257496</v>
      </c>
      <c r="W60">
        <v>4286.2203982689498</v>
      </c>
      <c r="X60">
        <v>0.78178181818181802</v>
      </c>
      <c r="Y60">
        <v>10802.057500000001</v>
      </c>
      <c r="Z60">
        <v>0.94827586206896597</v>
      </c>
      <c r="AA60">
        <v>1346.1</v>
      </c>
      <c r="AB60">
        <v>0.62733333333333297</v>
      </c>
      <c r="AC60">
        <v>513.02</v>
      </c>
      <c r="AD60">
        <v>0.76320204081632603</v>
      </c>
      <c r="AE60">
        <v>6.3559999999999999</v>
      </c>
    </row>
    <row r="61" spans="1:31" x14ac:dyDescent="0.35">
      <c r="A61" t="s">
        <v>69</v>
      </c>
      <c r="B61" t="s">
        <v>70</v>
      </c>
      <c r="C61" t="s">
        <v>51</v>
      </c>
      <c r="D61" t="s">
        <v>39</v>
      </c>
      <c r="E61">
        <v>27</v>
      </c>
      <c r="F61" t="s">
        <v>40</v>
      </c>
      <c r="G61" s="3">
        <v>45299</v>
      </c>
      <c r="H61">
        <v>37</v>
      </c>
      <c r="I61">
        <v>24</v>
      </c>
      <c r="J61">
        <v>4</v>
      </c>
      <c r="K61" s="4">
        <v>45299.865983796291</v>
      </c>
      <c r="L61">
        <v>5.8659837962962964</v>
      </c>
      <c r="M61">
        <v>881.1</v>
      </c>
      <c r="N61">
        <v>0.68389999999999995</v>
      </c>
      <c r="O61">
        <v>1042.8</v>
      </c>
      <c r="P61">
        <v>0.84219999999999995</v>
      </c>
      <c r="Q61">
        <v>467.4</v>
      </c>
      <c r="R61">
        <v>0.83456666666666701</v>
      </c>
      <c r="S61">
        <v>923.2</v>
      </c>
      <c r="T61">
        <v>0.55556666666666699</v>
      </c>
      <c r="U61">
        <v>4552.7</v>
      </c>
      <c r="V61">
        <v>0.62271299472871799</v>
      </c>
      <c r="W61">
        <v>1902.04957520584</v>
      </c>
      <c r="X61">
        <v>0.57699999999999996</v>
      </c>
      <c r="Y61">
        <v>3924.7701666666699</v>
      </c>
      <c r="Z61">
        <v>0.97260273972602695</v>
      </c>
      <c r="AA61">
        <v>944.9</v>
      </c>
      <c r="AB61">
        <v>0.43071111111111099</v>
      </c>
      <c r="AC61">
        <v>0</v>
      </c>
      <c r="AD61">
        <v>0.89595294117647095</v>
      </c>
      <c r="AE61">
        <v>6.194</v>
      </c>
    </row>
    <row r="62" spans="1:31" x14ac:dyDescent="0.35">
      <c r="A62" t="s">
        <v>59</v>
      </c>
      <c r="B62" t="s">
        <v>60</v>
      </c>
      <c r="C62" t="s">
        <v>38</v>
      </c>
      <c r="D62" t="s">
        <v>43</v>
      </c>
      <c r="E62">
        <v>39</v>
      </c>
      <c r="F62" t="s">
        <v>44</v>
      </c>
      <c r="G62" s="3">
        <v>45304</v>
      </c>
      <c r="H62">
        <v>31</v>
      </c>
      <c r="I62">
        <v>17</v>
      </c>
      <c r="J62">
        <v>3</v>
      </c>
      <c r="K62" s="4">
        <v>45304.690555555557</v>
      </c>
      <c r="L62">
        <v>10.69055555555556</v>
      </c>
      <c r="M62">
        <v>1095.4000000000001</v>
      </c>
      <c r="N62">
        <v>0.85119999999999996</v>
      </c>
      <c r="O62">
        <v>1673.8</v>
      </c>
      <c r="P62">
        <v>0.68430000000000002</v>
      </c>
      <c r="Q62">
        <v>654.20000000000005</v>
      </c>
      <c r="R62">
        <v>0.62446666666666695</v>
      </c>
      <c r="S62">
        <v>2366</v>
      </c>
      <c r="T62">
        <v>0.80556666666666699</v>
      </c>
      <c r="U62">
        <v>6333.8</v>
      </c>
      <c r="V62">
        <v>0.70423450443659896</v>
      </c>
      <c r="W62">
        <v>2182.4018697613001</v>
      </c>
      <c r="X62">
        <v>0.72457272727272704</v>
      </c>
      <c r="Y62">
        <v>7936.8962727272701</v>
      </c>
      <c r="Z62">
        <v>1</v>
      </c>
      <c r="AA62">
        <v>1578.7</v>
      </c>
      <c r="AB62">
        <v>0.250533333333333</v>
      </c>
      <c r="AC62">
        <v>1428.0740000000001</v>
      </c>
      <c r="AD62">
        <v>0.75478085106382997</v>
      </c>
      <c r="AE62">
        <v>6.5650000000000004</v>
      </c>
    </row>
    <row r="63" spans="1:31" x14ac:dyDescent="0.35">
      <c r="A63" t="s">
        <v>59</v>
      </c>
      <c r="B63" t="s">
        <v>60</v>
      </c>
      <c r="C63" t="s">
        <v>38</v>
      </c>
      <c r="D63" t="s">
        <v>45</v>
      </c>
      <c r="E63">
        <v>39</v>
      </c>
      <c r="F63" t="s">
        <v>44</v>
      </c>
      <c r="G63" s="3">
        <v>45307</v>
      </c>
      <c r="H63">
        <v>35</v>
      </c>
      <c r="J63">
        <v>3</v>
      </c>
      <c r="K63" s="4">
        <v>45307.774652777778</v>
      </c>
      <c r="L63">
        <v>13.77465277777778</v>
      </c>
      <c r="M63">
        <v>949</v>
      </c>
      <c r="N63">
        <v>0.77480000000000004</v>
      </c>
      <c r="O63">
        <v>1735.1</v>
      </c>
      <c r="P63">
        <v>0.69510000000000005</v>
      </c>
      <c r="Q63">
        <v>592.6</v>
      </c>
      <c r="R63">
        <v>0.71213333333333295</v>
      </c>
      <c r="S63">
        <v>2889.3</v>
      </c>
      <c r="T63">
        <v>0.77776666666666705</v>
      </c>
      <c r="U63">
        <v>4459.3</v>
      </c>
      <c r="V63">
        <v>0.643546791652575</v>
      </c>
      <c r="W63">
        <v>2373.9044982689502</v>
      </c>
      <c r="X63">
        <v>0.78178181818181802</v>
      </c>
      <c r="Y63">
        <v>8155.0799166666702</v>
      </c>
      <c r="Z63">
        <v>1</v>
      </c>
      <c r="AA63">
        <v>1386.1</v>
      </c>
      <c r="AB63">
        <v>0.227333333333333</v>
      </c>
      <c r="AC63">
        <v>1811</v>
      </c>
      <c r="AD63">
        <v>0.8206</v>
      </c>
      <c r="AE63">
        <v>6.3979999999999997</v>
      </c>
    </row>
    <row r="64" spans="1:31" x14ac:dyDescent="0.35">
      <c r="A64" t="s">
        <v>94</v>
      </c>
      <c r="B64" t="s">
        <v>95</v>
      </c>
      <c r="C64" t="s">
        <v>38</v>
      </c>
      <c r="D64" t="s">
        <v>39</v>
      </c>
      <c r="E64">
        <v>29</v>
      </c>
      <c r="F64" t="s">
        <v>40</v>
      </c>
      <c r="G64" s="3">
        <v>45299</v>
      </c>
      <c r="H64">
        <v>25</v>
      </c>
      <c r="I64">
        <v>22</v>
      </c>
      <c r="J64">
        <v>4.5</v>
      </c>
      <c r="K64" s="4">
        <v>45299.966134259259</v>
      </c>
      <c r="L64">
        <v>5.9661342592592597</v>
      </c>
      <c r="M64">
        <v>952.8</v>
      </c>
      <c r="N64">
        <v>0.83389999999999997</v>
      </c>
      <c r="O64">
        <v>1850.3</v>
      </c>
      <c r="P64">
        <v>1</v>
      </c>
      <c r="Q64">
        <v>572.20000000000005</v>
      </c>
      <c r="R64">
        <v>0.66790000000000005</v>
      </c>
      <c r="S64">
        <v>1975.7</v>
      </c>
      <c r="T64">
        <v>0.66666666666666696</v>
      </c>
      <c r="U64">
        <v>5202.6000000000004</v>
      </c>
      <c r="V64">
        <v>0.77271299472871802</v>
      </c>
      <c r="W64">
        <v>3334.1467252058401</v>
      </c>
      <c r="X64">
        <v>0.66033333333333299</v>
      </c>
      <c r="Y64">
        <v>10228.0244166667</v>
      </c>
      <c r="Z64">
        <v>0.98333333333333295</v>
      </c>
      <c r="AA64">
        <v>1214.7</v>
      </c>
      <c r="AB64">
        <v>0.68071111111111104</v>
      </c>
      <c r="AC64">
        <v>0</v>
      </c>
      <c r="AD64">
        <v>0.99319183673469402</v>
      </c>
      <c r="AE64">
        <v>5.4249999999999998</v>
      </c>
    </row>
    <row r="65" spans="1:31" x14ac:dyDescent="0.35">
      <c r="A65" t="s">
        <v>71</v>
      </c>
      <c r="B65" t="s">
        <v>72</v>
      </c>
      <c r="C65" t="s">
        <v>38</v>
      </c>
      <c r="D65" t="s">
        <v>43</v>
      </c>
      <c r="E65">
        <v>28</v>
      </c>
      <c r="F65" t="s">
        <v>40</v>
      </c>
      <c r="G65" s="3">
        <v>45306</v>
      </c>
      <c r="H65">
        <v>26</v>
      </c>
      <c r="I65">
        <v>14</v>
      </c>
      <c r="J65">
        <v>3.5</v>
      </c>
      <c r="K65" s="4">
        <v>45306.842546296291</v>
      </c>
      <c r="L65">
        <v>12.8425462962963</v>
      </c>
      <c r="M65">
        <v>936.2</v>
      </c>
      <c r="N65">
        <v>1</v>
      </c>
      <c r="O65">
        <v>1519.3</v>
      </c>
      <c r="P65">
        <v>0.79179999999999995</v>
      </c>
      <c r="Q65">
        <v>481.1</v>
      </c>
      <c r="R65">
        <v>0.79113333333333302</v>
      </c>
      <c r="S65">
        <v>2498.5</v>
      </c>
      <c r="T65">
        <v>0.77776666666666705</v>
      </c>
      <c r="U65">
        <v>6241.4</v>
      </c>
      <c r="V65">
        <v>0.90423450443659903</v>
      </c>
      <c r="W65">
        <v>3107.8989497613002</v>
      </c>
      <c r="X65">
        <v>0.54275454545454505</v>
      </c>
      <c r="Y65">
        <v>8159.9459090909104</v>
      </c>
      <c r="Z65">
        <v>1</v>
      </c>
      <c r="AA65">
        <v>1482.7</v>
      </c>
      <c r="AB65">
        <v>0.52386666666666704</v>
      </c>
      <c r="AC65">
        <v>645.50300000000004</v>
      </c>
      <c r="AD65">
        <v>0.9476</v>
      </c>
      <c r="AE65">
        <v>5.5519999999999996</v>
      </c>
    </row>
    <row r="66" spans="1:31" x14ac:dyDescent="0.35">
      <c r="A66" t="s">
        <v>71</v>
      </c>
      <c r="B66" t="s">
        <v>72</v>
      </c>
      <c r="C66" t="s">
        <v>38</v>
      </c>
      <c r="D66" t="s">
        <v>45</v>
      </c>
      <c r="E66">
        <v>28</v>
      </c>
      <c r="F66" t="s">
        <v>40</v>
      </c>
      <c r="G66" s="3">
        <v>45309</v>
      </c>
      <c r="H66">
        <v>34</v>
      </c>
      <c r="I66">
        <v>25</v>
      </c>
      <c r="J66">
        <v>4.333333333333333</v>
      </c>
      <c r="K66" s="4">
        <v>45309.469606481478</v>
      </c>
      <c r="L66">
        <v>15.469606481481479</v>
      </c>
      <c r="M66">
        <v>899.1</v>
      </c>
      <c r="N66">
        <v>0.92479999999999996</v>
      </c>
      <c r="O66">
        <v>1267.3</v>
      </c>
      <c r="P66">
        <v>0.74660000000000004</v>
      </c>
      <c r="Q66">
        <v>466.8</v>
      </c>
      <c r="R66">
        <v>0.74546666666666705</v>
      </c>
      <c r="S66">
        <v>1867.9</v>
      </c>
      <c r="T66">
        <v>0.80556666666666699</v>
      </c>
      <c r="U66">
        <v>5424</v>
      </c>
      <c r="V66">
        <v>0.643546791652575</v>
      </c>
      <c r="W66">
        <v>2083.6880482689498</v>
      </c>
      <c r="X66">
        <v>0.78178181818181802</v>
      </c>
      <c r="Y66">
        <v>6362.0815833333299</v>
      </c>
      <c r="Z66">
        <v>0.97727272727272696</v>
      </c>
      <c r="AA66">
        <v>1818.1</v>
      </c>
      <c r="AB66">
        <v>0.477333333333333</v>
      </c>
      <c r="AC66">
        <v>740.84</v>
      </c>
      <c r="AD66">
        <v>0.81661063829787195</v>
      </c>
      <c r="AE66">
        <v>6.1689999999999996</v>
      </c>
    </row>
    <row r="67" spans="1:31" x14ac:dyDescent="0.35">
      <c r="A67" t="s">
        <v>85</v>
      </c>
      <c r="B67" t="s">
        <v>86</v>
      </c>
      <c r="C67" t="s">
        <v>38</v>
      </c>
      <c r="D67" t="s">
        <v>39</v>
      </c>
      <c r="E67">
        <v>25</v>
      </c>
      <c r="F67" t="s">
        <v>40</v>
      </c>
      <c r="G67" s="3">
        <v>45300</v>
      </c>
      <c r="H67">
        <v>30</v>
      </c>
      <c r="I67">
        <v>21</v>
      </c>
      <c r="J67">
        <v>3.3333333333333335</v>
      </c>
      <c r="K67" s="4">
        <v>45300.676261574074</v>
      </c>
      <c r="L67">
        <v>6.6762615740740738</v>
      </c>
      <c r="V67">
        <v>0.67271299472871804</v>
      </c>
      <c r="W67">
        <v>2654.8553752058401</v>
      </c>
      <c r="X67">
        <v>0.57699999999999996</v>
      </c>
      <c r="Y67">
        <v>3724.5887499999999</v>
      </c>
      <c r="Z67">
        <v>0.98214285714285698</v>
      </c>
      <c r="AA67">
        <v>1325.5</v>
      </c>
      <c r="AB67">
        <v>0.73071111111111098</v>
      </c>
      <c r="AC67">
        <v>3050.7260000000001</v>
      </c>
      <c r="AD67">
        <v>0.93359999999999999</v>
      </c>
      <c r="AE67">
        <v>5.1429999999999998</v>
      </c>
    </row>
    <row r="68" spans="1:31" x14ac:dyDescent="0.35">
      <c r="A68" t="s">
        <v>36</v>
      </c>
      <c r="B68" t="s">
        <v>37</v>
      </c>
      <c r="C68" t="s">
        <v>38</v>
      </c>
      <c r="D68" t="s">
        <v>43</v>
      </c>
      <c r="E68">
        <v>35</v>
      </c>
      <c r="F68" t="s">
        <v>40</v>
      </c>
      <c r="G68" s="3">
        <v>45305</v>
      </c>
      <c r="H68">
        <v>22</v>
      </c>
      <c r="I68">
        <v>21</v>
      </c>
      <c r="J68">
        <v>3.5</v>
      </c>
      <c r="K68" s="4">
        <v>45305.881493055553</v>
      </c>
      <c r="L68">
        <v>11.881493055555559</v>
      </c>
      <c r="M68">
        <v>886</v>
      </c>
      <c r="N68">
        <v>0.9012</v>
      </c>
      <c r="O68">
        <v>3311.5</v>
      </c>
      <c r="P68">
        <v>0.91279999999999994</v>
      </c>
      <c r="Q68">
        <v>660.6</v>
      </c>
      <c r="R68">
        <v>0.75780000000000003</v>
      </c>
      <c r="S68">
        <v>3316.3</v>
      </c>
      <c r="T68">
        <v>0.77776666666666705</v>
      </c>
      <c r="U68">
        <v>5702</v>
      </c>
      <c r="V68">
        <v>0.70423450443659896</v>
      </c>
      <c r="W68">
        <v>4543.1112997613</v>
      </c>
      <c r="X68">
        <v>0.72457272727272704</v>
      </c>
      <c r="Y68">
        <v>10861.0538888889</v>
      </c>
      <c r="Z68">
        <v>0.94444444444444398</v>
      </c>
      <c r="AA68">
        <v>1424.9</v>
      </c>
      <c r="AB68">
        <v>0.63719999999999999</v>
      </c>
      <c r="AC68">
        <v>481.46</v>
      </c>
      <c r="AD68">
        <v>0.96843333333333304</v>
      </c>
      <c r="AE68">
        <v>5.5019999999999998</v>
      </c>
    </row>
    <row r="69" spans="1:31" x14ac:dyDescent="0.35">
      <c r="A69" t="s">
        <v>92</v>
      </c>
      <c r="B69" t="s">
        <v>93</v>
      </c>
      <c r="C69" t="s">
        <v>38</v>
      </c>
      <c r="D69" t="s">
        <v>39</v>
      </c>
      <c r="E69">
        <v>31</v>
      </c>
      <c r="F69" t="s">
        <v>40</v>
      </c>
      <c r="G69" s="3">
        <v>45300</v>
      </c>
      <c r="H69">
        <v>16</v>
      </c>
      <c r="I69">
        <v>25</v>
      </c>
      <c r="J69">
        <v>2</v>
      </c>
      <c r="K69" s="5">
        <v>45300.9218287037</v>
      </c>
      <c r="L69">
        <f>6+(22*60+7+26/60)/1440</f>
        <v>6.9218287037037038</v>
      </c>
      <c r="M69">
        <v>909</v>
      </c>
      <c r="N69">
        <v>0.78390000000000004</v>
      </c>
      <c r="O69">
        <v>1307.0999999999999</v>
      </c>
      <c r="P69">
        <v>0.91920000000000002</v>
      </c>
      <c r="Q69">
        <v>466.4</v>
      </c>
      <c r="R69">
        <v>0.83456666666666701</v>
      </c>
      <c r="S69">
        <v>1423.9</v>
      </c>
      <c r="T69">
        <v>0.66666666666666696</v>
      </c>
      <c r="U69">
        <v>3718.9</v>
      </c>
      <c r="V69">
        <v>0.72271299472871797</v>
      </c>
      <c r="W69">
        <v>1330.4572252058399</v>
      </c>
      <c r="X69">
        <v>0.57699999999999996</v>
      </c>
      <c r="Y69">
        <v>5482.8040833333298</v>
      </c>
      <c r="Z69">
        <v>0.88888888888888895</v>
      </c>
      <c r="AA69">
        <v>961.1</v>
      </c>
      <c r="AB69">
        <v>0.725155555555556</v>
      </c>
      <c r="AC69">
        <v>394.58100000000002</v>
      </c>
      <c r="AD69">
        <v>0.99276666666666702</v>
      </c>
      <c r="AE69">
        <v>5.31</v>
      </c>
    </row>
    <row r="70" spans="1:31" x14ac:dyDescent="0.35">
      <c r="A70" t="s">
        <v>83</v>
      </c>
      <c r="B70" t="s">
        <v>84</v>
      </c>
      <c r="C70" t="s">
        <v>38</v>
      </c>
      <c r="D70" t="s">
        <v>43</v>
      </c>
      <c r="E70">
        <v>38</v>
      </c>
      <c r="F70" t="s">
        <v>40</v>
      </c>
      <c r="G70" s="3">
        <v>45303</v>
      </c>
      <c r="H70">
        <v>41</v>
      </c>
      <c r="I70">
        <v>14</v>
      </c>
      <c r="J70">
        <v>4.5</v>
      </c>
      <c r="K70" s="4">
        <v>45303.643043981487</v>
      </c>
      <c r="L70">
        <v>9.6430439814814815</v>
      </c>
      <c r="M70">
        <v>1152.8</v>
      </c>
      <c r="N70">
        <v>1</v>
      </c>
      <c r="O70">
        <v>1257.5</v>
      </c>
      <c r="P70">
        <v>0.95679999999999998</v>
      </c>
      <c r="Q70">
        <v>633.70000000000005</v>
      </c>
      <c r="R70">
        <v>1</v>
      </c>
      <c r="S70">
        <v>1098.3</v>
      </c>
      <c r="T70">
        <v>0.66666666666666696</v>
      </c>
      <c r="U70">
        <v>3837</v>
      </c>
      <c r="V70">
        <v>0.70423450443659896</v>
      </c>
      <c r="W70">
        <v>1713.6673997613</v>
      </c>
      <c r="X70">
        <v>0.63366363636363598</v>
      </c>
      <c r="Y70">
        <v>9943.0339999999997</v>
      </c>
      <c r="Z70">
        <v>0.98360655737704905</v>
      </c>
      <c r="AA70">
        <v>1226.5999999999999</v>
      </c>
      <c r="AB70">
        <v>0.73719999999999997</v>
      </c>
      <c r="AC70">
        <v>482.88</v>
      </c>
      <c r="AD70">
        <v>0.98926666666666696</v>
      </c>
      <c r="AE70">
        <v>5.2270000000000003</v>
      </c>
    </row>
    <row r="71" spans="1:31" x14ac:dyDescent="0.35">
      <c r="A71" t="s">
        <v>83</v>
      </c>
      <c r="B71" t="s">
        <v>84</v>
      </c>
      <c r="C71" t="s">
        <v>38</v>
      </c>
      <c r="D71" t="s">
        <v>45</v>
      </c>
      <c r="E71">
        <v>38</v>
      </c>
      <c r="F71" t="s">
        <v>40</v>
      </c>
      <c r="G71" s="3">
        <v>45308</v>
      </c>
      <c r="H71">
        <v>31</v>
      </c>
      <c r="I71">
        <v>15</v>
      </c>
      <c r="J71">
        <v>4</v>
      </c>
      <c r="K71" s="4">
        <v>45308.861238425918</v>
      </c>
      <c r="L71">
        <v>14.861238425925929</v>
      </c>
      <c r="M71">
        <v>1037</v>
      </c>
      <c r="N71">
        <v>0.77480000000000004</v>
      </c>
      <c r="O71">
        <v>1288.7</v>
      </c>
      <c r="P71">
        <v>0.73609999999999998</v>
      </c>
      <c r="Q71">
        <v>617.5</v>
      </c>
      <c r="R71">
        <v>0.74546666666666705</v>
      </c>
      <c r="S71">
        <v>1103</v>
      </c>
      <c r="T71">
        <v>0.55556666666666699</v>
      </c>
      <c r="U71">
        <v>3432.6</v>
      </c>
      <c r="V71">
        <v>0.643546791652575</v>
      </c>
      <c r="W71">
        <v>1678.4700682689499</v>
      </c>
      <c r="X71">
        <v>0.87269090909090896</v>
      </c>
      <c r="Y71">
        <v>7174.8560833333304</v>
      </c>
      <c r="Z71">
        <v>0.98484848484848497</v>
      </c>
      <c r="AA71">
        <v>1150.4000000000001</v>
      </c>
      <c r="AB71">
        <v>0.59955555555555595</v>
      </c>
      <c r="AC71">
        <v>331.50400000000002</v>
      </c>
      <c r="AD71">
        <v>0.98769183673469396</v>
      </c>
      <c r="AE71">
        <v>5.5119999999999996</v>
      </c>
    </row>
    <row r="72" spans="1:31" x14ac:dyDescent="0.35">
      <c r="A72" t="s">
        <v>57</v>
      </c>
      <c r="B72" t="s">
        <v>58</v>
      </c>
      <c r="C72" t="s">
        <v>38</v>
      </c>
      <c r="D72" t="s">
        <v>39</v>
      </c>
      <c r="E72">
        <v>30</v>
      </c>
      <c r="F72" t="s">
        <v>40</v>
      </c>
      <c r="G72" s="3">
        <v>45303</v>
      </c>
      <c r="H72">
        <v>28</v>
      </c>
      <c r="I72">
        <v>16</v>
      </c>
      <c r="J72">
        <v>4</v>
      </c>
      <c r="K72" s="4">
        <v>45303.61137731481</v>
      </c>
      <c r="L72">
        <v>9.6113773148148152</v>
      </c>
      <c r="M72">
        <v>741.3</v>
      </c>
      <c r="N72">
        <v>1</v>
      </c>
      <c r="O72">
        <v>940.4</v>
      </c>
      <c r="P72">
        <v>0.97419999999999995</v>
      </c>
      <c r="Q72">
        <v>475.2</v>
      </c>
      <c r="R72">
        <v>0.80123333333333302</v>
      </c>
      <c r="S72">
        <v>714</v>
      </c>
      <c r="T72">
        <v>0.72223333333333295</v>
      </c>
      <c r="U72">
        <v>3357.4</v>
      </c>
      <c r="V72">
        <v>0.77271299472871802</v>
      </c>
      <c r="W72">
        <v>1030.5949102058401</v>
      </c>
      <c r="X72">
        <v>0.57699999999999996</v>
      </c>
      <c r="Y72">
        <v>3089.2460833333298</v>
      </c>
      <c r="Z72">
        <v>0.98484848484848497</v>
      </c>
      <c r="AA72">
        <v>1064.7</v>
      </c>
      <c r="AB72">
        <v>0.48071111111111098</v>
      </c>
      <c r="AC72">
        <v>0</v>
      </c>
      <c r="AD72">
        <v>0.99319183673469402</v>
      </c>
      <c r="AE72">
        <v>4.8419999999999996</v>
      </c>
    </row>
    <row r="73" spans="1:31" x14ac:dyDescent="0.35">
      <c r="A73" t="s">
        <v>89</v>
      </c>
      <c r="B73" t="s">
        <v>84</v>
      </c>
      <c r="C73" t="s">
        <v>38</v>
      </c>
      <c r="D73" t="s">
        <v>43</v>
      </c>
      <c r="E73">
        <v>38</v>
      </c>
      <c r="F73" t="s">
        <v>40</v>
      </c>
      <c r="G73" s="3">
        <v>45302</v>
      </c>
      <c r="H73">
        <v>31</v>
      </c>
      <c r="I73">
        <v>17</v>
      </c>
      <c r="J73">
        <v>4</v>
      </c>
      <c r="K73" s="4">
        <v>45302.679444444453</v>
      </c>
      <c r="L73">
        <v>8.6794444444444441</v>
      </c>
      <c r="M73">
        <v>1054.8</v>
      </c>
      <c r="N73">
        <v>0.9012</v>
      </c>
      <c r="O73">
        <v>1098.5999999999999</v>
      </c>
      <c r="P73">
        <v>0.77980000000000005</v>
      </c>
      <c r="Q73">
        <v>565.79999999999995</v>
      </c>
      <c r="R73">
        <v>0.891133333333333</v>
      </c>
      <c r="S73">
        <v>1964.7</v>
      </c>
      <c r="T73">
        <v>0.83333333333333304</v>
      </c>
      <c r="U73">
        <v>8087.4</v>
      </c>
      <c r="V73">
        <v>0.70423450443659896</v>
      </c>
      <c r="W73">
        <v>1870.7713997613</v>
      </c>
      <c r="X73">
        <v>0.81548181818181797</v>
      </c>
      <c r="Y73">
        <v>8000.1374999999998</v>
      </c>
      <c r="Z73">
        <v>1</v>
      </c>
      <c r="AA73">
        <v>1300.2</v>
      </c>
      <c r="AB73">
        <v>0.75719999999999998</v>
      </c>
      <c r="AC73">
        <v>1240.76</v>
      </c>
      <c r="AD73">
        <v>0.98926666666666696</v>
      </c>
      <c r="AE73">
        <v>5.2560000000000002</v>
      </c>
    </row>
    <row r="74" spans="1:31" x14ac:dyDescent="0.35">
      <c r="A74" t="s">
        <v>89</v>
      </c>
      <c r="B74" t="s">
        <v>84</v>
      </c>
      <c r="C74" t="s">
        <v>38</v>
      </c>
      <c r="D74" t="s">
        <v>45</v>
      </c>
      <c r="E74">
        <v>38</v>
      </c>
      <c r="F74" t="s">
        <v>40</v>
      </c>
      <c r="G74" s="3">
        <v>45308</v>
      </c>
      <c r="H74">
        <v>27</v>
      </c>
      <c r="I74">
        <v>12</v>
      </c>
      <c r="J74">
        <v>4.166666666666667</v>
      </c>
      <c r="K74" s="4">
        <v>45308.80667824074</v>
      </c>
      <c r="L74">
        <v>14.806678240740739</v>
      </c>
      <c r="M74">
        <v>1241.5</v>
      </c>
      <c r="N74">
        <v>0.92479999999999996</v>
      </c>
      <c r="O74">
        <v>1955.1</v>
      </c>
      <c r="P74">
        <v>0.85909999999999997</v>
      </c>
      <c r="Q74">
        <v>556.79999999999995</v>
      </c>
      <c r="R74">
        <v>0.77880000000000005</v>
      </c>
      <c r="S74">
        <v>1594.2</v>
      </c>
      <c r="T74">
        <v>0.77776666666666705</v>
      </c>
      <c r="U74">
        <v>5731.1</v>
      </c>
      <c r="V74">
        <v>0.643546791652575</v>
      </c>
      <c r="W74">
        <v>1981.40194826895</v>
      </c>
      <c r="X74">
        <v>0.87269090909090896</v>
      </c>
      <c r="Y74">
        <v>8467.4601666666695</v>
      </c>
      <c r="Z74">
        <v>0.98275862068965503</v>
      </c>
      <c r="AA74">
        <v>1347.5</v>
      </c>
      <c r="AB74">
        <v>0.78288888888888897</v>
      </c>
      <c r="AC74">
        <v>1306.5989999999999</v>
      </c>
      <c r="AD74">
        <v>0.98726666666666696</v>
      </c>
      <c r="AE74">
        <v>5.2910000000000004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4506E-7787-40B5-B507-F98025B636B3}">
  <dimension ref="A1:CR29"/>
  <sheetViews>
    <sheetView topLeftCell="BS1" workbookViewId="0">
      <selection activeCell="CM9" sqref="CM9"/>
    </sheetView>
  </sheetViews>
  <sheetFormatPr defaultRowHeight="14.5" x14ac:dyDescent="0.35"/>
  <cols>
    <col min="7" max="7" width="19.81640625" customWidth="1"/>
    <col min="12" max="12" width="9.453125" customWidth="1"/>
    <col min="16" max="16" width="9.453125" customWidth="1"/>
    <col min="40" max="40" width="9.453125" customWidth="1"/>
    <col min="59" max="59" width="9.453125" customWidth="1"/>
    <col min="78" max="78" width="9.453125" customWidth="1"/>
  </cols>
  <sheetData>
    <row r="1" spans="1:96" x14ac:dyDescent="0.35">
      <c r="D1" t="s">
        <v>236</v>
      </c>
      <c r="H1" t="s">
        <v>3</v>
      </c>
      <c r="I1" t="s">
        <v>0</v>
      </c>
      <c r="J1" t="s">
        <v>1</v>
      </c>
      <c r="K1" t="s">
        <v>2</v>
      </c>
      <c r="M1" t="s">
        <v>0</v>
      </c>
      <c r="N1" t="s">
        <v>1</v>
      </c>
      <c r="O1" t="s">
        <v>2</v>
      </c>
      <c r="Q1" t="s">
        <v>3</v>
      </c>
      <c r="R1" t="s">
        <v>0</v>
      </c>
      <c r="S1" t="s">
        <v>1</v>
      </c>
      <c r="T1" t="s">
        <v>2</v>
      </c>
      <c r="V1" t="s">
        <v>96</v>
      </c>
      <c r="Y1" t="s">
        <v>97</v>
      </c>
      <c r="Z1" t="s">
        <v>98</v>
      </c>
      <c r="AA1" t="s">
        <v>99</v>
      </c>
      <c r="AB1" t="s">
        <v>100</v>
      </c>
      <c r="AC1" t="s">
        <v>101</v>
      </c>
      <c r="AD1" t="s">
        <v>102</v>
      </c>
      <c r="AE1" t="s">
        <v>247</v>
      </c>
      <c r="AF1" t="s">
        <v>103</v>
      </c>
      <c r="AG1" t="s">
        <v>104</v>
      </c>
      <c r="AH1" t="s">
        <v>105</v>
      </c>
      <c r="AI1" t="s">
        <v>106</v>
      </c>
      <c r="AJ1" t="s">
        <v>248</v>
      </c>
      <c r="AK1" t="s">
        <v>1</v>
      </c>
      <c r="AL1" t="s">
        <v>0</v>
      </c>
      <c r="AO1" t="s">
        <v>96</v>
      </c>
      <c r="AR1" t="s">
        <v>97</v>
      </c>
      <c r="AS1" t="s">
        <v>98</v>
      </c>
      <c r="AT1" t="s">
        <v>99</v>
      </c>
      <c r="AU1" t="s">
        <v>100</v>
      </c>
      <c r="AV1" t="s">
        <v>101</v>
      </c>
      <c r="AW1" t="s">
        <v>102</v>
      </c>
      <c r="AX1" t="s">
        <v>247</v>
      </c>
      <c r="AY1" t="s">
        <v>103</v>
      </c>
      <c r="AZ1" t="s">
        <v>104</v>
      </c>
      <c r="BA1" t="s">
        <v>105</v>
      </c>
      <c r="BB1" t="s">
        <v>106</v>
      </c>
      <c r="BC1" t="s">
        <v>248</v>
      </c>
      <c r="BD1" t="s">
        <v>1</v>
      </c>
      <c r="BE1" t="s">
        <v>0</v>
      </c>
      <c r="BH1" t="s">
        <v>96</v>
      </c>
      <c r="BK1" t="s">
        <v>97</v>
      </c>
      <c r="BL1" t="s">
        <v>98</v>
      </c>
      <c r="BM1" t="s">
        <v>99</v>
      </c>
      <c r="BN1" t="s">
        <v>100</v>
      </c>
      <c r="BO1" t="s">
        <v>101</v>
      </c>
      <c r="BP1" t="s">
        <v>102</v>
      </c>
      <c r="BQ1" t="s">
        <v>247</v>
      </c>
      <c r="BR1" t="s">
        <v>103</v>
      </c>
      <c r="BS1" t="s">
        <v>104</v>
      </c>
      <c r="BT1" t="s">
        <v>105</v>
      </c>
      <c r="BU1" t="s">
        <v>106</v>
      </c>
      <c r="BV1" t="s">
        <v>248</v>
      </c>
      <c r="BW1" t="s">
        <v>1</v>
      </c>
      <c r="BX1" t="s">
        <v>0</v>
      </c>
      <c r="CA1" t="s">
        <v>96</v>
      </c>
      <c r="CD1" t="s">
        <v>97</v>
      </c>
      <c r="CE1" t="s">
        <v>98</v>
      </c>
      <c r="CF1" t="s">
        <v>99</v>
      </c>
      <c r="CG1" t="s">
        <v>100</v>
      </c>
      <c r="CH1" t="s">
        <v>101</v>
      </c>
      <c r="CI1" t="s">
        <v>102</v>
      </c>
      <c r="CJ1" t="s">
        <v>247</v>
      </c>
      <c r="CK1" t="s">
        <v>103</v>
      </c>
      <c r="CL1" t="s">
        <v>104</v>
      </c>
      <c r="CM1" t="s">
        <v>105</v>
      </c>
      <c r="CN1" t="s">
        <v>106</v>
      </c>
      <c r="CO1" t="s">
        <v>248</v>
      </c>
      <c r="CP1" t="s">
        <v>1</v>
      </c>
      <c r="CQ1" t="s">
        <v>0</v>
      </c>
    </row>
    <row r="2" spans="1:96" x14ac:dyDescent="0.35">
      <c r="A2" t="s">
        <v>4</v>
      </c>
      <c r="B2" t="s">
        <v>5</v>
      </c>
      <c r="C2" t="s">
        <v>6</v>
      </c>
      <c r="D2" t="s">
        <v>8</v>
      </c>
      <c r="E2" t="s">
        <v>9</v>
      </c>
      <c r="F2" t="s">
        <v>10</v>
      </c>
      <c r="G2" s="1" t="s">
        <v>107</v>
      </c>
      <c r="H2" s="1" t="s">
        <v>108</v>
      </c>
      <c r="I2" s="1" t="s">
        <v>109</v>
      </c>
      <c r="J2" s="1" t="s">
        <v>110</v>
      </c>
      <c r="K2" s="1" t="s">
        <v>111</v>
      </c>
      <c r="L2" s="6" t="s">
        <v>112</v>
      </c>
      <c r="M2" s="6" t="s">
        <v>113</v>
      </c>
      <c r="N2" s="6" t="s">
        <v>114</v>
      </c>
      <c r="O2" s="6" t="s">
        <v>115</v>
      </c>
      <c r="P2" s="7" t="s">
        <v>116</v>
      </c>
      <c r="Q2" s="7" t="s">
        <v>117</v>
      </c>
      <c r="R2" s="7" t="s">
        <v>118</v>
      </c>
      <c r="S2" s="7" t="s">
        <v>119</v>
      </c>
      <c r="T2" s="7" t="s">
        <v>120</v>
      </c>
      <c r="U2" s="8" t="s">
        <v>121</v>
      </c>
      <c r="V2" s="8" t="s">
        <v>122</v>
      </c>
      <c r="W2" s="8" t="s">
        <v>123</v>
      </c>
      <c r="X2" s="8" t="s">
        <v>124</v>
      </c>
      <c r="Y2" s="8" t="s">
        <v>125</v>
      </c>
      <c r="Z2" s="8" t="s">
        <v>126</v>
      </c>
      <c r="AA2" s="8" t="s">
        <v>127</v>
      </c>
      <c r="AB2" s="8" t="s">
        <v>128</v>
      </c>
      <c r="AC2" s="8" t="s">
        <v>129</v>
      </c>
      <c r="AD2" s="8" t="s">
        <v>130</v>
      </c>
      <c r="AE2" s="8" t="s">
        <v>246</v>
      </c>
      <c r="AF2" s="8" t="s">
        <v>131</v>
      </c>
      <c r="AG2" s="8" t="s">
        <v>132</v>
      </c>
      <c r="AH2" s="8" t="s">
        <v>133</v>
      </c>
      <c r="AI2" s="8" t="s">
        <v>134</v>
      </c>
      <c r="AJ2" s="8"/>
      <c r="AK2" s="8" t="s">
        <v>135</v>
      </c>
      <c r="AL2" s="8" t="s">
        <v>136</v>
      </c>
      <c r="AM2" s="8" t="s">
        <v>137</v>
      </c>
      <c r="AN2" s="9" t="s">
        <v>138</v>
      </c>
      <c r="AO2" s="9" t="s">
        <v>139</v>
      </c>
      <c r="AP2" s="9" t="s">
        <v>140</v>
      </c>
      <c r="AQ2" s="9" t="s">
        <v>141</v>
      </c>
      <c r="AR2" s="9" t="s">
        <v>142</v>
      </c>
      <c r="AS2" s="9" t="s">
        <v>143</v>
      </c>
      <c r="AT2" s="9" t="s">
        <v>144</v>
      </c>
      <c r="AU2" s="9" t="s">
        <v>145</v>
      </c>
      <c r="AV2" s="9" t="s">
        <v>146</v>
      </c>
      <c r="AW2" s="9" t="s">
        <v>147</v>
      </c>
      <c r="AX2" s="9" t="s">
        <v>253</v>
      </c>
      <c r="AY2" s="9" t="s">
        <v>148</v>
      </c>
      <c r="AZ2" s="9" t="s">
        <v>149</v>
      </c>
      <c r="BA2" s="9" t="s">
        <v>150</v>
      </c>
      <c r="BB2" s="9" t="s">
        <v>151</v>
      </c>
      <c r="BC2" s="9" t="s">
        <v>254</v>
      </c>
      <c r="BD2" s="9" t="s">
        <v>152</v>
      </c>
      <c r="BE2" s="9" t="s">
        <v>153</v>
      </c>
      <c r="BF2" s="9" t="s">
        <v>154</v>
      </c>
      <c r="BG2" s="10" t="s">
        <v>155</v>
      </c>
      <c r="BH2" s="10" t="s">
        <v>156</v>
      </c>
      <c r="BI2" s="10" t="s">
        <v>157</v>
      </c>
      <c r="BJ2" s="10" t="s">
        <v>158</v>
      </c>
      <c r="BK2" s="10" t="s">
        <v>159</v>
      </c>
      <c r="BL2" s="10" t="s">
        <v>160</v>
      </c>
      <c r="BM2" s="10" t="s">
        <v>161</v>
      </c>
      <c r="BN2" s="10" t="s">
        <v>162</v>
      </c>
      <c r="BO2" s="10" t="s">
        <v>163</v>
      </c>
      <c r="BP2" s="10" t="s">
        <v>164</v>
      </c>
      <c r="BQ2" s="10" t="s">
        <v>251</v>
      </c>
      <c r="BR2" s="10" t="s">
        <v>165</v>
      </c>
      <c r="BS2" s="10" t="s">
        <v>166</v>
      </c>
      <c r="BT2" s="10" t="s">
        <v>167</v>
      </c>
      <c r="BU2" s="10" t="s">
        <v>168</v>
      </c>
      <c r="BV2" s="10" t="s">
        <v>252</v>
      </c>
      <c r="BW2" s="10" t="s">
        <v>169</v>
      </c>
      <c r="BX2" s="10" t="s">
        <v>170</v>
      </c>
      <c r="BY2" s="10" t="s">
        <v>171</v>
      </c>
      <c r="BZ2" s="11" t="s">
        <v>172</v>
      </c>
      <c r="CA2" s="11" t="s">
        <v>173</v>
      </c>
      <c r="CB2" s="11" t="s">
        <v>174</v>
      </c>
      <c r="CC2" s="11" t="s">
        <v>175</v>
      </c>
      <c r="CD2" s="11" t="s">
        <v>176</v>
      </c>
      <c r="CE2" s="11" t="s">
        <v>177</v>
      </c>
      <c r="CF2" s="11" t="s">
        <v>178</v>
      </c>
      <c r="CG2" s="11" t="s">
        <v>179</v>
      </c>
      <c r="CH2" s="11" t="s">
        <v>180</v>
      </c>
      <c r="CI2" s="11" t="s">
        <v>181</v>
      </c>
      <c r="CJ2" s="11" t="s">
        <v>250</v>
      </c>
      <c r="CK2" s="11" t="s">
        <v>182</v>
      </c>
      <c r="CL2" s="11" t="s">
        <v>183</v>
      </c>
      <c r="CM2" s="11" t="s">
        <v>184</v>
      </c>
      <c r="CN2" s="11" t="s">
        <v>185</v>
      </c>
      <c r="CO2" s="11" t="s">
        <v>249</v>
      </c>
      <c r="CP2" s="11" t="s">
        <v>186</v>
      </c>
      <c r="CQ2" s="11" t="s">
        <v>187</v>
      </c>
      <c r="CR2" s="11" t="s">
        <v>188</v>
      </c>
    </row>
    <row r="3" spans="1:96" x14ac:dyDescent="0.35">
      <c r="A3" t="s">
        <v>238</v>
      </c>
      <c r="B3" t="s">
        <v>42</v>
      </c>
      <c r="C3" t="s">
        <v>38</v>
      </c>
      <c r="D3">
        <v>0</v>
      </c>
      <c r="E3">
        <v>28</v>
      </c>
      <c r="F3" t="s">
        <v>44</v>
      </c>
      <c r="G3" s="3">
        <v>45296</v>
      </c>
      <c r="H3">
        <v>8</v>
      </c>
      <c r="I3">
        <v>18</v>
      </c>
      <c r="J3">
        <v>14</v>
      </c>
      <c r="K3">
        <v>2.6666666666666665</v>
      </c>
      <c r="L3" s="3">
        <v>45304</v>
      </c>
      <c r="M3">
        <v>24</v>
      </c>
      <c r="N3">
        <v>18</v>
      </c>
      <c r="O3">
        <v>2.8333333333333335</v>
      </c>
      <c r="P3" s="3">
        <v>45307</v>
      </c>
      <c r="Q3">
        <v>9</v>
      </c>
      <c r="R3">
        <v>14</v>
      </c>
      <c r="S3">
        <v>20</v>
      </c>
      <c r="T3">
        <v>3</v>
      </c>
    </row>
    <row r="4" spans="1:96" x14ac:dyDescent="0.35">
      <c r="A4" t="s">
        <v>239</v>
      </c>
      <c r="B4" t="s">
        <v>76</v>
      </c>
      <c r="C4" t="s">
        <v>38</v>
      </c>
      <c r="D4">
        <v>0</v>
      </c>
      <c r="E4">
        <v>29</v>
      </c>
      <c r="F4" t="s">
        <v>40</v>
      </c>
      <c r="G4" s="3">
        <v>45296</v>
      </c>
      <c r="H4">
        <v>5</v>
      </c>
      <c r="I4">
        <v>49</v>
      </c>
      <c r="J4">
        <v>34</v>
      </c>
      <c r="K4">
        <v>3.3333333333333335</v>
      </c>
      <c r="L4" s="3">
        <v>45305</v>
      </c>
      <c r="M4">
        <v>19</v>
      </c>
      <c r="N4">
        <v>13</v>
      </c>
      <c r="O4">
        <v>3.6666666666666665</v>
      </c>
      <c r="P4" s="3">
        <v>45308</v>
      </c>
      <c r="Q4">
        <v>6</v>
      </c>
      <c r="R4">
        <v>32</v>
      </c>
      <c r="S4">
        <v>10</v>
      </c>
      <c r="T4">
        <v>3.6666666666666665</v>
      </c>
    </row>
    <row r="5" spans="1:96" x14ac:dyDescent="0.35">
      <c r="A5" s="14" t="s">
        <v>240</v>
      </c>
      <c r="B5" t="s">
        <v>93</v>
      </c>
      <c r="C5" t="s">
        <v>38</v>
      </c>
      <c r="D5">
        <v>1</v>
      </c>
      <c r="E5">
        <v>31</v>
      </c>
      <c r="F5" t="s">
        <v>40</v>
      </c>
      <c r="G5" s="3">
        <v>45300</v>
      </c>
      <c r="H5">
        <v>6</v>
      </c>
      <c r="I5">
        <v>16</v>
      </c>
      <c r="J5">
        <v>25</v>
      </c>
      <c r="K5">
        <v>2</v>
      </c>
      <c r="L5" s="3"/>
      <c r="P5" s="3"/>
    </row>
    <row r="6" spans="1:96" x14ac:dyDescent="0.35">
      <c r="A6" t="s">
        <v>241</v>
      </c>
      <c r="B6" t="s">
        <v>60</v>
      </c>
      <c r="C6" t="s">
        <v>38</v>
      </c>
      <c r="D6">
        <v>0</v>
      </c>
      <c r="E6">
        <v>39</v>
      </c>
      <c r="F6" t="s">
        <v>44</v>
      </c>
      <c r="G6" s="3">
        <v>45296</v>
      </c>
      <c r="H6">
        <v>4</v>
      </c>
      <c r="I6">
        <v>43</v>
      </c>
      <c r="J6">
        <v>13</v>
      </c>
      <c r="K6">
        <v>3.1666666666666665</v>
      </c>
      <c r="L6" s="3">
        <v>45304</v>
      </c>
      <c r="M6">
        <v>31</v>
      </c>
      <c r="N6">
        <v>17</v>
      </c>
      <c r="O6">
        <v>3</v>
      </c>
      <c r="P6" s="3">
        <v>45307</v>
      </c>
      <c r="Q6">
        <v>5</v>
      </c>
      <c r="R6">
        <v>35</v>
      </c>
      <c r="T6">
        <v>3</v>
      </c>
    </row>
    <row r="7" spans="1:96" x14ac:dyDescent="0.35">
      <c r="A7" s="12" t="s">
        <v>242</v>
      </c>
      <c r="B7" t="s">
        <v>72</v>
      </c>
      <c r="C7" t="s">
        <v>38</v>
      </c>
      <c r="D7">
        <v>0</v>
      </c>
      <c r="E7">
        <v>28</v>
      </c>
      <c r="F7" t="s">
        <v>40</v>
      </c>
      <c r="G7" s="3">
        <v>45296</v>
      </c>
      <c r="L7" s="3">
        <v>45306</v>
      </c>
      <c r="M7">
        <v>26</v>
      </c>
      <c r="N7">
        <v>14</v>
      </c>
      <c r="O7">
        <v>3.5</v>
      </c>
      <c r="P7" s="3">
        <v>45309</v>
      </c>
      <c r="Q7">
        <v>3</v>
      </c>
      <c r="R7">
        <v>34</v>
      </c>
      <c r="S7">
        <v>25</v>
      </c>
      <c r="T7">
        <v>4.333333333333333</v>
      </c>
    </row>
    <row r="8" spans="1:96" x14ac:dyDescent="0.35">
      <c r="A8" t="s">
        <v>243</v>
      </c>
      <c r="B8" t="s">
        <v>37</v>
      </c>
      <c r="C8" t="s">
        <v>38</v>
      </c>
      <c r="D8">
        <v>0</v>
      </c>
      <c r="E8">
        <v>35</v>
      </c>
      <c r="F8" t="s">
        <v>40</v>
      </c>
      <c r="G8" s="3">
        <v>45296</v>
      </c>
      <c r="H8">
        <v>10</v>
      </c>
      <c r="I8">
        <v>35</v>
      </c>
      <c r="J8">
        <v>14</v>
      </c>
      <c r="K8">
        <v>3.3333333333333335</v>
      </c>
      <c r="L8" s="3">
        <v>45305</v>
      </c>
      <c r="M8">
        <v>22</v>
      </c>
      <c r="N8">
        <v>21</v>
      </c>
      <c r="O8">
        <v>3.5</v>
      </c>
      <c r="P8" s="3"/>
    </row>
    <row r="9" spans="1:96" x14ac:dyDescent="0.35">
      <c r="A9" t="s">
        <v>244</v>
      </c>
      <c r="B9" t="s">
        <v>84</v>
      </c>
      <c r="C9" t="s">
        <v>38</v>
      </c>
      <c r="D9">
        <v>0</v>
      </c>
      <c r="E9">
        <v>38</v>
      </c>
      <c r="F9" t="s">
        <v>40</v>
      </c>
      <c r="G9" s="3">
        <v>45297</v>
      </c>
      <c r="H9">
        <v>3</v>
      </c>
      <c r="I9">
        <v>34</v>
      </c>
      <c r="J9">
        <v>16</v>
      </c>
      <c r="K9">
        <v>4.5</v>
      </c>
      <c r="L9" s="3">
        <v>45303</v>
      </c>
      <c r="M9">
        <v>41</v>
      </c>
      <c r="N9">
        <v>14</v>
      </c>
      <c r="O9">
        <v>4.5</v>
      </c>
      <c r="P9" s="3">
        <v>45308</v>
      </c>
      <c r="Q9">
        <v>4</v>
      </c>
      <c r="R9">
        <v>31</v>
      </c>
      <c r="S9">
        <v>15</v>
      </c>
      <c r="T9">
        <v>4</v>
      </c>
    </row>
    <row r="10" spans="1:96" x14ac:dyDescent="0.35">
      <c r="A10" t="s">
        <v>245</v>
      </c>
      <c r="B10" t="s">
        <v>84</v>
      </c>
      <c r="C10" t="s">
        <v>38</v>
      </c>
      <c r="D10">
        <v>0</v>
      </c>
      <c r="E10">
        <v>38</v>
      </c>
      <c r="F10" t="s">
        <v>40</v>
      </c>
      <c r="G10" s="3">
        <v>45299</v>
      </c>
      <c r="H10">
        <v>4</v>
      </c>
      <c r="I10">
        <v>27</v>
      </c>
      <c r="J10">
        <v>13</v>
      </c>
      <c r="K10">
        <v>4</v>
      </c>
      <c r="L10" s="3">
        <v>45302</v>
      </c>
      <c r="M10">
        <v>31</v>
      </c>
      <c r="N10">
        <v>17</v>
      </c>
      <c r="O10">
        <v>4</v>
      </c>
      <c r="P10" s="3">
        <v>45308</v>
      </c>
      <c r="Q10">
        <v>5</v>
      </c>
      <c r="R10">
        <v>27</v>
      </c>
      <c r="S10">
        <v>12</v>
      </c>
      <c r="T10">
        <v>4.166666666666667</v>
      </c>
    </row>
    <row r="11" spans="1:96" x14ac:dyDescent="0.35">
      <c r="A11" t="s">
        <v>49</v>
      </c>
      <c r="B11" t="s">
        <v>50</v>
      </c>
      <c r="C11" t="s">
        <v>51</v>
      </c>
      <c r="D11">
        <v>1</v>
      </c>
      <c r="E11">
        <v>32</v>
      </c>
      <c r="F11" t="s">
        <v>40</v>
      </c>
      <c r="G11" s="3">
        <v>45296</v>
      </c>
      <c r="H11">
        <v>8</v>
      </c>
      <c r="I11">
        <v>37</v>
      </c>
      <c r="J11">
        <v>37</v>
      </c>
      <c r="K11">
        <v>2.6666666666666665</v>
      </c>
      <c r="L11" s="3">
        <v>45302</v>
      </c>
      <c r="M11">
        <v>30</v>
      </c>
      <c r="N11">
        <v>30</v>
      </c>
      <c r="O11">
        <v>3</v>
      </c>
      <c r="P11" s="3">
        <v>45308</v>
      </c>
      <c r="Q11">
        <v>8</v>
      </c>
      <c r="R11">
        <v>24</v>
      </c>
      <c r="S11">
        <v>25</v>
      </c>
      <c r="T11">
        <v>3</v>
      </c>
      <c r="U11" s="3">
        <v>45298</v>
      </c>
      <c r="V11" t="s">
        <v>190</v>
      </c>
      <c r="W11">
        <v>-7</v>
      </c>
      <c r="X11">
        <v>-7</v>
      </c>
      <c r="Y11" t="s">
        <v>191</v>
      </c>
      <c r="Z11" t="s">
        <v>189</v>
      </c>
      <c r="AA11">
        <v>0</v>
      </c>
      <c r="AB11">
        <v>0</v>
      </c>
      <c r="AC11">
        <v>6</v>
      </c>
      <c r="AD11">
        <v>0</v>
      </c>
      <c r="AE11">
        <v>1.5</v>
      </c>
      <c r="AF11">
        <v>0</v>
      </c>
      <c r="AG11">
        <v>0</v>
      </c>
      <c r="AH11">
        <v>0</v>
      </c>
      <c r="AI11">
        <v>0</v>
      </c>
      <c r="AJ11">
        <v>0</v>
      </c>
      <c r="AK11">
        <v>30</v>
      </c>
      <c r="AL11">
        <v>30</v>
      </c>
      <c r="AN11" s="3">
        <v>45300</v>
      </c>
      <c r="AO11" t="s">
        <v>192</v>
      </c>
      <c r="AP11">
        <v>-37</v>
      </c>
      <c r="AQ11">
        <v>-12</v>
      </c>
      <c r="AR11" t="s">
        <v>193</v>
      </c>
      <c r="AS11" t="s">
        <v>189</v>
      </c>
      <c r="AT11">
        <v>4</v>
      </c>
      <c r="AU11">
        <v>4</v>
      </c>
      <c r="AV11">
        <v>4.25</v>
      </c>
      <c r="AW11">
        <v>2</v>
      </c>
      <c r="AX11">
        <v>3.4375</v>
      </c>
      <c r="AY11">
        <v>2</v>
      </c>
      <c r="AZ11">
        <v>0.8</v>
      </c>
      <c r="BA11">
        <v>0.25</v>
      </c>
      <c r="BB11">
        <v>0.25</v>
      </c>
      <c r="BC11">
        <v>0.5714285714285714</v>
      </c>
      <c r="BE11">
        <v>25</v>
      </c>
      <c r="BG11" s="3">
        <v>45305</v>
      </c>
      <c r="BH11" t="s">
        <v>194</v>
      </c>
      <c r="BI11">
        <v>-16</v>
      </c>
      <c r="BJ11">
        <v>-19</v>
      </c>
      <c r="BK11" t="s">
        <v>189</v>
      </c>
      <c r="BL11" t="s">
        <v>189</v>
      </c>
      <c r="BM11">
        <v>0</v>
      </c>
      <c r="BN11">
        <v>0</v>
      </c>
      <c r="BO11">
        <v>6</v>
      </c>
      <c r="BP11">
        <v>0</v>
      </c>
      <c r="BQ11">
        <v>1.5</v>
      </c>
      <c r="BR11">
        <v>1</v>
      </c>
      <c r="BS11">
        <v>0.6</v>
      </c>
      <c r="BT11">
        <v>0.75</v>
      </c>
      <c r="BU11">
        <v>0.5</v>
      </c>
      <c r="BV11">
        <v>0.6428571428571429</v>
      </c>
      <c r="BW11">
        <v>21</v>
      </c>
      <c r="BX11">
        <v>18</v>
      </c>
      <c r="BZ11" s="3">
        <v>45307</v>
      </c>
      <c r="CA11" t="s">
        <v>192</v>
      </c>
      <c r="CB11">
        <v>-17</v>
      </c>
      <c r="CC11">
        <v>-17</v>
      </c>
      <c r="CD11" t="s">
        <v>189</v>
      </c>
      <c r="CE11" t="s">
        <v>189</v>
      </c>
      <c r="CF11">
        <v>2</v>
      </c>
      <c r="CG11">
        <v>2</v>
      </c>
      <c r="CH11">
        <v>4</v>
      </c>
      <c r="CI11">
        <v>2</v>
      </c>
      <c r="CJ11">
        <v>2.5</v>
      </c>
      <c r="CK11">
        <v>0</v>
      </c>
      <c r="CL11">
        <v>0</v>
      </c>
      <c r="CM11">
        <v>0</v>
      </c>
      <c r="CN11">
        <v>0</v>
      </c>
      <c r="CO11">
        <v>0</v>
      </c>
      <c r="CP11">
        <v>20</v>
      </c>
      <c r="CQ11">
        <v>20</v>
      </c>
    </row>
    <row r="12" spans="1:96" x14ac:dyDescent="0.35">
      <c r="A12" t="s">
        <v>54</v>
      </c>
      <c r="B12" t="s">
        <v>42</v>
      </c>
      <c r="C12" t="s">
        <v>51</v>
      </c>
      <c r="D12">
        <v>0</v>
      </c>
      <c r="E12">
        <v>37</v>
      </c>
      <c r="F12" t="s">
        <v>40</v>
      </c>
      <c r="G12" s="3">
        <v>45296</v>
      </c>
      <c r="H12">
        <v>1</v>
      </c>
      <c r="I12">
        <v>34</v>
      </c>
      <c r="J12">
        <v>11</v>
      </c>
      <c r="K12">
        <v>4.333333333333333</v>
      </c>
      <c r="L12" s="3">
        <v>45305</v>
      </c>
      <c r="M12">
        <v>39</v>
      </c>
      <c r="N12">
        <v>11</v>
      </c>
      <c r="O12">
        <v>4.333333333333333</v>
      </c>
      <c r="P12" s="3">
        <v>45308</v>
      </c>
      <c r="Q12">
        <v>4</v>
      </c>
      <c r="R12">
        <v>39</v>
      </c>
      <c r="S12">
        <v>17</v>
      </c>
      <c r="T12">
        <v>4.666666666666667</v>
      </c>
      <c r="U12" s="3">
        <v>45300</v>
      </c>
      <c r="V12" t="s">
        <v>195</v>
      </c>
      <c r="W12">
        <v>0</v>
      </c>
      <c r="X12">
        <v>-6</v>
      </c>
      <c r="Y12" t="s">
        <v>196</v>
      </c>
      <c r="Z12" t="s">
        <v>197</v>
      </c>
      <c r="AA12">
        <v>5</v>
      </c>
      <c r="AB12">
        <v>3.4</v>
      </c>
      <c r="AC12">
        <v>5.5</v>
      </c>
      <c r="AD12">
        <v>4.4000000000000004</v>
      </c>
      <c r="AE12">
        <v>4.4375</v>
      </c>
      <c r="AF12">
        <v>2</v>
      </c>
      <c r="AG12">
        <v>2.2000000000000002</v>
      </c>
      <c r="AH12">
        <v>-1.25</v>
      </c>
      <c r="AI12">
        <v>-0.25</v>
      </c>
      <c r="AJ12">
        <v>0.42857142857142855</v>
      </c>
      <c r="AK12">
        <v>11</v>
      </c>
      <c r="AL12">
        <v>28</v>
      </c>
      <c r="AN12" s="3">
        <v>45304</v>
      </c>
      <c r="AO12" t="s">
        <v>194</v>
      </c>
      <c r="AP12">
        <v>-1</v>
      </c>
      <c r="AQ12">
        <v>-7</v>
      </c>
      <c r="AR12" t="s">
        <v>198</v>
      </c>
      <c r="AS12" t="s">
        <v>199</v>
      </c>
      <c r="AT12">
        <v>5</v>
      </c>
      <c r="AU12">
        <v>3.6</v>
      </c>
      <c r="AV12">
        <v>6</v>
      </c>
      <c r="AW12">
        <v>5.4</v>
      </c>
      <c r="AX12">
        <v>4.9375</v>
      </c>
      <c r="AY12">
        <v>2</v>
      </c>
      <c r="AZ12">
        <v>1</v>
      </c>
      <c r="BA12">
        <v>0</v>
      </c>
      <c r="BB12">
        <v>-0.5</v>
      </c>
      <c r="BC12">
        <v>0.21428571428571427</v>
      </c>
      <c r="BD12">
        <v>10</v>
      </c>
      <c r="BE12">
        <v>27</v>
      </c>
      <c r="BG12" s="3">
        <v>45307</v>
      </c>
      <c r="BH12" t="s">
        <v>190</v>
      </c>
      <c r="BI12">
        <v>2</v>
      </c>
      <c r="BJ12">
        <v>5</v>
      </c>
      <c r="BK12" t="s">
        <v>193</v>
      </c>
      <c r="BL12" t="s">
        <v>200</v>
      </c>
      <c r="BM12">
        <v>5.5</v>
      </c>
      <c r="BN12">
        <v>4.2</v>
      </c>
      <c r="BO12">
        <v>5.5</v>
      </c>
      <c r="BP12">
        <v>5</v>
      </c>
      <c r="BQ12">
        <v>4.9375</v>
      </c>
      <c r="BR12">
        <v>3</v>
      </c>
      <c r="BS12">
        <v>1.2</v>
      </c>
      <c r="BT12">
        <v>0.25</v>
      </c>
      <c r="BU12">
        <v>0</v>
      </c>
      <c r="BV12">
        <v>0.5714285714285714</v>
      </c>
      <c r="BW12">
        <v>13</v>
      </c>
      <c r="BX12">
        <v>39</v>
      </c>
      <c r="BZ12" s="3">
        <v>45308</v>
      </c>
      <c r="CA12" t="s">
        <v>192</v>
      </c>
      <c r="CB12">
        <v>1</v>
      </c>
      <c r="CC12">
        <v>6</v>
      </c>
      <c r="CD12" t="s">
        <v>193</v>
      </c>
      <c r="CE12" t="s">
        <v>201</v>
      </c>
      <c r="CF12">
        <v>5.5</v>
      </c>
      <c r="CG12">
        <v>4.4000000000000004</v>
      </c>
      <c r="CH12">
        <v>6</v>
      </c>
      <c r="CI12">
        <v>5</v>
      </c>
      <c r="CJ12">
        <v>5.125</v>
      </c>
      <c r="CK12">
        <v>2</v>
      </c>
      <c r="CL12">
        <v>1.6</v>
      </c>
      <c r="CM12">
        <v>-0.75</v>
      </c>
      <c r="CN12">
        <v>0.5</v>
      </c>
      <c r="CO12">
        <v>0.6428571428571429</v>
      </c>
      <c r="CP12">
        <v>12</v>
      </c>
      <c r="CQ12">
        <v>40</v>
      </c>
    </row>
    <row r="13" spans="1:96" x14ac:dyDescent="0.35">
      <c r="A13" t="s">
        <v>57</v>
      </c>
      <c r="B13" t="s">
        <v>58</v>
      </c>
      <c r="C13" t="s">
        <v>38</v>
      </c>
      <c r="D13">
        <v>0</v>
      </c>
      <c r="E13">
        <v>30</v>
      </c>
      <c r="F13" t="s">
        <v>40</v>
      </c>
      <c r="G13" s="3">
        <v>45303</v>
      </c>
      <c r="H13">
        <v>6</v>
      </c>
      <c r="I13">
        <v>28</v>
      </c>
      <c r="J13">
        <v>16</v>
      </c>
      <c r="K13">
        <v>4</v>
      </c>
      <c r="L13" s="3"/>
      <c r="P13" s="3"/>
      <c r="Q13">
        <v>6</v>
      </c>
      <c r="R13">
        <v>24</v>
      </c>
      <c r="S13">
        <v>10</v>
      </c>
      <c r="T13">
        <v>4.166666666666667</v>
      </c>
      <c r="U13" s="3"/>
      <c r="AN13" s="3"/>
      <c r="BG13" s="3"/>
      <c r="BZ13" s="3"/>
    </row>
    <row r="14" spans="1:96" x14ac:dyDescent="0.35">
      <c r="A14" t="s">
        <v>65</v>
      </c>
      <c r="B14" t="s">
        <v>66</v>
      </c>
      <c r="C14" t="s">
        <v>51</v>
      </c>
      <c r="D14">
        <v>1</v>
      </c>
      <c r="E14">
        <v>23</v>
      </c>
      <c r="F14" t="s">
        <v>40</v>
      </c>
      <c r="G14" s="3">
        <v>45296</v>
      </c>
      <c r="H14">
        <v>8</v>
      </c>
      <c r="I14">
        <v>34</v>
      </c>
      <c r="J14">
        <v>15</v>
      </c>
      <c r="K14">
        <v>3.3333333333333335</v>
      </c>
      <c r="L14" s="3"/>
      <c r="P14" s="3"/>
      <c r="U14" s="3"/>
      <c r="AN14" s="3"/>
      <c r="BG14" s="3"/>
      <c r="BZ14" s="3"/>
    </row>
    <row r="15" spans="1:96" x14ac:dyDescent="0.35">
      <c r="A15" t="s">
        <v>81</v>
      </c>
      <c r="B15" t="s">
        <v>82</v>
      </c>
      <c r="C15" t="s">
        <v>51</v>
      </c>
      <c r="D15">
        <v>1</v>
      </c>
      <c r="E15">
        <v>37</v>
      </c>
      <c r="F15" t="s">
        <v>44</v>
      </c>
      <c r="G15" s="3">
        <v>45297</v>
      </c>
      <c r="H15">
        <v>11</v>
      </c>
      <c r="I15">
        <v>28</v>
      </c>
      <c r="J15">
        <v>39</v>
      </c>
      <c r="K15">
        <v>3.5</v>
      </c>
      <c r="L15" s="3"/>
      <c r="P15" s="3"/>
      <c r="U15" s="3"/>
      <c r="AN15" s="3"/>
      <c r="BG15" s="3"/>
      <c r="BZ15" s="3"/>
    </row>
    <row r="16" spans="1:96" x14ac:dyDescent="0.35">
      <c r="A16" t="s">
        <v>67</v>
      </c>
      <c r="B16" t="s">
        <v>68</v>
      </c>
      <c r="C16" t="s">
        <v>51</v>
      </c>
      <c r="D16">
        <v>1</v>
      </c>
      <c r="E16">
        <v>21</v>
      </c>
      <c r="F16" t="s">
        <v>40</v>
      </c>
      <c r="G16" s="3">
        <v>45296</v>
      </c>
      <c r="H16">
        <v>8</v>
      </c>
      <c r="I16">
        <v>26</v>
      </c>
      <c r="J16">
        <v>15</v>
      </c>
      <c r="K16">
        <v>3.1666666666666665</v>
      </c>
      <c r="L16" s="3"/>
      <c r="P16" s="3"/>
      <c r="U16" s="3"/>
      <c r="AN16" s="3"/>
      <c r="BG16" s="3"/>
      <c r="BZ16" s="3"/>
    </row>
    <row r="17" spans="1:96" x14ac:dyDescent="0.35">
      <c r="A17" t="s">
        <v>61</v>
      </c>
      <c r="B17" t="s">
        <v>62</v>
      </c>
      <c r="C17" t="s">
        <v>51</v>
      </c>
      <c r="D17">
        <v>0</v>
      </c>
      <c r="E17">
        <v>32</v>
      </c>
      <c r="F17" t="s">
        <v>40</v>
      </c>
      <c r="G17" s="3">
        <v>45296</v>
      </c>
      <c r="H17">
        <v>5</v>
      </c>
      <c r="I17">
        <v>34</v>
      </c>
      <c r="J17">
        <v>13</v>
      </c>
      <c r="K17">
        <v>4.333333333333333</v>
      </c>
      <c r="L17" s="3">
        <v>45302</v>
      </c>
      <c r="M17">
        <v>21</v>
      </c>
      <c r="N17">
        <v>16</v>
      </c>
      <c r="O17">
        <v>4.333333333333333</v>
      </c>
      <c r="P17" s="3">
        <v>45308</v>
      </c>
      <c r="Q17">
        <v>6</v>
      </c>
      <c r="R17">
        <v>29</v>
      </c>
      <c r="S17">
        <v>12</v>
      </c>
      <c r="T17">
        <v>4</v>
      </c>
      <c r="U17" s="3">
        <v>45297</v>
      </c>
      <c r="V17" t="s">
        <v>192</v>
      </c>
      <c r="W17">
        <v>1</v>
      </c>
      <c r="X17">
        <v>-1</v>
      </c>
      <c r="Y17" t="s">
        <v>193</v>
      </c>
      <c r="Z17" t="s">
        <v>189</v>
      </c>
      <c r="AA17">
        <v>4</v>
      </c>
      <c r="AB17">
        <v>4.2</v>
      </c>
      <c r="AC17">
        <v>5.5</v>
      </c>
      <c r="AD17">
        <v>2.8</v>
      </c>
      <c r="AE17">
        <v>4.0625</v>
      </c>
      <c r="AF17">
        <v>2</v>
      </c>
      <c r="AG17">
        <v>1.2</v>
      </c>
      <c r="AH17">
        <v>0</v>
      </c>
      <c r="AI17">
        <v>-0.75</v>
      </c>
      <c r="AJ17">
        <v>0.5</v>
      </c>
      <c r="AK17">
        <v>14</v>
      </c>
      <c r="AL17">
        <v>33</v>
      </c>
      <c r="AN17" s="3">
        <v>45300</v>
      </c>
      <c r="AO17" t="s">
        <v>202</v>
      </c>
      <c r="AP17">
        <v>1</v>
      </c>
      <c r="AQ17">
        <v>-9</v>
      </c>
      <c r="AR17" t="s">
        <v>189</v>
      </c>
      <c r="AS17" t="s">
        <v>203</v>
      </c>
      <c r="AT17">
        <v>4</v>
      </c>
      <c r="AU17">
        <v>4</v>
      </c>
      <c r="AV17">
        <v>5.75</v>
      </c>
      <c r="AW17">
        <v>3.6</v>
      </c>
      <c r="AX17">
        <v>4.3125</v>
      </c>
      <c r="AY17">
        <v>1</v>
      </c>
      <c r="AZ17">
        <v>0.2</v>
      </c>
      <c r="BA17">
        <v>-1.5</v>
      </c>
      <c r="BB17">
        <v>-0.75</v>
      </c>
      <c r="BC17">
        <v>-0.42857142857142855</v>
      </c>
      <c r="BD17">
        <v>14</v>
      </c>
      <c r="BE17">
        <v>25</v>
      </c>
      <c r="BG17" s="3">
        <v>45304</v>
      </c>
      <c r="BH17" t="s">
        <v>192</v>
      </c>
      <c r="BI17">
        <v>2</v>
      </c>
      <c r="BJ17">
        <v>-8</v>
      </c>
      <c r="BK17" t="s">
        <v>198</v>
      </c>
      <c r="BL17" t="s">
        <v>189</v>
      </c>
      <c r="BM17">
        <v>5</v>
      </c>
      <c r="BN17">
        <v>5</v>
      </c>
      <c r="BO17">
        <v>5.75</v>
      </c>
      <c r="BP17">
        <v>3.6</v>
      </c>
      <c r="BQ17">
        <v>4.75</v>
      </c>
      <c r="BR17">
        <v>1</v>
      </c>
      <c r="BS17">
        <v>1.8</v>
      </c>
      <c r="BT17">
        <v>-0.75</v>
      </c>
      <c r="BU17">
        <v>-0.5</v>
      </c>
      <c r="BV17">
        <v>0.35714285714285715</v>
      </c>
      <c r="BW17">
        <v>15</v>
      </c>
      <c r="BX17">
        <v>26</v>
      </c>
      <c r="BZ17" s="3">
        <v>45307</v>
      </c>
      <c r="CA17" t="s">
        <v>192</v>
      </c>
      <c r="CB17">
        <v>2</v>
      </c>
      <c r="CC17">
        <v>-3</v>
      </c>
      <c r="CF17">
        <v>5</v>
      </c>
      <c r="CG17">
        <v>4.8</v>
      </c>
      <c r="CH17">
        <v>5.75</v>
      </c>
      <c r="CI17">
        <v>4.2</v>
      </c>
      <c r="CJ17">
        <v>4.875</v>
      </c>
      <c r="CK17">
        <v>1</v>
      </c>
      <c r="CL17">
        <v>1.6</v>
      </c>
      <c r="CM17">
        <v>-0.25</v>
      </c>
      <c r="CN17">
        <v>-0.75</v>
      </c>
      <c r="CO17">
        <v>0.35714285714285715</v>
      </c>
      <c r="CP17">
        <v>15</v>
      </c>
      <c r="CQ17">
        <v>31</v>
      </c>
    </row>
    <row r="18" spans="1:96" ht="15" customHeight="1" x14ac:dyDescent="0.35">
      <c r="A18" t="s">
        <v>69</v>
      </c>
      <c r="B18" t="s">
        <v>70</v>
      </c>
      <c r="C18" t="s">
        <v>51</v>
      </c>
      <c r="D18">
        <v>0</v>
      </c>
      <c r="E18">
        <v>27</v>
      </c>
      <c r="F18" t="s">
        <v>40</v>
      </c>
      <c r="G18" s="3">
        <v>45299</v>
      </c>
      <c r="H18">
        <v>7</v>
      </c>
      <c r="I18">
        <v>37</v>
      </c>
      <c r="J18">
        <v>24</v>
      </c>
      <c r="K18">
        <v>4</v>
      </c>
      <c r="L18" s="3">
        <v>45305</v>
      </c>
      <c r="O18">
        <v>4</v>
      </c>
      <c r="P18" s="3">
        <v>45309</v>
      </c>
      <c r="Q18">
        <v>4</v>
      </c>
      <c r="R18">
        <v>30</v>
      </c>
      <c r="S18">
        <v>18</v>
      </c>
      <c r="T18">
        <v>3.8333333333333335</v>
      </c>
      <c r="U18" s="3">
        <v>45300</v>
      </c>
      <c r="V18" t="s">
        <v>192</v>
      </c>
      <c r="W18">
        <v>-7</v>
      </c>
      <c r="X18">
        <v>4</v>
      </c>
      <c r="Y18" t="s">
        <v>189</v>
      </c>
      <c r="Z18" t="s">
        <v>189</v>
      </c>
      <c r="AA18">
        <v>4.5</v>
      </c>
      <c r="AB18">
        <v>4.5999999999999996</v>
      </c>
      <c r="AC18">
        <v>4.75</v>
      </c>
      <c r="AD18">
        <v>3.8</v>
      </c>
      <c r="AE18">
        <v>4.375</v>
      </c>
      <c r="AF18">
        <v>1</v>
      </c>
      <c r="AG18">
        <v>1.6</v>
      </c>
      <c r="AH18">
        <v>-1.25</v>
      </c>
      <c r="AI18">
        <v>0.25</v>
      </c>
      <c r="AJ18">
        <v>0.5714285714285714</v>
      </c>
      <c r="AK18">
        <v>17</v>
      </c>
      <c r="AL18">
        <v>41</v>
      </c>
      <c r="AN18" s="3">
        <v>45305</v>
      </c>
      <c r="AO18" t="s">
        <v>204</v>
      </c>
      <c r="AP18">
        <v>-7</v>
      </c>
      <c r="AQ18">
        <v>-6</v>
      </c>
      <c r="AR18" t="s">
        <v>205</v>
      </c>
      <c r="AS18" t="s">
        <v>189</v>
      </c>
      <c r="AT18">
        <v>4.5</v>
      </c>
      <c r="AU18">
        <v>3.6</v>
      </c>
      <c r="AV18">
        <v>4.25</v>
      </c>
      <c r="AW18">
        <v>4.2</v>
      </c>
      <c r="AX18">
        <v>4.0625</v>
      </c>
      <c r="AY18">
        <v>1</v>
      </c>
      <c r="AZ18">
        <v>0.8</v>
      </c>
      <c r="BA18">
        <v>-1.5</v>
      </c>
      <c r="BB18">
        <v>0</v>
      </c>
      <c r="BC18">
        <v>-0.14285714285714285</v>
      </c>
      <c r="BD18">
        <v>17</v>
      </c>
      <c r="BE18">
        <v>31</v>
      </c>
      <c r="BG18" s="3">
        <v>45307</v>
      </c>
      <c r="BH18" t="s">
        <v>204</v>
      </c>
      <c r="BI18">
        <v>-1</v>
      </c>
      <c r="BJ18">
        <v>0</v>
      </c>
      <c r="BK18" t="s">
        <v>206</v>
      </c>
      <c r="BL18" t="s">
        <v>189</v>
      </c>
      <c r="BM18">
        <v>4.5</v>
      </c>
      <c r="BN18">
        <v>3.4</v>
      </c>
      <c r="BO18">
        <v>4</v>
      </c>
      <c r="BP18">
        <v>4</v>
      </c>
      <c r="BQ18">
        <v>3.875</v>
      </c>
      <c r="BR18">
        <v>3</v>
      </c>
      <c r="BS18">
        <v>2.2000000000000002</v>
      </c>
      <c r="BT18">
        <v>0.25</v>
      </c>
      <c r="BU18">
        <v>1</v>
      </c>
      <c r="BV18">
        <v>1.5</v>
      </c>
      <c r="BW18">
        <v>23</v>
      </c>
      <c r="BX18">
        <v>37</v>
      </c>
      <c r="BZ18" s="3"/>
    </row>
    <row r="19" spans="1:96" ht="15" customHeight="1" x14ac:dyDescent="0.35">
      <c r="A19" t="s">
        <v>73</v>
      </c>
      <c r="B19" t="s">
        <v>74</v>
      </c>
      <c r="C19" t="s">
        <v>48</v>
      </c>
      <c r="D19">
        <v>0</v>
      </c>
      <c r="E19">
        <v>34</v>
      </c>
      <c r="F19" t="s">
        <v>40</v>
      </c>
      <c r="G19" s="3">
        <v>45296</v>
      </c>
      <c r="H19">
        <v>5</v>
      </c>
      <c r="I19">
        <v>31</v>
      </c>
      <c r="J19">
        <v>15</v>
      </c>
      <c r="K19">
        <v>4</v>
      </c>
      <c r="L19" s="3">
        <v>45302</v>
      </c>
      <c r="M19">
        <v>38</v>
      </c>
      <c r="N19">
        <v>12</v>
      </c>
      <c r="O19">
        <v>4</v>
      </c>
      <c r="P19" s="3">
        <v>45308</v>
      </c>
      <c r="Q19">
        <v>0</v>
      </c>
      <c r="R19">
        <v>43</v>
      </c>
      <c r="S19">
        <v>11</v>
      </c>
      <c r="T19">
        <v>4.166666666666667</v>
      </c>
      <c r="U19" s="3">
        <v>45298</v>
      </c>
      <c r="V19" t="s">
        <v>202</v>
      </c>
      <c r="W19">
        <v>1</v>
      </c>
      <c r="X19">
        <v>-4</v>
      </c>
      <c r="Y19" t="s">
        <v>193</v>
      </c>
      <c r="Z19" t="s">
        <v>207</v>
      </c>
      <c r="AA19">
        <v>4</v>
      </c>
      <c r="AB19">
        <v>2.2000000000000002</v>
      </c>
      <c r="AC19">
        <v>3.75</v>
      </c>
      <c r="AD19">
        <v>1</v>
      </c>
      <c r="AE19">
        <v>2.4375</v>
      </c>
      <c r="AF19">
        <v>-1</v>
      </c>
      <c r="AG19">
        <v>-0.4</v>
      </c>
      <c r="AH19">
        <v>-1</v>
      </c>
      <c r="AI19">
        <v>-0.75</v>
      </c>
      <c r="AJ19">
        <v>-0.7142857142857143</v>
      </c>
      <c r="AK19">
        <v>16</v>
      </c>
      <c r="AL19">
        <v>27</v>
      </c>
      <c r="AN19" s="3">
        <v>45300</v>
      </c>
      <c r="AO19" t="s">
        <v>208</v>
      </c>
      <c r="AP19">
        <v>-2</v>
      </c>
      <c r="AQ19">
        <v>2</v>
      </c>
      <c r="AR19" t="s">
        <v>193</v>
      </c>
      <c r="AS19" t="s">
        <v>209</v>
      </c>
      <c r="AT19">
        <v>4</v>
      </c>
      <c r="AU19">
        <v>4.2</v>
      </c>
      <c r="AV19">
        <v>5</v>
      </c>
      <c r="AW19">
        <v>3.6</v>
      </c>
      <c r="AX19">
        <v>4.1875</v>
      </c>
      <c r="AY19">
        <v>1</v>
      </c>
      <c r="AZ19">
        <v>0.4</v>
      </c>
      <c r="BA19">
        <v>0.25</v>
      </c>
      <c r="BB19">
        <v>0.25</v>
      </c>
      <c r="BC19">
        <v>0.35714285714285715</v>
      </c>
      <c r="BD19">
        <v>13</v>
      </c>
      <c r="BE19">
        <v>33</v>
      </c>
      <c r="BG19" s="3">
        <v>45305</v>
      </c>
      <c r="BH19" t="s">
        <v>208</v>
      </c>
      <c r="BI19">
        <v>-5</v>
      </c>
      <c r="BJ19">
        <v>9</v>
      </c>
      <c r="BK19" t="s">
        <v>210</v>
      </c>
      <c r="BL19" t="s">
        <v>211</v>
      </c>
      <c r="BM19">
        <v>3.5</v>
      </c>
      <c r="BN19">
        <v>2.6</v>
      </c>
      <c r="BO19">
        <v>4.5</v>
      </c>
      <c r="BP19">
        <v>1</v>
      </c>
      <c r="BQ19">
        <v>2.6875</v>
      </c>
      <c r="BR19">
        <v>-2</v>
      </c>
      <c r="BS19">
        <v>-1.2</v>
      </c>
      <c r="BT19">
        <v>-0.75</v>
      </c>
      <c r="BU19">
        <v>-1</v>
      </c>
      <c r="BV19">
        <v>-1.0714285714285714</v>
      </c>
      <c r="BW19">
        <v>10</v>
      </c>
      <c r="BX19">
        <v>40</v>
      </c>
      <c r="BZ19" s="3">
        <v>45307</v>
      </c>
      <c r="CA19" t="s">
        <v>192</v>
      </c>
      <c r="CB19">
        <v>-5</v>
      </c>
      <c r="CC19">
        <v>10</v>
      </c>
      <c r="CD19" t="s">
        <v>193</v>
      </c>
      <c r="CE19" t="s">
        <v>212</v>
      </c>
      <c r="CJ19">
        <v>4.0625</v>
      </c>
      <c r="CP19">
        <v>10</v>
      </c>
      <c r="CQ19">
        <v>41</v>
      </c>
      <c r="CR19" t="s">
        <v>213</v>
      </c>
    </row>
    <row r="20" spans="1:96" x14ac:dyDescent="0.35">
      <c r="A20" t="s">
        <v>52</v>
      </c>
      <c r="B20" t="s">
        <v>53</v>
      </c>
      <c r="C20" t="s">
        <v>48</v>
      </c>
      <c r="D20">
        <v>0</v>
      </c>
      <c r="E20">
        <v>29</v>
      </c>
      <c r="F20" t="s">
        <v>44</v>
      </c>
      <c r="G20" s="3">
        <v>45296</v>
      </c>
      <c r="H20">
        <v>0</v>
      </c>
      <c r="I20">
        <v>35</v>
      </c>
      <c r="J20">
        <v>13</v>
      </c>
      <c r="K20">
        <v>4.833333333333333</v>
      </c>
      <c r="L20" s="3">
        <v>45302</v>
      </c>
      <c r="M20">
        <v>21</v>
      </c>
      <c r="N20">
        <v>10</v>
      </c>
      <c r="O20">
        <v>4.833333333333333</v>
      </c>
      <c r="P20" s="3">
        <v>45308</v>
      </c>
      <c r="Q20">
        <v>1</v>
      </c>
      <c r="R20">
        <v>18</v>
      </c>
      <c r="S20">
        <v>12</v>
      </c>
      <c r="T20">
        <v>4.5</v>
      </c>
      <c r="U20" s="3">
        <v>45297</v>
      </c>
      <c r="V20" t="s">
        <v>192</v>
      </c>
      <c r="W20">
        <v>-3</v>
      </c>
      <c r="X20">
        <v>-3</v>
      </c>
      <c r="Y20" t="s">
        <v>214</v>
      </c>
      <c r="Z20" t="s">
        <v>215</v>
      </c>
      <c r="AA20">
        <v>5</v>
      </c>
      <c r="AB20">
        <v>4.8</v>
      </c>
      <c r="AC20">
        <v>4.25</v>
      </c>
      <c r="AD20">
        <v>2.6</v>
      </c>
      <c r="AE20">
        <v>4</v>
      </c>
      <c r="AF20">
        <v>1</v>
      </c>
      <c r="AG20">
        <v>1.2</v>
      </c>
      <c r="AH20">
        <v>-2</v>
      </c>
      <c r="AI20">
        <v>-1</v>
      </c>
      <c r="AJ20">
        <v>-0.5</v>
      </c>
      <c r="AK20">
        <v>10</v>
      </c>
      <c r="AL20">
        <v>32</v>
      </c>
      <c r="AM20" t="s">
        <v>216</v>
      </c>
      <c r="AN20" s="3">
        <v>45300</v>
      </c>
      <c r="AO20" t="s">
        <v>202</v>
      </c>
      <c r="AP20">
        <v>-2</v>
      </c>
      <c r="AQ20">
        <v>-14</v>
      </c>
      <c r="AR20" t="s">
        <v>193</v>
      </c>
      <c r="AS20" t="s">
        <v>217</v>
      </c>
      <c r="AT20">
        <v>6</v>
      </c>
      <c r="AU20">
        <v>4.2</v>
      </c>
      <c r="AV20">
        <v>5</v>
      </c>
      <c r="AW20">
        <v>2</v>
      </c>
      <c r="AX20">
        <v>3.9375</v>
      </c>
      <c r="AY20">
        <v>-2</v>
      </c>
      <c r="AZ20">
        <v>1</v>
      </c>
      <c r="BA20">
        <v>-1.75</v>
      </c>
      <c r="BB20">
        <v>-2.75</v>
      </c>
      <c r="BC20">
        <v>-1.0714285714285714</v>
      </c>
      <c r="BD20">
        <v>11</v>
      </c>
      <c r="BE20">
        <v>21</v>
      </c>
      <c r="BG20" s="3">
        <v>45305</v>
      </c>
      <c r="BH20" t="s">
        <v>204</v>
      </c>
      <c r="BI20">
        <v>-1</v>
      </c>
      <c r="BJ20">
        <v>-14</v>
      </c>
      <c r="BK20" t="s">
        <v>193</v>
      </c>
      <c r="BL20" t="s">
        <v>189</v>
      </c>
      <c r="BM20">
        <v>6</v>
      </c>
      <c r="BN20">
        <v>2.6</v>
      </c>
      <c r="BO20">
        <v>5.75</v>
      </c>
      <c r="BP20">
        <v>2.6</v>
      </c>
      <c r="BQ20">
        <v>3.8125</v>
      </c>
      <c r="BR20">
        <v>1</v>
      </c>
      <c r="BS20">
        <v>1.2</v>
      </c>
      <c r="BT20">
        <v>-2</v>
      </c>
      <c r="BU20">
        <v>-0.25</v>
      </c>
      <c r="BV20">
        <v>-7.1428571428571425E-2</v>
      </c>
      <c r="BW20">
        <v>12</v>
      </c>
      <c r="BX20">
        <v>21</v>
      </c>
      <c r="BZ20" s="3">
        <v>45307</v>
      </c>
      <c r="CA20" t="s">
        <v>192</v>
      </c>
      <c r="CB20">
        <v>-2</v>
      </c>
      <c r="CC20">
        <v>-18</v>
      </c>
      <c r="CD20" t="s">
        <v>193</v>
      </c>
      <c r="CE20" t="s">
        <v>189</v>
      </c>
      <c r="CF20">
        <v>6</v>
      </c>
      <c r="CG20">
        <v>3.6</v>
      </c>
      <c r="CH20">
        <v>6</v>
      </c>
      <c r="CI20">
        <v>4</v>
      </c>
      <c r="CJ20">
        <v>4.625</v>
      </c>
      <c r="CK20">
        <v>1</v>
      </c>
      <c r="CL20">
        <v>1.8</v>
      </c>
      <c r="CM20">
        <v>-2</v>
      </c>
      <c r="CN20">
        <v>0.5</v>
      </c>
      <c r="CO20">
        <v>0.2857142857142857</v>
      </c>
      <c r="CP20">
        <v>11</v>
      </c>
      <c r="CQ20">
        <v>17</v>
      </c>
    </row>
    <row r="21" spans="1:96" ht="15" customHeight="1" x14ac:dyDescent="0.35">
      <c r="A21" t="s">
        <v>77</v>
      </c>
      <c r="B21" t="s">
        <v>78</v>
      </c>
      <c r="C21" t="s">
        <v>48</v>
      </c>
      <c r="D21">
        <v>0</v>
      </c>
      <c r="E21">
        <v>33</v>
      </c>
      <c r="F21" t="s">
        <v>40</v>
      </c>
      <c r="G21" s="3">
        <v>45297</v>
      </c>
      <c r="H21">
        <v>2</v>
      </c>
      <c r="I21">
        <v>39</v>
      </c>
      <c r="J21">
        <v>11</v>
      </c>
      <c r="K21">
        <v>4.666666666666667</v>
      </c>
      <c r="L21" s="3">
        <v>45303</v>
      </c>
      <c r="M21">
        <v>39</v>
      </c>
      <c r="N21">
        <v>13</v>
      </c>
      <c r="O21">
        <v>4.833333333333333</v>
      </c>
      <c r="P21" s="3">
        <v>45308</v>
      </c>
      <c r="Q21">
        <v>1</v>
      </c>
      <c r="R21">
        <v>28</v>
      </c>
      <c r="S21">
        <v>10</v>
      </c>
      <c r="T21">
        <v>4.833333333333333</v>
      </c>
      <c r="U21" s="3">
        <v>45299</v>
      </c>
      <c r="V21" t="s">
        <v>192</v>
      </c>
      <c r="W21">
        <v>1</v>
      </c>
      <c r="X21">
        <v>-5</v>
      </c>
      <c r="Y21" t="s">
        <v>198</v>
      </c>
      <c r="Z21" t="s">
        <v>189</v>
      </c>
      <c r="AA21">
        <v>4.5</v>
      </c>
      <c r="AB21">
        <v>4.2</v>
      </c>
      <c r="AC21">
        <v>6</v>
      </c>
      <c r="AD21">
        <v>5</v>
      </c>
      <c r="AE21">
        <v>4.9375</v>
      </c>
      <c r="AF21">
        <v>1</v>
      </c>
      <c r="AG21">
        <v>1.8</v>
      </c>
      <c r="AH21">
        <v>0.25</v>
      </c>
      <c r="AI21">
        <v>-0.25</v>
      </c>
      <c r="AJ21">
        <v>0.6428571428571429</v>
      </c>
      <c r="AK21">
        <v>12</v>
      </c>
      <c r="AL21">
        <v>34</v>
      </c>
      <c r="AN21" s="3">
        <v>45301</v>
      </c>
      <c r="AO21" t="s">
        <v>204</v>
      </c>
      <c r="AP21">
        <v>-1</v>
      </c>
      <c r="AQ21">
        <v>-3</v>
      </c>
      <c r="AR21" t="s">
        <v>198</v>
      </c>
      <c r="AS21" t="s">
        <v>189</v>
      </c>
      <c r="AT21">
        <v>4</v>
      </c>
      <c r="AU21">
        <v>2.8</v>
      </c>
      <c r="AV21">
        <v>5.75</v>
      </c>
      <c r="AW21">
        <v>3.2</v>
      </c>
      <c r="AX21">
        <v>3.8125</v>
      </c>
      <c r="AY21">
        <v>1</v>
      </c>
      <c r="AZ21">
        <v>1.6</v>
      </c>
      <c r="BA21">
        <v>-0.25</v>
      </c>
      <c r="BB21">
        <v>0</v>
      </c>
      <c r="BC21">
        <v>0.5</v>
      </c>
      <c r="BD21">
        <v>10</v>
      </c>
      <c r="BE21">
        <v>36</v>
      </c>
      <c r="BG21" s="3"/>
      <c r="BZ21" s="3"/>
    </row>
    <row r="22" spans="1:96" ht="15" customHeight="1" x14ac:dyDescent="0.35">
      <c r="A22" t="s">
        <v>79</v>
      </c>
      <c r="B22" t="s">
        <v>80</v>
      </c>
      <c r="C22" t="s">
        <v>48</v>
      </c>
      <c r="D22">
        <v>0</v>
      </c>
      <c r="E22">
        <v>30</v>
      </c>
      <c r="F22" t="s">
        <v>44</v>
      </c>
      <c r="G22" s="3">
        <v>45297</v>
      </c>
      <c r="H22">
        <v>4</v>
      </c>
      <c r="I22">
        <v>30</v>
      </c>
      <c r="J22">
        <v>15</v>
      </c>
      <c r="K22">
        <v>4</v>
      </c>
      <c r="L22" s="3">
        <v>45303</v>
      </c>
      <c r="M22">
        <v>26</v>
      </c>
      <c r="N22">
        <v>13</v>
      </c>
      <c r="O22">
        <v>2.8333333333333335</v>
      </c>
      <c r="P22" s="3">
        <v>45308</v>
      </c>
      <c r="Q22">
        <v>3</v>
      </c>
      <c r="R22">
        <v>20</v>
      </c>
      <c r="S22">
        <v>15</v>
      </c>
      <c r="T22">
        <v>3.6666666666666665</v>
      </c>
      <c r="U22" s="3">
        <v>45298</v>
      </c>
      <c r="V22" t="s">
        <v>204</v>
      </c>
      <c r="W22">
        <v>0</v>
      </c>
      <c r="X22">
        <v>3</v>
      </c>
      <c r="Y22" t="s">
        <v>218</v>
      </c>
      <c r="Z22" t="s">
        <v>189</v>
      </c>
      <c r="AA22">
        <v>5</v>
      </c>
      <c r="AB22">
        <v>4.2</v>
      </c>
      <c r="AC22">
        <v>5.25</v>
      </c>
      <c r="AD22">
        <v>4.4000000000000004</v>
      </c>
      <c r="AE22">
        <v>4.625</v>
      </c>
      <c r="AF22">
        <v>1</v>
      </c>
      <c r="AG22">
        <v>1.4</v>
      </c>
      <c r="AH22">
        <v>0</v>
      </c>
      <c r="AI22">
        <v>0.25</v>
      </c>
      <c r="AJ22">
        <v>0.5</v>
      </c>
      <c r="AK22">
        <v>15</v>
      </c>
      <c r="AL22">
        <v>33</v>
      </c>
      <c r="AN22" s="3">
        <v>45302</v>
      </c>
      <c r="AO22" t="s">
        <v>192</v>
      </c>
      <c r="AP22">
        <v>8</v>
      </c>
      <c r="AQ22">
        <v>-3</v>
      </c>
      <c r="AR22" t="s">
        <v>193</v>
      </c>
      <c r="AS22" t="s">
        <v>189</v>
      </c>
      <c r="AT22">
        <v>5</v>
      </c>
      <c r="AU22">
        <v>4.8</v>
      </c>
      <c r="AV22">
        <v>5</v>
      </c>
      <c r="AW22">
        <v>5.2</v>
      </c>
      <c r="AX22">
        <v>5</v>
      </c>
      <c r="AY22">
        <v>2</v>
      </c>
      <c r="AZ22">
        <v>0.6</v>
      </c>
      <c r="BA22">
        <v>0.25</v>
      </c>
      <c r="BB22">
        <v>0</v>
      </c>
      <c r="BC22">
        <v>0.5</v>
      </c>
      <c r="BD22">
        <v>23</v>
      </c>
      <c r="BE22">
        <v>27</v>
      </c>
      <c r="BG22" s="3">
        <v>45306</v>
      </c>
      <c r="BH22" t="s">
        <v>202</v>
      </c>
      <c r="BI22">
        <v>-3</v>
      </c>
      <c r="BJ22">
        <v>-1</v>
      </c>
      <c r="BK22" t="s">
        <v>193</v>
      </c>
      <c r="BL22" t="s">
        <v>189</v>
      </c>
      <c r="BM22">
        <v>4</v>
      </c>
      <c r="BN22">
        <v>4.5999999999999996</v>
      </c>
      <c r="BO22">
        <v>5</v>
      </c>
      <c r="BP22">
        <v>4</v>
      </c>
      <c r="BQ22">
        <v>4.4375</v>
      </c>
      <c r="BR22">
        <v>1</v>
      </c>
      <c r="BS22">
        <v>1</v>
      </c>
      <c r="BT22">
        <v>0.5</v>
      </c>
      <c r="BU22">
        <v>0.5</v>
      </c>
      <c r="BV22">
        <v>0.7142857142857143</v>
      </c>
      <c r="BW22">
        <v>12</v>
      </c>
      <c r="BX22">
        <v>29</v>
      </c>
      <c r="BZ22" s="3">
        <v>45307</v>
      </c>
      <c r="CA22" t="s">
        <v>202</v>
      </c>
      <c r="CB22">
        <v>-5</v>
      </c>
      <c r="CC22">
        <v>-3</v>
      </c>
      <c r="CD22" t="s">
        <v>189</v>
      </c>
      <c r="CE22" t="s">
        <v>219</v>
      </c>
      <c r="CF22">
        <v>5</v>
      </c>
      <c r="CG22">
        <v>5</v>
      </c>
      <c r="CH22">
        <v>5</v>
      </c>
      <c r="CI22">
        <v>4.4000000000000004</v>
      </c>
      <c r="CJ22">
        <v>4.8125</v>
      </c>
      <c r="CK22">
        <v>1</v>
      </c>
      <c r="CL22">
        <v>1</v>
      </c>
      <c r="CM22">
        <v>0</v>
      </c>
      <c r="CN22">
        <v>0.25</v>
      </c>
      <c r="CO22">
        <v>0.5</v>
      </c>
      <c r="CP22">
        <v>10</v>
      </c>
      <c r="CQ22">
        <v>27</v>
      </c>
    </row>
    <row r="23" spans="1:96" ht="15" customHeight="1" x14ac:dyDescent="0.35">
      <c r="A23" t="s">
        <v>46</v>
      </c>
      <c r="B23" t="s">
        <v>47</v>
      </c>
      <c r="C23" t="s">
        <v>48</v>
      </c>
      <c r="D23">
        <v>0</v>
      </c>
      <c r="E23">
        <v>32</v>
      </c>
      <c r="F23" t="s">
        <v>40</v>
      </c>
      <c r="G23" s="3">
        <v>45296</v>
      </c>
      <c r="H23">
        <v>10</v>
      </c>
      <c r="I23">
        <v>31</v>
      </c>
      <c r="J23">
        <v>19</v>
      </c>
      <c r="K23">
        <v>4</v>
      </c>
      <c r="L23" s="3">
        <v>45304</v>
      </c>
      <c r="M23">
        <v>35</v>
      </c>
      <c r="N23">
        <v>18</v>
      </c>
      <c r="O23">
        <v>4.333333333333333</v>
      </c>
      <c r="P23" s="3">
        <v>45308</v>
      </c>
      <c r="Q23">
        <v>6</v>
      </c>
      <c r="R23">
        <v>40</v>
      </c>
      <c r="S23">
        <v>12</v>
      </c>
      <c r="T23">
        <v>4</v>
      </c>
      <c r="U23" s="3">
        <v>45299</v>
      </c>
      <c r="V23" t="s">
        <v>192</v>
      </c>
      <c r="W23">
        <v>-5</v>
      </c>
      <c r="X23">
        <v>-6</v>
      </c>
      <c r="Y23" t="s">
        <v>198</v>
      </c>
      <c r="Z23" t="s">
        <v>198</v>
      </c>
      <c r="AA23">
        <v>5</v>
      </c>
      <c r="AB23">
        <v>4.2</v>
      </c>
      <c r="AC23">
        <v>4.5</v>
      </c>
      <c r="AD23">
        <v>3.8</v>
      </c>
      <c r="AE23">
        <v>4.25</v>
      </c>
      <c r="AF23">
        <v>1</v>
      </c>
      <c r="AG23">
        <v>-0.6</v>
      </c>
      <c r="AH23">
        <v>-0.5</v>
      </c>
      <c r="AI23">
        <v>-1.75</v>
      </c>
      <c r="AJ23">
        <v>-0.7857142857142857</v>
      </c>
      <c r="AK23">
        <v>14</v>
      </c>
      <c r="AL23">
        <v>25</v>
      </c>
      <c r="AN23" s="3">
        <v>45303</v>
      </c>
      <c r="AO23" t="s">
        <v>192</v>
      </c>
      <c r="AP23">
        <v>-2</v>
      </c>
      <c r="AQ23">
        <v>5</v>
      </c>
      <c r="AR23" t="s">
        <v>198</v>
      </c>
      <c r="AS23" t="s">
        <v>220</v>
      </c>
      <c r="AT23">
        <v>4.5</v>
      </c>
      <c r="AU23">
        <v>4.4000000000000004</v>
      </c>
      <c r="AV23">
        <v>4.5</v>
      </c>
      <c r="AW23">
        <v>3.4</v>
      </c>
      <c r="AX23">
        <v>4.125</v>
      </c>
      <c r="AY23">
        <v>2</v>
      </c>
      <c r="AZ23">
        <v>1.2</v>
      </c>
      <c r="BA23">
        <v>-1.5</v>
      </c>
      <c r="BB23">
        <v>0.75</v>
      </c>
      <c r="BC23">
        <v>0.5</v>
      </c>
      <c r="BD23">
        <v>17</v>
      </c>
      <c r="BE23">
        <v>36</v>
      </c>
      <c r="BG23" s="3">
        <v>45306</v>
      </c>
      <c r="BH23" t="s">
        <v>202</v>
      </c>
      <c r="BI23">
        <v>-4</v>
      </c>
      <c r="BJ23">
        <v>8</v>
      </c>
      <c r="BK23" t="s">
        <v>198</v>
      </c>
      <c r="BL23" t="s">
        <v>189</v>
      </c>
      <c r="BM23">
        <v>5</v>
      </c>
      <c r="BN23">
        <v>4</v>
      </c>
      <c r="BO23">
        <v>4.75</v>
      </c>
      <c r="BP23">
        <v>3.8</v>
      </c>
      <c r="BQ23">
        <v>4.25</v>
      </c>
      <c r="BR23">
        <v>1</v>
      </c>
      <c r="BS23">
        <v>0.6</v>
      </c>
      <c r="BT23">
        <v>-1.5</v>
      </c>
      <c r="BU23">
        <v>0</v>
      </c>
      <c r="BV23">
        <v>0</v>
      </c>
      <c r="BW23">
        <v>15</v>
      </c>
      <c r="BX23">
        <v>39</v>
      </c>
      <c r="BZ23" s="3">
        <v>45307</v>
      </c>
      <c r="CA23" t="s">
        <v>204</v>
      </c>
      <c r="CB23">
        <v>-5</v>
      </c>
      <c r="CC23">
        <v>6</v>
      </c>
      <c r="CD23" t="s">
        <v>198</v>
      </c>
      <c r="CE23" t="s">
        <v>189</v>
      </c>
      <c r="CF23">
        <v>5.5</v>
      </c>
      <c r="CG23">
        <v>3.2</v>
      </c>
      <c r="CH23">
        <v>4</v>
      </c>
      <c r="CI23">
        <v>4.5999999999999996</v>
      </c>
      <c r="CJ23">
        <v>4.125</v>
      </c>
      <c r="CK23">
        <v>1</v>
      </c>
      <c r="CL23">
        <v>-0.2</v>
      </c>
      <c r="CM23">
        <v>-1.25</v>
      </c>
      <c r="CN23">
        <v>0</v>
      </c>
      <c r="CO23">
        <v>-0.5</v>
      </c>
      <c r="CP23">
        <v>14</v>
      </c>
      <c r="CQ23">
        <v>37</v>
      </c>
    </row>
    <row r="24" spans="1:96" ht="15" customHeight="1" x14ac:dyDescent="0.35">
      <c r="A24" t="s">
        <v>63</v>
      </c>
      <c r="B24" t="s">
        <v>64</v>
      </c>
      <c r="C24" t="s">
        <v>48</v>
      </c>
      <c r="D24">
        <v>0</v>
      </c>
      <c r="E24">
        <v>31</v>
      </c>
      <c r="F24" t="s">
        <v>40</v>
      </c>
      <c r="G24" s="3">
        <v>45296</v>
      </c>
      <c r="H24">
        <v>10</v>
      </c>
      <c r="I24">
        <v>31</v>
      </c>
      <c r="J24">
        <v>23</v>
      </c>
      <c r="K24">
        <v>4</v>
      </c>
      <c r="L24" s="3">
        <v>45303</v>
      </c>
      <c r="M24">
        <v>29</v>
      </c>
      <c r="N24">
        <v>20</v>
      </c>
      <c r="O24">
        <v>3.1666666666666665</v>
      </c>
      <c r="P24" s="3">
        <v>45309</v>
      </c>
      <c r="Q24">
        <v>9</v>
      </c>
      <c r="R24">
        <v>28</v>
      </c>
      <c r="S24">
        <v>27</v>
      </c>
      <c r="T24">
        <v>3.1666666666666665</v>
      </c>
      <c r="U24" s="3">
        <v>45298</v>
      </c>
      <c r="V24" t="s">
        <v>202</v>
      </c>
      <c r="W24">
        <v>-3</v>
      </c>
      <c r="X24">
        <v>-1</v>
      </c>
      <c r="Y24" t="s">
        <v>221</v>
      </c>
      <c r="Z24" t="s">
        <v>189</v>
      </c>
      <c r="AA24">
        <v>1.5</v>
      </c>
      <c r="AB24">
        <v>3.4</v>
      </c>
      <c r="AC24">
        <v>2.75</v>
      </c>
      <c r="AD24">
        <v>0.6</v>
      </c>
      <c r="AE24">
        <v>2.125</v>
      </c>
      <c r="AF24">
        <v>0</v>
      </c>
      <c r="AG24">
        <v>0</v>
      </c>
      <c r="AH24">
        <v>-0.75</v>
      </c>
      <c r="AI24">
        <v>-2.5</v>
      </c>
      <c r="AJ24">
        <v>-0.5714285714285714</v>
      </c>
      <c r="AK24">
        <v>20</v>
      </c>
      <c r="AL24">
        <v>30</v>
      </c>
      <c r="AN24" s="3"/>
      <c r="BG24" s="3"/>
      <c r="BZ24" s="3"/>
    </row>
    <row r="25" spans="1:96" ht="15" customHeight="1" x14ac:dyDescent="0.35">
      <c r="A25" t="s">
        <v>85</v>
      </c>
      <c r="B25" t="s">
        <v>86</v>
      </c>
      <c r="C25" t="s">
        <v>38</v>
      </c>
      <c r="D25">
        <v>0</v>
      </c>
      <c r="E25">
        <v>25</v>
      </c>
      <c r="F25" t="s">
        <v>40</v>
      </c>
      <c r="G25" s="3">
        <v>45300</v>
      </c>
      <c r="H25">
        <v>6</v>
      </c>
      <c r="I25">
        <v>30</v>
      </c>
      <c r="J25">
        <v>21</v>
      </c>
      <c r="K25">
        <v>3.3333333333333335</v>
      </c>
      <c r="L25" s="3">
        <v>45305</v>
      </c>
      <c r="M25">
        <v>25</v>
      </c>
      <c r="N25">
        <v>19</v>
      </c>
      <c r="O25">
        <v>2.3333333333333335</v>
      </c>
      <c r="P25" s="3">
        <v>45308</v>
      </c>
      <c r="Q25">
        <v>9</v>
      </c>
      <c r="R25">
        <v>34</v>
      </c>
      <c r="S25">
        <v>25</v>
      </c>
      <c r="T25">
        <v>2.3333333333333335</v>
      </c>
      <c r="U25" s="3"/>
      <c r="AN25" s="3"/>
      <c r="BG25" s="3"/>
      <c r="BZ25" s="3"/>
    </row>
    <row r="26" spans="1:96" ht="15" customHeight="1" x14ac:dyDescent="0.35">
      <c r="A26" t="s">
        <v>55</v>
      </c>
      <c r="B26" t="s">
        <v>56</v>
      </c>
      <c r="C26" t="s">
        <v>48</v>
      </c>
      <c r="D26">
        <v>0</v>
      </c>
      <c r="E26">
        <v>21</v>
      </c>
      <c r="F26" t="s">
        <v>40</v>
      </c>
      <c r="G26" s="3">
        <v>45296</v>
      </c>
      <c r="H26">
        <v>5</v>
      </c>
      <c r="I26">
        <v>36</v>
      </c>
      <c r="J26">
        <v>18</v>
      </c>
      <c r="K26">
        <v>4.5</v>
      </c>
      <c r="L26" s="3">
        <v>45305</v>
      </c>
      <c r="M26">
        <v>29</v>
      </c>
      <c r="N26">
        <v>12</v>
      </c>
      <c r="O26">
        <v>4.666666666666667</v>
      </c>
      <c r="P26" s="3">
        <v>45309</v>
      </c>
      <c r="Q26">
        <v>9</v>
      </c>
      <c r="R26">
        <v>29</v>
      </c>
      <c r="S26">
        <v>16</v>
      </c>
      <c r="T26">
        <v>4</v>
      </c>
      <c r="U26" s="3">
        <v>45297</v>
      </c>
      <c r="V26" t="s">
        <v>192</v>
      </c>
      <c r="W26">
        <v>-4</v>
      </c>
      <c r="X26">
        <v>-3</v>
      </c>
      <c r="Y26" t="s">
        <v>222</v>
      </c>
      <c r="Z26" t="s">
        <v>223</v>
      </c>
      <c r="AA26">
        <v>5.5</v>
      </c>
      <c r="AB26">
        <v>4.2</v>
      </c>
      <c r="AC26">
        <v>5.5</v>
      </c>
      <c r="AD26">
        <v>4.5999999999999996</v>
      </c>
      <c r="AE26">
        <v>4.8125</v>
      </c>
      <c r="AF26">
        <v>3</v>
      </c>
      <c r="AG26">
        <v>2.2000000000000002</v>
      </c>
      <c r="AH26">
        <v>-0.5</v>
      </c>
      <c r="AI26">
        <v>-1.5</v>
      </c>
      <c r="AJ26">
        <v>0.5</v>
      </c>
      <c r="AK26">
        <v>14</v>
      </c>
      <c r="AL26">
        <v>33</v>
      </c>
      <c r="AM26" t="s">
        <v>216</v>
      </c>
      <c r="AN26" s="3">
        <v>45301</v>
      </c>
      <c r="AO26" t="s">
        <v>202</v>
      </c>
      <c r="AP26">
        <v>-7</v>
      </c>
      <c r="AQ26">
        <v>-10</v>
      </c>
      <c r="AR26" t="s">
        <v>189</v>
      </c>
      <c r="AS26" t="s">
        <v>224</v>
      </c>
      <c r="AT26">
        <v>6</v>
      </c>
      <c r="AU26">
        <v>5.6</v>
      </c>
      <c r="AV26">
        <v>5</v>
      </c>
      <c r="AW26">
        <v>3.2</v>
      </c>
      <c r="AX26">
        <v>4.75</v>
      </c>
      <c r="AY26">
        <v>2</v>
      </c>
      <c r="AZ26">
        <v>2</v>
      </c>
      <c r="BA26">
        <v>-1</v>
      </c>
      <c r="BB26">
        <v>-0.75</v>
      </c>
      <c r="BC26">
        <v>0.35714285714285715</v>
      </c>
      <c r="BD26">
        <v>11</v>
      </c>
      <c r="BE26">
        <v>26</v>
      </c>
      <c r="BG26" s="3">
        <v>45305</v>
      </c>
      <c r="BI26">
        <v>-5</v>
      </c>
      <c r="BJ26">
        <v>-17</v>
      </c>
      <c r="BK26" t="s">
        <v>189</v>
      </c>
      <c r="BL26" t="s">
        <v>189</v>
      </c>
      <c r="BM26">
        <v>6</v>
      </c>
      <c r="BN26">
        <v>6</v>
      </c>
      <c r="BO26">
        <v>6</v>
      </c>
      <c r="BP26">
        <v>6</v>
      </c>
      <c r="BQ26">
        <v>6</v>
      </c>
      <c r="BR26">
        <v>3</v>
      </c>
      <c r="BS26">
        <v>2.2000000000000002</v>
      </c>
      <c r="BT26">
        <v>-0.5</v>
      </c>
      <c r="BU26">
        <v>0.75</v>
      </c>
      <c r="BV26">
        <v>0.8571428571428571</v>
      </c>
      <c r="BW26">
        <v>13</v>
      </c>
      <c r="BX26">
        <v>19</v>
      </c>
      <c r="BZ26" s="3">
        <v>45306</v>
      </c>
      <c r="CA26" t="s">
        <v>204</v>
      </c>
      <c r="CB26">
        <v>-6</v>
      </c>
      <c r="CC26">
        <v>-8</v>
      </c>
      <c r="CD26" t="s">
        <v>225</v>
      </c>
      <c r="CE26" t="s">
        <v>226</v>
      </c>
      <c r="CF26">
        <v>5.5</v>
      </c>
      <c r="CG26">
        <v>4.5999999999999996</v>
      </c>
      <c r="CH26">
        <v>5</v>
      </c>
      <c r="CI26">
        <v>3.4</v>
      </c>
      <c r="CJ26">
        <v>4.4375</v>
      </c>
      <c r="CK26">
        <v>2</v>
      </c>
      <c r="CL26">
        <v>2.2000000000000002</v>
      </c>
      <c r="CM26">
        <v>-1.25</v>
      </c>
      <c r="CN26">
        <v>-0.25</v>
      </c>
      <c r="CO26">
        <v>0.5</v>
      </c>
      <c r="CP26">
        <v>12</v>
      </c>
      <c r="CQ26">
        <v>28</v>
      </c>
    </row>
    <row r="27" spans="1:96" ht="15" customHeight="1" x14ac:dyDescent="0.35">
      <c r="A27" t="s">
        <v>87</v>
      </c>
      <c r="B27" t="s">
        <v>88</v>
      </c>
      <c r="C27" t="s">
        <v>48</v>
      </c>
      <c r="D27">
        <v>0</v>
      </c>
      <c r="E27">
        <v>36</v>
      </c>
      <c r="F27" t="s">
        <v>40</v>
      </c>
      <c r="G27" s="3">
        <v>45297</v>
      </c>
      <c r="H27">
        <v>6</v>
      </c>
      <c r="I27">
        <v>21</v>
      </c>
      <c r="J27">
        <v>17</v>
      </c>
      <c r="K27">
        <v>4.333333333333333</v>
      </c>
      <c r="L27" s="3">
        <v>45303</v>
      </c>
      <c r="M27">
        <v>23</v>
      </c>
      <c r="N27">
        <v>13</v>
      </c>
      <c r="O27">
        <v>5</v>
      </c>
      <c r="P27" s="3">
        <v>45308</v>
      </c>
      <c r="Q27">
        <v>6</v>
      </c>
      <c r="R27">
        <v>19</v>
      </c>
      <c r="S27">
        <v>19</v>
      </c>
      <c r="T27">
        <v>4.333333333333333</v>
      </c>
      <c r="U27" s="3">
        <v>45298</v>
      </c>
      <c r="V27" t="s">
        <v>192</v>
      </c>
      <c r="W27">
        <v>-1</v>
      </c>
      <c r="X27">
        <v>-2</v>
      </c>
      <c r="Y27" t="s">
        <v>227</v>
      </c>
      <c r="Z27" t="s">
        <v>228</v>
      </c>
      <c r="AA27">
        <v>6</v>
      </c>
      <c r="AB27">
        <v>6</v>
      </c>
      <c r="AC27">
        <v>6</v>
      </c>
      <c r="AD27">
        <v>5.4</v>
      </c>
      <c r="AE27">
        <v>5.8125</v>
      </c>
      <c r="AF27">
        <v>3</v>
      </c>
      <c r="AG27">
        <v>1.6</v>
      </c>
      <c r="AH27">
        <v>-0.75</v>
      </c>
      <c r="AI27">
        <v>0</v>
      </c>
      <c r="AJ27">
        <v>0.42857142857142855</v>
      </c>
      <c r="AK27">
        <v>16</v>
      </c>
      <c r="AL27">
        <v>19</v>
      </c>
      <c r="AN27" s="3">
        <v>45301</v>
      </c>
      <c r="AO27" t="s">
        <v>204</v>
      </c>
      <c r="AP27">
        <v>-2</v>
      </c>
      <c r="AQ27">
        <v>-3</v>
      </c>
      <c r="AR27" t="s">
        <v>198</v>
      </c>
      <c r="AS27" t="s">
        <v>229</v>
      </c>
      <c r="AT27">
        <v>4.5</v>
      </c>
      <c r="AU27">
        <v>1.4</v>
      </c>
      <c r="AV27">
        <v>6</v>
      </c>
      <c r="AW27">
        <v>2.6</v>
      </c>
      <c r="AX27">
        <v>3.3125</v>
      </c>
      <c r="AY27">
        <v>1</v>
      </c>
      <c r="AZ27">
        <v>0</v>
      </c>
      <c r="BA27">
        <v>-1.5</v>
      </c>
      <c r="BB27">
        <v>-2.25</v>
      </c>
      <c r="BC27">
        <v>-0.9285714285714286</v>
      </c>
      <c r="BD27">
        <v>15</v>
      </c>
      <c r="BE27">
        <v>18</v>
      </c>
      <c r="BG27" s="3">
        <v>45304</v>
      </c>
      <c r="BH27" t="s">
        <v>202</v>
      </c>
      <c r="BI27">
        <v>-4</v>
      </c>
      <c r="BJ27">
        <v>-4</v>
      </c>
      <c r="BK27" t="s">
        <v>230</v>
      </c>
      <c r="BL27" t="s">
        <v>231</v>
      </c>
      <c r="BM27">
        <v>6</v>
      </c>
      <c r="BN27">
        <v>3.4</v>
      </c>
      <c r="BO27">
        <v>6</v>
      </c>
      <c r="BP27">
        <v>5.8</v>
      </c>
      <c r="BQ27">
        <v>5.125</v>
      </c>
      <c r="BR27">
        <v>3</v>
      </c>
      <c r="BS27">
        <v>2.2000000000000002</v>
      </c>
      <c r="BT27">
        <v>0</v>
      </c>
      <c r="BU27">
        <v>0.5</v>
      </c>
      <c r="BV27">
        <v>1.1428571428571428</v>
      </c>
      <c r="BW27">
        <v>13</v>
      </c>
      <c r="BX27">
        <v>17</v>
      </c>
      <c r="BZ27" s="3">
        <v>45307</v>
      </c>
      <c r="CA27" t="s">
        <v>192</v>
      </c>
      <c r="CB27">
        <v>-4</v>
      </c>
      <c r="CC27">
        <v>-1</v>
      </c>
      <c r="CD27" t="s">
        <v>189</v>
      </c>
      <c r="CE27" t="s">
        <v>189</v>
      </c>
      <c r="CF27">
        <v>6</v>
      </c>
      <c r="CG27">
        <v>6</v>
      </c>
      <c r="CH27">
        <v>6</v>
      </c>
      <c r="CI27">
        <v>6</v>
      </c>
      <c r="CJ27">
        <v>6</v>
      </c>
      <c r="CK27">
        <v>3</v>
      </c>
      <c r="CL27">
        <v>2.2000000000000002</v>
      </c>
      <c r="CM27">
        <v>-0.5</v>
      </c>
      <c r="CN27">
        <v>0.75</v>
      </c>
      <c r="CO27">
        <v>0.8571428571428571</v>
      </c>
      <c r="CP27">
        <v>13</v>
      </c>
      <c r="CQ27">
        <v>20</v>
      </c>
    </row>
    <row r="28" spans="1:96" x14ac:dyDescent="0.35">
      <c r="A28" t="s">
        <v>90</v>
      </c>
      <c r="B28" t="s">
        <v>91</v>
      </c>
      <c r="C28" t="s">
        <v>51</v>
      </c>
      <c r="D28">
        <v>0</v>
      </c>
      <c r="E28">
        <v>29</v>
      </c>
      <c r="F28" t="s">
        <v>40</v>
      </c>
      <c r="G28" s="3">
        <v>45299</v>
      </c>
      <c r="H28">
        <v>6</v>
      </c>
      <c r="I28">
        <v>40</v>
      </c>
      <c r="J28">
        <v>25</v>
      </c>
      <c r="K28">
        <v>3.6666666666666665</v>
      </c>
      <c r="L28" s="3">
        <v>45305</v>
      </c>
      <c r="M28">
        <v>39</v>
      </c>
      <c r="N28">
        <v>22</v>
      </c>
      <c r="O28">
        <v>4</v>
      </c>
      <c r="P28" s="3">
        <v>45306</v>
      </c>
      <c r="Q28">
        <v>3</v>
      </c>
      <c r="R28">
        <v>42</v>
      </c>
      <c r="S28">
        <v>15</v>
      </c>
      <c r="T28">
        <v>4</v>
      </c>
      <c r="U28" s="3">
        <v>45300</v>
      </c>
      <c r="V28" t="s">
        <v>204</v>
      </c>
      <c r="W28">
        <v>4</v>
      </c>
      <c r="X28">
        <v>-3</v>
      </c>
      <c r="Y28" t="s">
        <v>193</v>
      </c>
      <c r="Z28" t="s">
        <v>232</v>
      </c>
      <c r="AA28">
        <v>6</v>
      </c>
      <c r="AB28">
        <v>5.6</v>
      </c>
      <c r="AC28">
        <v>4.25</v>
      </c>
      <c r="AD28">
        <v>5.6</v>
      </c>
      <c r="AE28">
        <v>5.3125</v>
      </c>
      <c r="AF28">
        <v>3</v>
      </c>
      <c r="AG28">
        <v>1.4</v>
      </c>
      <c r="AH28">
        <v>-1</v>
      </c>
      <c r="AI28">
        <v>-1</v>
      </c>
      <c r="AJ28">
        <v>0.5</v>
      </c>
      <c r="AK28">
        <v>29</v>
      </c>
      <c r="AL28">
        <v>37</v>
      </c>
      <c r="AN28" s="3">
        <v>45303</v>
      </c>
      <c r="AO28" t="s">
        <v>194</v>
      </c>
      <c r="AP28">
        <v>-7</v>
      </c>
      <c r="AQ28">
        <v>-1</v>
      </c>
      <c r="AR28" t="s">
        <v>193</v>
      </c>
      <c r="AS28" t="s">
        <v>233</v>
      </c>
      <c r="AT28">
        <v>5</v>
      </c>
      <c r="AU28">
        <v>4.5999999999999996</v>
      </c>
      <c r="AV28">
        <v>4.5</v>
      </c>
      <c r="AW28">
        <v>6</v>
      </c>
      <c r="AX28">
        <v>5.0625</v>
      </c>
      <c r="AY28">
        <v>1</v>
      </c>
      <c r="AZ28">
        <v>1.2</v>
      </c>
      <c r="BA28">
        <v>-1.75</v>
      </c>
      <c r="BB28">
        <v>-1.5</v>
      </c>
      <c r="BC28">
        <v>-0.21428571428571427</v>
      </c>
      <c r="BD28">
        <v>18</v>
      </c>
      <c r="BE28">
        <v>39</v>
      </c>
      <c r="BG28" s="3">
        <v>45306</v>
      </c>
      <c r="BH28" t="s">
        <v>208</v>
      </c>
      <c r="BI28">
        <v>-7</v>
      </c>
      <c r="BJ28">
        <v>1</v>
      </c>
      <c r="BK28" t="s">
        <v>234</v>
      </c>
      <c r="BL28" t="s">
        <v>235</v>
      </c>
      <c r="BM28">
        <v>3.5</v>
      </c>
      <c r="BN28">
        <v>3.4</v>
      </c>
      <c r="BO28">
        <v>6</v>
      </c>
      <c r="BP28">
        <v>4</v>
      </c>
      <c r="BQ28">
        <v>4.25</v>
      </c>
      <c r="BR28">
        <v>2</v>
      </c>
      <c r="BS28">
        <v>0.8</v>
      </c>
      <c r="BT28">
        <v>-2.5</v>
      </c>
      <c r="BU28">
        <v>-2</v>
      </c>
      <c r="BV28">
        <v>-0.5714285714285714</v>
      </c>
      <c r="BW28">
        <v>18</v>
      </c>
      <c r="BX28">
        <v>41</v>
      </c>
      <c r="BZ28" s="3"/>
    </row>
    <row r="29" spans="1:96" ht="15" customHeight="1" x14ac:dyDescent="0.35">
      <c r="A29" t="s">
        <v>94</v>
      </c>
      <c r="B29" t="s">
        <v>95</v>
      </c>
      <c r="C29" t="s">
        <v>38</v>
      </c>
      <c r="D29">
        <v>0</v>
      </c>
      <c r="E29">
        <v>29</v>
      </c>
      <c r="F29" t="s">
        <v>40</v>
      </c>
      <c r="G29" s="3">
        <v>45299</v>
      </c>
      <c r="H29">
        <v>12</v>
      </c>
      <c r="I29">
        <v>25</v>
      </c>
      <c r="J29">
        <v>22</v>
      </c>
      <c r="K29">
        <v>4.5</v>
      </c>
      <c r="L29" s="3">
        <v>45304</v>
      </c>
      <c r="M29">
        <v>19</v>
      </c>
      <c r="N29">
        <v>16</v>
      </c>
      <c r="O29">
        <v>3.8333333333333335</v>
      </c>
      <c r="P29" s="3">
        <v>45309</v>
      </c>
      <c r="Q29">
        <v>8</v>
      </c>
      <c r="R29">
        <v>24</v>
      </c>
      <c r="S29">
        <v>16</v>
      </c>
      <c r="T29">
        <v>3.8333333333333335</v>
      </c>
      <c r="U29" s="3"/>
    </row>
  </sheetData>
  <autoFilter ref="A2:CR2" xr:uid="{CFD4506E-7787-40B5-B507-F98025B636B3}">
    <sortState xmlns:xlrd2="http://schemas.microsoft.com/office/spreadsheetml/2017/richdata2" ref="A3:CR29">
      <sortCondition ref="A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LMM Data</vt:lpstr>
      <vt:lpstr>Survey 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Renee Abbott</dc:creator>
  <cp:lastModifiedBy>Abbott, Renee</cp:lastModifiedBy>
  <dcterms:created xsi:type="dcterms:W3CDTF">2015-06-05T18:17:20Z</dcterms:created>
  <dcterms:modified xsi:type="dcterms:W3CDTF">2025-09-22T16:01:09Z</dcterms:modified>
</cp:coreProperties>
</file>