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uis\OneDrive\Desktop\Everything\TAMU\Thesis\T3\Data\FullTesting\"/>
    </mc:Choice>
  </mc:AlternateContent>
  <xr:revisionPtr revIDLastSave="0" documentId="8_{81660D23-F33D-4749-9D15-46364C8DE38D}" xr6:coauthVersionLast="47" xr6:coauthVersionMax="47" xr10:uidLastSave="{00000000-0000-0000-0000-000000000000}"/>
  <bookViews>
    <workbookView xWindow="-108" yWindow="-108" windowWidth="23256" windowHeight="13896" activeTab="1" xr2:uid="{0DE5E7F4-E355-48C2-B95E-EB1AC6A6C9D2}"/>
  </bookViews>
  <sheets>
    <sheet name="Sheet1" sheetId="1" r:id="rId1"/>
    <sheet name="Long" sheetId="2" r:id="rId2"/>
    <sheet name="RQ&gt;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7" i="2" l="1"/>
  <c r="K37" i="2"/>
  <c r="F37" i="2"/>
  <c r="I37" i="2" s="1"/>
  <c r="K5" i="2"/>
  <c r="F5" i="2"/>
  <c r="I5" i="2" s="1"/>
  <c r="K21" i="2"/>
  <c r="F21" i="2"/>
  <c r="I21" i="2" s="1"/>
  <c r="K53" i="2"/>
  <c r="F53" i="2"/>
  <c r="I53" i="2" s="1"/>
  <c r="K85" i="2"/>
  <c r="F85" i="2"/>
  <c r="I85" i="2" s="1"/>
  <c r="K101" i="2"/>
  <c r="F101" i="2"/>
  <c r="I101" i="2" s="1"/>
  <c r="K117" i="2"/>
  <c r="L117" i="2" s="1"/>
  <c r="F117" i="2"/>
  <c r="I117" i="2" s="1"/>
  <c r="K132" i="2"/>
  <c r="K133" i="2"/>
  <c r="F133" i="2"/>
  <c r="I133" i="2" s="1"/>
  <c r="F132" i="2"/>
  <c r="I132" i="2" s="1"/>
  <c r="K165" i="2"/>
  <c r="F165" i="2"/>
  <c r="I165" i="2" s="1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F182" i="2"/>
  <c r="I182" i="2" s="1"/>
  <c r="F183" i="2"/>
  <c r="I183" i="2" s="1"/>
  <c r="F184" i="2"/>
  <c r="I184" i="2" s="1"/>
  <c r="F185" i="2"/>
  <c r="I185" i="2" s="1"/>
  <c r="F186" i="2"/>
  <c r="I186" i="2" s="1"/>
  <c r="F187" i="2"/>
  <c r="I187" i="2" s="1"/>
  <c r="F188" i="2"/>
  <c r="I188" i="2" s="1"/>
  <c r="F189" i="2"/>
  <c r="I189" i="2" s="1"/>
  <c r="F190" i="2"/>
  <c r="I190" i="2" s="1"/>
  <c r="F191" i="2"/>
  <c r="I191" i="2" s="1"/>
  <c r="F192" i="2"/>
  <c r="I192" i="2" s="1"/>
  <c r="F193" i="2"/>
  <c r="L193" i="2" s="1"/>
  <c r="F181" i="2"/>
  <c r="I181" i="2" s="1"/>
  <c r="F180" i="2"/>
  <c r="I180" i="2" s="1"/>
  <c r="F179" i="2"/>
  <c r="I179" i="2" s="1"/>
  <c r="F178" i="2"/>
  <c r="I178" i="2" s="1"/>
  <c r="K164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F177" i="2"/>
  <c r="I177" i="2" s="1"/>
  <c r="F176" i="2"/>
  <c r="I176" i="2" s="1"/>
  <c r="F175" i="2"/>
  <c r="I175" i="2" s="1"/>
  <c r="F174" i="2"/>
  <c r="I174" i="2" s="1"/>
  <c r="F173" i="2"/>
  <c r="I173" i="2" s="1"/>
  <c r="F172" i="2"/>
  <c r="I172" i="2" s="1"/>
  <c r="F171" i="2"/>
  <c r="I171" i="2" s="1"/>
  <c r="F170" i="2"/>
  <c r="I170" i="2" s="1"/>
  <c r="F169" i="2"/>
  <c r="I169" i="2" s="1"/>
  <c r="F168" i="2"/>
  <c r="I168" i="2" s="1"/>
  <c r="F167" i="2"/>
  <c r="I167" i="2" s="1"/>
  <c r="F166" i="2"/>
  <c r="I166" i="2" s="1"/>
  <c r="F164" i="2"/>
  <c r="I164" i="2" s="1"/>
  <c r="F163" i="2"/>
  <c r="I163" i="2" s="1"/>
  <c r="F162" i="2"/>
  <c r="I162" i="2" s="1"/>
  <c r="K163" i="2"/>
  <c r="K162" i="2"/>
  <c r="K114" i="2"/>
  <c r="K115" i="2"/>
  <c r="K116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13" i="2"/>
  <c r="F114" i="2"/>
  <c r="I114" i="2" s="1"/>
  <c r="F115" i="2"/>
  <c r="I115" i="2" s="1"/>
  <c r="F116" i="2"/>
  <c r="I116" i="2" s="1"/>
  <c r="F118" i="2"/>
  <c r="I118" i="2" s="1"/>
  <c r="F119" i="2"/>
  <c r="I119" i="2" s="1"/>
  <c r="F120" i="2"/>
  <c r="I120" i="2" s="1"/>
  <c r="F121" i="2"/>
  <c r="I121" i="2" s="1"/>
  <c r="F122" i="2"/>
  <c r="I122" i="2" s="1"/>
  <c r="F123" i="2"/>
  <c r="I123" i="2" s="1"/>
  <c r="F124" i="2"/>
  <c r="I124" i="2" s="1"/>
  <c r="F125" i="2"/>
  <c r="I125" i="2" s="1"/>
  <c r="F126" i="2"/>
  <c r="I126" i="2" s="1"/>
  <c r="F127" i="2"/>
  <c r="I127" i="2" s="1"/>
  <c r="F128" i="2"/>
  <c r="I128" i="2" s="1"/>
  <c r="F129" i="2"/>
  <c r="I129" i="2" s="1"/>
  <c r="F130" i="2"/>
  <c r="I130" i="2" s="1"/>
  <c r="F131" i="2"/>
  <c r="I131" i="2" s="1"/>
  <c r="F134" i="2"/>
  <c r="I134" i="2" s="1"/>
  <c r="F135" i="2"/>
  <c r="I135" i="2" s="1"/>
  <c r="F136" i="2"/>
  <c r="I136" i="2" s="1"/>
  <c r="F137" i="2"/>
  <c r="I137" i="2" s="1"/>
  <c r="F138" i="2"/>
  <c r="I138" i="2" s="1"/>
  <c r="F139" i="2"/>
  <c r="I139" i="2" s="1"/>
  <c r="F140" i="2"/>
  <c r="I140" i="2" s="1"/>
  <c r="F141" i="2"/>
  <c r="I141" i="2" s="1"/>
  <c r="F142" i="2"/>
  <c r="I142" i="2" s="1"/>
  <c r="F143" i="2"/>
  <c r="I143" i="2" s="1"/>
  <c r="F144" i="2"/>
  <c r="I144" i="2" s="1"/>
  <c r="F145" i="2"/>
  <c r="I145" i="2" s="1"/>
  <c r="F146" i="2"/>
  <c r="I146" i="2" s="1"/>
  <c r="F147" i="2"/>
  <c r="I147" i="2" s="1"/>
  <c r="F148" i="2"/>
  <c r="I148" i="2" s="1"/>
  <c r="F149" i="2"/>
  <c r="I149" i="2" s="1"/>
  <c r="F150" i="2"/>
  <c r="I150" i="2" s="1"/>
  <c r="F151" i="2"/>
  <c r="I151" i="2" s="1"/>
  <c r="F152" i="2"/>
  <c r="I152" i="2" s="1"/>
  <c r="F153" i="2"/>
  <c r="I153" i="2" s="1"/>
  <c r="F154" i="2"/>
  <c r="I154" i="2" s="1"/>
  <c r="F155" i="2"/>
  <c r="I155" i="2" s="1"/>
  <c r="F156" i="2"/>
  <c r="I156" i="2" s="1"/>
  <c r="F157" i="2"/>
  <c r="I157" i="2" s="1"/>
  <c r="F158" i="2"/>
  <c r="I158" i="2" s="1"/>
  <c r="F159" i="2"/>
  <c r="I159" i="2" s="1"/>
  <c r="F160" i="2"/>
  <c r="I160" i="2" s="1"/>
  <c r="F161" i="2"/>
  <c r="I161" i="2" s="1"/>
  <c r="K29" i="2"/>
  <c r="K30" i="2"/>
  <c r="K31" i="2"/>
  <c r="K32" i="2"/>
  <c r="K33" i="2"/>
  <c r="K34" i="2"/>
  <c r="K35" i="2"/>
  <c r="K36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2" i="2"/>
  <c r="K103" i="2"/>
  <c r="K104" i="2"/>
  <c r="K105" i="2"/>
  <c r="K106" i="2"/>
  <c r="K107" i="2"/>
  <c r="K108" i="2"/>
  <c r="K109" i="2"/>
  <c r="K110" i="2"/>
  <c r="K111" i="2"/>
  <c r="K112" i="2"/>
  <c r="K4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2" i="2"/>
  <c r="K23" i="2"/>
  <c r="K24" i="2"/>
  <c r="K25" i="2"/>
  <c r="K26" i="2"/>
  <c r="K27" i="2"/>
  <c r="K28" i="2"/>
  <c r="K3" i="2"/>
  <c r="K2" i="2"/>
  <c r="F12" i="2"/>
  <c r="I12" i="2" s="1"/>
  <c r="F13" i="2"/>
  <c r="I13" i="2" s="1"/>
  <c r="F14" i="2"/>
  <c r="I14" i="2" s="1"/>
  <c r="F15" i="2"/>
  <c r="I15" i="2" s="1"/>
  <c r="F16" i="2"/>
  <c r="I16" i="2" s="1"/>
  <c r="F17" i="2"/>
  <c r="I17" i="2" s="1"/>
  <c r="F18" i="2"/>
  <c r="I18" i="2" s="1"/>
  <c r="F19" i="2"/>
  <c r="I19" i="2" s="1"/>
  <c r="F20" i="2"/>
  <c r="I20" i="2" s="1"/>
  <c r="F22" i="2"/>
  <c r="I22" i="2" s="1"/>
  <c r="F23" i="2"/>
  <c r="I23" i="2" s="1"/>
  <c r="F24" i="2"/>
  <c r="I24" i="2" s="1"/>
  <c r="F25" i="2"/>
  <c r="I25" i="2" s="1"/>
  <c r="F26" i="2"/>
  <c r="I26" i="2" s="1"/>
  <c r="F27" i="2"/>
  <c r="I27" i="2" s="1"/>
  <c r="F28" i="2"/>
  <c r="I28" i="2" s="1"/>
  <c r="F29" i="2"/>
  <c r="I29" i="2" s="1"/>
  <c r="F30" i="2"/>
  <c r="I30" i="2" s="1"/>
  <c r="F31" i="2"/>
  <c r="I31" i="2" s="1"/>
  <c r="F32" i="2"/>
  <c r="I32" i="2" s="1"/>
  <c r="F33" i="2"/>
  <c r="I33" i="2" s="1"/>
  <c r="F34" i="2"/>
  <c r="I34" i="2" s="1"/>
  <c r="F35" i="2"/>
  <c r="I35" i="2" s="1"/>
  <c r="F36" i="2"/>
  <c r="I36" i="2" s="1"/>
  <c r="F38" i="2"/>
  <c r="I38" i="2" s="1"/>
  <c r="F39" i="2"/>
  <c r="I39" i="2" s="1"/>
  <c r="F40" i="2"/>
  <c r="I40" i="2" s="1"/>
  <c r="F41" i="2"/>
  <c r="I41" i="2" s="1"/>
  <c r="F42" i="2"/>
  <c r="I42" i="2" s="1"/>
  <c r="F43" i="2"/>
  <c r="I43" i="2" s="1"/>
  <c r="F44" i="2"/>
  <c r="I44" i="2" s="1"/>
  <c r="F45" i="2"/>
  <c r="I45" i="2" s="1"/>
  <c r="F46" i="2"/>
  <c r="I46" i="2" s="1"/>
  <c r="F47" i="2"/>
  <c r="I47" i="2" s="1"/>
  <c r="F48" i="2"/>
  <c r="I48" i="2" s="1"/>
  <c r="F49" i="2"/>
  <c r="I49" i="2" s="1"/>
  <c r="F50" i="2"/>
  <c r="I50" i="2" s="1"/>
  <c r="F51" i="2"/>
  <c r="I51" i="2" s="1"/>
  <c r="F52" i="2"/>
  <c r="I52" i="2" s="1"/>
  <c r="F54" i="2"/>
  <c r="I54" i="2" s="1"/>
  <c r="F55" i="2"/>
  <c r="I55" i="2" s="1"/>
  <c r="F56" i="2"/>
  <c r="I56" i="2" s="1"/>
  <c r="F57" i="2"/>
  <c r="I57" i="2" s="1"/>
  <c r="F58" i="2"/>
  <c r="I58" i="2" s="1"/>
  <c r="F59" i="2"/>
  <c r="I59" i="2" s="1"/>
  <c r="F60" i="2"/>
  <c r="I60" i="2" s="1"/>
  <c r="F61" i="2"/>
  <c r="I61" i="2" s="1"/>
  <c r="F62" i="2"/>
  <c r="I62" i="2" s="1"/>
  <c r="F63" i="2"/>
  <c r="I63" i="2" s="1"/>
  <c r="F64" i="2"/>
  <c r="I64" i="2" s="1"/>
  <c r="F65" i="2"/>
  <c r="I65" i="2" s="1"/>
  <c r="F66" i="2"/>
  <c r="I66" i="2" s="1"/>
  <c r="F67" i="2"/>
  <c r="I67" i="2" s="1"/>
  <c r="F68" i="2"/>
  <c r="I68" i="2" s="1"/>
  <c r="F69" i="2"/>
  <c r="I69" i="2" s="1"/>
  <c r="F70" i="2"/>
  <c r="I70" i="2" s="1"/>
  <c r="F71" i="2"/>
  <c r="I71" i="2" s="1"/>
  <c r="F72" i="2"/>
  <c r="I72" i="2" s="1"/>
  <c r="F73" i="2"/>
  <c r="I73" i="2" s="1"/>
  <c r="F74" i="2"/>
  <c r="I74" i="2" s="1"/>
  <c r="F75" i="2"/>
  <c r="I75" i="2" s="1"/>
  <c r="F76" i="2"/>
  <c r="I76" i="2" s="1"/>
  <c r="F77" i="2"/>
  <c r="I77" i="2" s="1"/>
  <c r="F78" i="2"/>
  <c r="I78" i="2" s="1"/>
  <c r="F79" i="2"/>
  <c r="I79" i="2" s="1"/>
  <c r="F80" i="2"/>
  <c r="I80" i="2" s="1"/>
  <c r="F81" i="2"/>
  <c r="I81" i="2" s="1"/>
  <c r="F82" i="2"/>
  <c r="I82" i="2" s="1"/>
  <c r="F83" i="2"/>
  <c r="I83" i="2" s="1"/>
  <c r="F84" i="2"/>
  <c r="I84" i="2" s="1"/>
  <c r="F86" i="2"/>
  <c r="I86" i="2" s="1"/>
  <c r="F87" i="2"/>
  <c r="I87" i="2" s="1"/>
  <c r="F88" i="2"/>
  <c r="I88" i="2" s="1"/>
  <c r="F89" i="2"/>
  <c r="I89" i="2" s="1"/>
  <c r="F90" i="2"/>
  <c r="I90" i="2" s="1"/>
  <c r="F91" i="2"/>
  <c r="I91" i="2" s="1"/>
  <c r="F92" i="2"/>
  <c r="I92" i="2" s="1"/>
  <c r="F93" i="2"/>
  <c r="I93" i="2" s="1"/>
  <c r="F94" i="2"/>
  <c r="I94" i="2" s="1"/>
  <c r="F95" i="2"/>
  <c r="I95" i="2" s="1"/>
  <c r="F96" i="2"/>
  <c r="I96" i="2" s="1"/>
  <c r="F97" i="2"/>
  <c r="I97" i="2" s="1"/>
  <c r="F98" i="2"/>
  <c r="I98" i="2" s="1"/>
  <c r="F99" i="2"/>
  <c r="I99" i="2" s="1"/>
  <c r="F100" i="2"/>
  <c r="I100" i="2" s="1"/>
  <c r="F102" i="2"/>
  <c r="I102" i="2" s="1"/>
  <c r="F103" i="2"/>
  <c r="I103" i="2" s="1"/>
  <c r="F104" i="2"/>
  <c r="I104" i="2" s="1"/>
  <c r="F105" i="2"/>
  <c r="I105" i="2" s="1"/>
  <c r="F106" i="2"/>
  <c r="I106" i="2" s="1"/>
  <c r="F107" i="2"/>
  <c r="I107" i="2" s="1"/>
  <c r="F108" i="2"/>
  <c r="I108" i="2" s="1"/>
  <c r="F109" i="2"/>
  <c r="I109" i="2" s="1"/>
  <c r="F110" i="2"/>
  <c r="I110" i="2" s="1"/>
  <c r="F111" i="2"/>
  <c r="I111" i="2" s="1"/>
  <c r="F112" i="2"/>
  <c r="I112" i="2" s="1"/>
  <c r="F113" i="2"/>
  <c r="I113" i="2" s="1"/>
  <c r="F4" i="2"/>
  <c r="I4" i="2" s="1"/>
  <c r="F6" i="2"/>
  <c r="I6" i="2" s="1"/>
  <c r="F7" i="2"/>
  <c r="I7" i="2" s="1"/>
  <c r="F8" i="2"/>
  <c r="I8" i="2" s="1"/>
  <c r="F9" i="2"/>
  <c r="I9" i="2" s="1"/>
  <c r="F10" i="2"/>
  <c r="I10" i="2" s="1"/>
  <c r="F11" i="2"/>
  <c r="I11" i="2" s="1"/>
  <c r="F3" i="2"/>
  <c r="I3" i="2" s="1"/>
  <c r="F2" i="2"/>
  <c r="L101" i="2" l="1"/>
  <c r="L165" i="2"/>
  <c r="L85" i="2"/>
  <c r="L133" i="2"/>
  <c r="L132" i="2"/>
  <c r="L53" i="2"/>
  <c r="L21" i="2"/>
  <c r="L5" i="2"/>
  <c r="L188" i="2"/>
  <c r="L187" i="2"/>
  <c r="L186" i="2"/>
  <c r="L185" i="2"/>
  <c r="L184" i="2"/>
  <c r="L182" i="2"/>
  <c r="L181" i="2"/>
  <c r="L183" i="2"/>
  <c r="L192" i="2"/>
  <c r="L180" i="2"/>
  <c r="L191" i="2"/>
  <c r="L179" i="2"/>
  <c r="L190" i="2"/>
  <c r="L178" i="2"/>
  <c r="L189" i="2"/>
  <c r="I193" i="2"/>
  <c r="L173" i="2"/>
  <c r="L104" i="2"/>
  <c r="L177" i="2"/>
  <c r="L3" i="2"/>
  <c r="L16" i="2"/>
  <c r="L131" i="2"/>
  <c r="L171" i="2"/>
  <c r="L68" i="2"/>
  <c r="L33" i="2"/>
  <c r="L69" i="2"/>
  <c r="L32" i="2"/>
  <c r="L9" i="2"/>
  <c r="L105" i="2"/>
  <c r="L154" i="2"/>
  <c r="L142" i="2"/>
  <c r="L130" i="2"/>
  <c r="L118" i="2"/>
  <c r="L8" i="2"/>
  <c r="L79" i="2"/>
  <c r="L67" i="2"/>
  <c r="L55" i="2"/>
  <c r="L19" i="2"/>
  <c r="L7" i="2"/>
  <c r="L103" i="2"/>
  <c r="L91" i="2"/>
  <c r="L18" i="2"/>
  <c r="L151" i="2"/>
  <c r="L139" i="2"/>
  <c r="L127" i="2"/>
  <c r="L115" i="2"/>
  <c r="L176" i="2"/>
  <c r="L164" i="2"/>
  <c r="L17" i="2"/>
  <c r="L4" i="2"/>
  <c r="L89" i="2"/>
  <c r="L77" i="2"/>
  <c r="L65" i="2"/>
  <c r="L152" i="2"/>
  <c r="L140" i="2"/>
  <c r="L128" i="2"/>
  <c r="L116" i="2"/>
  <c r="L175" i="2"/>
  <c r="L159" i="2"/>
  <c r="L147" i="2"/>
  <c r="L135" i="2"/>
  <c r="L123" i="2"/>
  <c r="L170" i="2"/>
  <c r="L172" i="2"/>
  <c r="L46" i="2"/>
  <c r="L34" i="2"/>
  <c r="L158" i="2"/>
  <c r="L146" i="2"/>
  <c r="L134" i="2"/>
  <c r="L122" i="2"/>
  <c r="L169" i="2"/>
  <c r="L10" i="2"/>
  <c r="L106" i="2"/>
  <c r="L94" i="2"/>
  <c r="L82" i="2"/>
  <c r="L70" i="2"/>
  <c r="L58" i="2"/>
  <c r="L45" i="2"/>
  <c r="L168" i="2"/>
  <c r="L81" i="2"/>
  <c r="L57" i="2"/>
  <c r="L167" i="2"/>
  <c r="L22" i="2"/>
  <c r="L93" i="2"/>
  <c r="L44" i="2"/>
  <c r="L20" i="2"/>
  <c r="L92" i="2"/>
  <c r="L80" i="2"/>
  <c r="L56" i="2"/>
  <c r="L43" i="2"/>
  <c r="L31" i="2"/>
  <c r="L155" i="2"/>
  <c r="L143" i="2"/>
  <c r="L119" i="2"/>
  <c r="L166" i="2"/>
  <c r="L41" i="2"/>
  <c r="L29" i="2"/>
  <c r="L153" i="2"/>
  <c r="L129" i="2"/>
  <c r="L52" i="2"/>
  <c r="L27" i="2"/>
  <c r="L14" i="2"/>
  <c r="L110" i="2"/>
  <c r="L98" i="2"/>
  <c r="L86" i="2"/>
  <c r="L74" i="2"/>
  <c r="L62" i="2"/>
  <c r="L50" i="2"/>
  <c r="L38" i="2"/>
  <c r="L156" i="2"/>
  <c r="L144" i="2"/>
  <c r="L120" i="2"/>
  <c r="L26" i="2"/>
  <c r="L13" i="2"/>
  <c r="L109" i="2"/>
  <c r="L97" i="2"/>
  <c r="L73" i="2"/>
  <c r="L61" i="2"/>
  <c r="L49" i="2"/>
  <c r="L76" i="2"/>
  <c r="L25" i="2"/>
  <c r="L12" i="2"/>
  <c r="L108" i="2"/>
  <c r="L96" i="2"/>
  <c r="L84" i="2"/>
  <c r="L72" i="2"/>
  <c r="L60" i="2"/>
  <c r="L48" i="2"/>
  <c r="L36" i="2"/>
  <c r="L88" i="2"/>
  <c r="L2" i="2"/>
  <c r="L24" i="2"/>
  <c r="L11" i="2"/>
  <c r="L107" i="2"/>
  <c r="L95" i="2"/>
  <c r="L83" i="2"/>
  <c r="L71" i="2"/>
  <c r="L59" i="2"/>
  <c r="L47" i="2"/>
  <c r="L35" i="2"/>
  <c r="L162" i="2"/>
  <c r="L40" i="2"/>
  <c r="L23" i="2"/>
  <c r="L163" i="2"/>
  <c r="L64" i="2"/>
  <c r="L113" i="2"/>
  <c r="L150" i="2"/>
  <c r="L138" i="2"/>
  <c r="L126" i="2"/>
  <c r="L114" i="2"/>
  <c r="L174" i="2"/>
  <c r="L112" i="2"/>
  <c r="L161" i="2"/>
  <c r="L149" i="2"/>
  <c r="L137" i="2"/>
  <c r="L125" i="2"/>
  <c r="L141" i="2"/>
  <c r="L6" i="2"/>
  <c r="L102" i="2"/>
  <c r="L90" i="2"/>
  <c r="L78" i="2"/>
  <c r="L66" i="2"/>
  <c r="L54" i="2"/>
  <c r="L42" i="2"/>
  <c r="L30" i="2"/>
  <c r="L160" i="2"/>
  <c r="L148" i="2"/>
  <c r="L136" i="2"/>
  <c r="L124" i="2"/>
  <c r="L100" i="2"/>
  <c r="L28" i="2"/>
  <c r="L15" i="2"/>
  <c r="L111" i="2"/>
  <c r="L99" i="2"/>
  <c r="L87" i="2"/>
  <c r="L75" i="2"/>
  <c r="L63" i="2"/>
  <c r="L51" i="2"/>
  <c r="L39" i="2"/>
  <c r="L157" i="2"/>
  <c r="L145" i="2"/>
  <c r="L121" i="2"/>
  <c r="I2" i="2"/>
</calcChain>
</file>

<file path=xl/sharedStrings.xml><?xml version="1.0" encoding="utf-8"?>
<sst xmlns="http://schemas.openxmlformats.org/spreadsheetml/2006/main" count="466" uniqueCount="53">
  <si>
    <t>Subject</t>
  </si>
  <si>
    <t>Mass</t>
  </si>
  <si>
    <t>Height</t>
  </si>
  <si>
    <t>Leg Length</t>
  </si>
  <si>
    <t>3mph 1g 0%</t>
  </si>
  <si>
    <t>4mph 1g 0%</t>
  </si>
  <si>
    <t>3mph 1g 10%</t>
  </si>
  <si>
    <t>4mph 1g 10%</t>
  </si>
  <si>
    <t>3mph 0.75g 0%</t>
  </si>
  <si>
    <t>4mph 0.75g 0%</t>
  </si>
  <si>
    <t>3mph 0.75g 10%</t>
  </si>
  <si>
    <t>4mph 0.75g 10%</t>
  </si>
  <si>
    <t>3mph 0.5g 0%</t>
  </si>
  <si>
    <t>4mph 0.5g 0%</t>
  </si>
  <si>
    <t>3mph 0.5g 10%</t>
  </si>
  <si>
    <t>4mph 0.5g 10%</t>
  </si>
  <si>
    <t>3mph 0.25g 0%</t>
  </si>
  <si>
    <t>4mph 0.25g 0%</t>
  </si>
  <si>
    <t>3mph 0.25g 10%</t>
  </si>
  <si>
    <t>4mph 0.25g 10%</t>
  </si>
  <si>
    <t>Unit</t>
  </si>
  <si>
    <t>kg</t>
  </si>
  <si>
    <t>cm</t>
  </si>
  <si>
    <t>ml/min</t>
  </si>
  <si>
    <t>Gravity</t>
  </si>
  <si>
    <t>Incline</t>
  </si>
  <si>
    <t>Met Rate</t>
  </si>
  <si>
    <t>Met Rate/kg</t>
  </si>
  <si>
    <t>Froude Number</t>
  </si>
  <si>
    <t>Speed (MPH)</t>
  </si>
  <si>
    <t>Speed (mps)</t>
  </si>
  <si>
    <t>Cost of Transportation</t>
  </si>
  <si>
    <t>Speed-Incline</t>
  </si>
  <si>
    <t>3mph - 0%</t>
  </si>
  <si>
    <t>4mph - 0%</t>
  </si>
  <si>
    <t>3mph - 10%</t>
  </si>
  <si>
    <t>4mph - 10%</t>
  </si>
  <si>
    <t>Sub 13</t>
  </si>
  <si>
    <t>Level</t>
  </si>
  <si>
    <t>Value</t>
  </si>
  <si>
    <t>Sub 1</t>
  </si>
  <si>
    <t>Sub 2</t>
  </si>
  <si>
    <t>Sub 4</t>
  </si>
  <si>
    <t>Sub 6</t>
  </si>
  <si>
    <t>Sub 7</t>
  </si>
  <si>
    <t>Sub 9</t>
  </si>
  <si>
    <t>Sub 10</t>
  </si>
  <si>
    <t>Sub 11</t>
  </si>
  <si>
    <t>Sex</t>
  </si>
  <si>
    <t>male = 1</t>
  </si>
  <si>
    <t>Female</t>
  </si>
  <si>
    <t>Male</t>
  </si>
  <si>
    <t>Sex_Num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</si>
</sst>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CB486-18D0-4375-BB91-73E21188E03A}">
  <dimension ref="A1:N21"/>
  <sheetViews>
    <sheetView workbookViewId="0">
      <pane xSplit="1" topLeftCell="F1" activePane="topRight" state="frozen"/>
      <selection pane="topRight" activeCell="F24" sqref="F24"/>
    </sheetView>
  </sheetViews>
  <sheetFormatPr defaultRowHeight="14.4" x14ac:dyDescent="0.3"/>
  <cols>
    <col min="1" max="1" width="14.44140625" bestFit="1" customWidth="1"/>
    <col min="2" max="2" width="14.44140625" customWidth="1"/>
  </cols>
  <sheetData>
    <row r="1" spans="1:14" x14ac:dyDescent="0.3">
      <c r="A1" t="s">
        <v>0</v>
      </c>
      <c r="B1" t="s">
        <v>20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9</v>
      </c>
      <c r="K1">
        <v>10</v>
      </c>
      <c r="L1">
        <v>11</v>
      </c>
      <c r="M1">
        <v>13</v>
      </c>
      <c r="N1">
        <v>14</v>
      </c>
    </row>
    <row r="2" spans="1:14" x14ac:dyDescent="0.3">
      <c r="A2" t="s">
        <v>48</v>
      </c>
      <c r="B2" t="s">
        <v>49</v>
      </c>
      <c r="C2">
        <v>1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1</v>
      </c>
      <c r="K2">
        <v>0</v>
      </c>
      <c r="L2">
        <v>1</v>
      </c>
      <c r="M2">
        <v>1</v>
      </c>
      <c r="N2">
        <v>1</v>
      </c>
    </row>
    <row r="3" spans="1:14" x14ac:dyDescent="0.3">
      <c r="A3" t="s">
        <v>1</v>
      </c>
      <c r="B3" t="s">
        <v>21</v>
      </c>
      <c r="C3">
        <v>85.5</v>
      </c>
      <c r="D3">
        <v>51.1</v>
      </c>
      <c r="E3">
        <v>56.7</v>
      </c>
      <c r="F3">
        <v>50.4</v>
      </c>
      <c r="G3">
        <v>55.1</v>
      </c>
      <c r="H3">
        <v>81.400000000000006</v>
      </c>
      <c r="I3">
        <v>71.2</v>
      </c>
      <c r="J3">
        <v>81.099999999999994</v>
      </c>
      <c r="K3">
        <v>79.400000000000006</v>
      </c>
      <c r="L3">
        <v>90.3</v>
      </c>
      <c r="M3">
        <v>80</v>
      </c>
      <c r="N3">
        <v>61</v>
      </c>
    </row>
    <row r="4" spans="1:14" x14ac:dyDescent="0.3">
      <c r="A4" t="s">
        <v>2</v>
      </c>
      <c r="B4" t="s">
        <v>22</v>
      </c>
      <c r="C4">
        <v>179.1</v>
      </c>
      <c r="D4">
        <v>153.69999999999999</v>
      </c>
      <c r="E4">
        <v>151.1</v>
      </c>
      <c r="F4">
        <v>161.30000000000001</v>
      </c>
      <c r="G4">
        <v>164.5</v>
      </c>
      <c r="H4">
        <v>181.5</v>
      </c>
      <c r="I4">
        <v>170</v>
      </c>
      <c r="J4">
        <v>178.5</v>
      </c>
      <c r="K4">
        <v>179</v>
      </c>
      <c r="L4">
        <v>180</v>
      </c>
      <c r="M4">
        <v>179</v>
      </c>
      <c r="N4">
        <v>177.5</v>
      </c>
    </row>
    <row r="5" spans="1:14" x14ac:dyDescent="0.3">
      <c r="A5" t="s">
        <v>3</v>
      </c>
      <c r="B5" t="s">
        <v>22</v>
      </c>
      <c r="C5">
        <v>94</v>
      </c>
      <c r="D5">
        <v>76.2</v>
      </c>
      <c r="E5">
        <v>76.2</v>
      </c>
      <c r="F5">
        <v>78.7</v>
      </c>
      <c r="G5">
        <v>93</v>
      </c>
      <c r="H5">
        <v>96</v>
      </c>
      <c r="I5">
        <v>93</v>
      </c>
      <c r="J5">
        <v>93.5</v>
      </c>
      <c r="K5">
        <v>104</v>
      </c>
      <c r="L5">
        <v>99</v>
      </c>
      <c r="M5">
        <v>91</v>
      </c>
      <c r="N5">
        <v>96.5</v>
      </c>
    </row>
    <row r="6" spans="1:14" x14ac:dyDescent="0.3">
      <c r="A6" t="s">
        <v>4</v>
      </c>
      <c r="B6" t="s">
        <v>23</v>
      </c>
      <c r="C6">
        <v>1597.84</v>
      </c>
      <c r="D6">
        <v>1162.69</v>
      </c>
      <c r="E6">
        <v>896.4</v>
      </c>
      <c r="F6">
        <v>1061.3800000000001</v>
      </c>
      <c r="G6">
        <v>956.99</v>
      </c>
      <c r="H6">
        <v>2121.02</v>
      </c>
      <c r="I6">
        <v>1329.33</v>
      </c>
      <c r="J6">
        <v>1217.22</v>
      </c>
      <c r="K6">
        <v>1218.45</v>
      </c>
      <c r="L6">
        <v>1586.42</v>
      </c>
      <c r="M6">
        <v>1379.83</v>
      </c>
      <c r="N6">
        <v>1275.82</v>
      </c>
    </row>
    <row r="7" spans="1:14" x14ac:dyDescent="0.3">
      <c r="A7" t="s">
        <v>5</v>
      </c>
      <c r="B7" t="s">
        <v>23</v>
      </c>
      <c r="C7">
        <v>2145.4299999999998</v>
      </c>
      <c r="D7">
        <v>1563.34</v>
      </c>
      <c r="E7">
        <v>1459.46</v>
      </c>
      <c r="F7">
        <v>1380.64</v>
      </c>
      <c r="G7">
        <v>1701.93</v>
      </c>
      <c r="H7">
        <v>2687.46</v>
      </c>
      <c r="I7">
        <v>1612.81</v>
      </c>
      <c r="J7">
        <v>1786.96</v>
      </c>
      <c r="K7">
        <v>1620.35</v>
      </c>
      <c r="L7">
        <v>2258.9</v>
      </c>
      <c r="M7">
        <v>2148.42</v>
      </c>
      <c r="N7">
        <v>1761.46</v>
      </c>
    </row>
    <row r="8" spans="1:14" x14ac:dyDescent="0.3">
      <c r="A8" t="s">
        <v>6</v>
      </c>
      <c r="B8" t="s">
        <v>23</v>
      </c>
      <c r="C8">
        <v>2339.25</v>
      </c>
      <c r="D8">
        <v>1422.92</v>
      </c>
      <c r="E8">
        <v>1400.65</v>
      </c>
      <c r="F8">
        <v>1434.76</v>
      </c>
      <c r="G8">
        <v>1644.49</v>
      </c>
      <c r="H8">
        <v>2687.13</v>
      </c>
      <c r="I8">
        <v>1971.71</v>
      </c>
      <c r="J8">
        <v>2228.17</v>
      </c>
      <c r="K8">
        <v>1878.96</v>
      </c>
      <c r="L8">
        <v>2668.77</v>
      </c>
      <c r="M8">
        <v>2320.75</v>
      </c>
      <c r="N8">
        <v>1990.64</v>
      </c>
    </row>
    <row r="9" spans="1:14" x14ac:dyDescent="0.3">
      <c r="A9" t="s">
        <v>7</v>
      </c>
      <c r="B9" t="s">
        <v>23</v>
      </c>
      <c r="C9">
        <v>3091.5</v>
      </c>
      <c r="D9">
        <v>1631.29</v>
      </c>
      <c r="E9">
        <v>1557.18</v>
      </c>
      <c r="F9">
        <v>1479.38</v>
      </c>
      <c r="G9">
        <v>2023.69</v>
      </c>
      <c r="H9">
        <v>3845.02</v>
      </c>
      <c r="I9">
        <v>2463.69</v>
      </c>
      <c r="J9">
        <v>3082.78</v>
      </c>
      <c r="K9">
        <v>2130.36</v>
      </c>
      <c r="L9">
        <v>3396.05</v>
      </c>
      <c r="M9">
        <v>3492.52</v>
      </c>
      <c r="N9">
        <v>2665.96</v>
      </c>
    </row>
    <row r="10" spans="1:14" x14ac:dyDescent="0.3">
      <c r="A10" t="s">
        <v>8</v>
      </c>
      <c r="B10" t="s">
        <v>23</v>
      </c>
      <c r="C10">
        <v>1231.1400000000001</v>
      </c>
      <c r="D10">
        <v>824.17</v>
      </c>
      <c r="E10">
        <v>893.72</v>
      </c>
      <c r="F10">
        <v>666.57</v>
      </c>
      <c r="G10">
        <v>753.72</v>
      </c>
      <c r="H10">
        <v>1481.19</v>
      </c>
      <c r="I10">
        <v>1139.93</v>
      </c>
      <c r="J10">
        <v>1063.82</v>
      </c>
      <c r="K10">
        <v>1307.3699999999999</v>
      </c>
      <c r="L10">
        <v>1382.45</v>
      </c>
      <c r="M10">
        <v>1126.46</v>
      </c>
      <c r="N10">
        <v>1096.33</v>
      </c>
    </row>
    <row r="11" spans="1:14" x14ac:dyDescent="0.3">
      <c r="A11" t="s">
        <v>9</v>
      </c>
      <c r="B11" t="s">
        <v>23</v>
      </c>
      <c r="C11">
        <v>1497.48</v>
      </c>
      <c r="D11">
        <v>1265.9100000000001</v>
      </c>
      <c r="E11">
        <v>1038.21</v>
      </c>
      <c r="F11">
        <v>834.74</v>
      </c>
      <c r="G11">
        <v>997.15</v>
      </c>
      <c r="H11">
        <v>2020.49</v>
      </c>
      <c r="I11">
        <v>1158.25</v>
      </c>
      <c r="J11">
        <v>1544.37</v>
      </c>
      <c r="K11">
        <v>1394.55</v>
      </c>
      <c r="L11">
        <v>1524.79</v>
      </c>
      <c r="M11">
        <v>1633.59</v>
      </c>
      <c r="N11">
        <v>1343.05</v>
      </c>
    </row>
    <row r="12" spans="1:14" x14ac:dyDescent="0.3">
      <c r="A12" t="s">
        <v>10</v>
      </c>
      <c r="B12" t="s">
        <v>23</v>
      </c>
      <c r="C12">
        <v>1339.97</v>
      </c>
      <c r="D12">
        <v>1002.64</v>
      </c>
      <c r="E12">
        <v>1223.48</v>
      </c>
      <c r="F12">
        <v>1012.38</v>
      </c>
      <c r="G12">
        <v>994.3</v>
      </c>
      <c r="H12">
        <v>1572.09</v>
      </c>
      <c r="I12">
        <v>1531.69</v>
      </c>
      <c r="J12">
        <v>1800.31</v>
      </c>
      <c r="K12">
        <v>1590.35</v>
      </c>
      <c r="L12">
        <v>1872.19</v>
      </c>
      <c r="M12">
        <v>1398</v>
      </c>
      <c r="N12">
        <v>1133.69</v>
      </c>
    </row>
    <row r="13" spans="1:14" x14ac:dyDescent="0.3">
      <c r="A13" t="s">
        <v>11</v>
      </c>
      <c r="B13" t="s">
        <v>23</v>
      </c>
      <c r="C13">
        <v>1844.92</v>
      </c>
      <c r="D13">
        <v>1368.54</v>
      </c>
      <c r="E13">
        <v>1353.95</v>
      </c>
      <c r="F13">
        <v>1252.98</v>
      </c>
      <c r="G13">
        <v>1805.01</v>
      </c>
      <c r="H13">
        <v>2655.18</v>
      </c>
      <c r="I13">
        <v>1531.47</v>
      </c>
      <c r="J13">
        <v>2007.58</v>
      </c>
      <c r="K13">
        <v>1717.61</v>
      </c>
      <c r="L13">
        <v>1901.95</v>
      </c>
      <c r="M13">
        <v>1903.59</v>
      </c>
      <c r="N13">
        <v>1436.73</v>
      </c>
    </row>
    <row r="14" spans="1:14" x14ac:dyDescent="0.3">
      <c r="A14" t="s">
        <v>12</v>
      </c>
      <c r="B14" t="s">
        <v>23</v>
      </c>
      <c r="C14">
        <v>1229.93</v>
      </c>
      <c r="D14">
        <v>978.64</v>
      </c>
      <c r="E14">
        <v>876.2</v>
      </c>
      <c r="F14">
        <v>666.57</v>
      </c>
      <c r="G14">
        <v>870.31</v>
      </c>
      <c r="H14">
        <v>1090.6199999999999</v>
      </c>
      <c r="I14">
        <v>1475.84</v>
      </c>
      <c r="J14">
        <v>1128.6300000000001</v>
      </c>
      <c r="K14">
        <v>788.43</v>
      </c>
      <c r="L14">
        <v>1254.25</v>
      </c>
      <c r="M14">
        <v>1267.7</v>
      </c>
      <c r="N14">
        <v>967.13</v>
      </c>
    </row>
    <row r="15" spans="1:14" x14ac:dyDescent="0.3">
      <c r="A15" t="s">
        <v>13</v>
      </c>
      <c r="B15" t="s">
        <v>23</v>
      </c>
      <c r="C15">
        <v>1614.5</v>
      </c>
      <c r="D15">
        <v>1179.9000000000001</v>
      </c>
      <c r="E15">
        <v>1097.1400000000001</v>
      </c>
      <c r="F15">
        <v>834.74</v>
      </c>
      <c r="G15">
        <v>844.14</v>
      </c>
      <c r="H15">
        <v>1393.42</v>
      </c>
      <c r="I15">
        <v>1597.12</v>
      </c>
      <c r="J15">
        <v>1391.04</v>
      </c>
      <c r="K15">
        <v>1404.53</v>
      </c>
      <c r="L15">
        <v>1636.63</v>
      </c>
      <c r="M15">
        <v>1462.36</v>
      </c>
      <c r="N15">
        <v>1102.33</v>
      </c>
    </row>
    <row r="16" spans="1:14" x14ac:dyDescent="0.3">
      <c r="A16" t="s">
        <v>14</v>
      </c>
      <c r="B16" t="s">
        <v>23</v>
      </c>
      <c r="C16">
        <v>1484.82</v>
      </c>
      <c r="D16">
        <v>982.47</v>
      </c>
      <c r="E16">
        <v>1049.06</v>
      </c>
      <c r="F16">
        <v>1012.38</v>
      </c>
      <c r="G16">
        <v>810.36</v>
      </c>
      <c r="H16">
        <v>1496.6</v>
      </c>
      <c r="I16">
        <v>1509.7</v>
      </c>
      <c r="J16">
        <v>1310.7</v>
      </c>
      <c r="K16">
        <v>1361.14</v>
      </c>
      <c r="L16">
        <v>1459.16</v>
      </c>
      <c r="M16">
        <v>1331.09</v>
      </c>
      <c r="N16">
        <v>1116.3499999999999</v>
      </c>
    </row>
    <row r="17" spans="1:14" x14ac:dyDescent="0.3">
      <c r="A17" t="s">
        <v>15</v>
      </c>
      <c r="B17" t="s">
        <v>23</v>
      </c>
      <c r="C17">
        <v>1800.01</v>
      </c>
      <c r="D17">
        <v>1274.1500000000001</v>
      </c>
      <c r="E17">
        <v>1200.55</v>
      </c>
      <c r="F17">
        <v>1252.98</v>
      </c>
      <c r="G17">
        <v>1021.36</v>
      </c>
      <c r="H17">
        <v>2163.16</v>
      </c>
      <c r="I17">
        <v>1587.85</v>
      </c>
      <c r="J17">
        <v>1488.05</v>
      </c>
      <c r="K17">
        <v>1727.61</v>
      </c>
      <c r="L17">
        <v>1766.07</v>
      </c>
      <c r="M17">
        <v>1660.09</v>
      </c>
      <c r="N17">
        <v>1355.51</v>
      </c>
    </row>
    <row r="18" spans="1:14" x14ac:dyDescent="0.3">
      <c r="A18" t="s">
        <v>16</v>
      </c>
      <c r="B18" t="s">
        <v>23</v>
      </c>
      <c r="C18">
        <v>1318.29</v>
      </c>
      <c r="D18">
        <v>880.31</v>
      </c>
      <c r="E18">
        <v>790.4</v>
      </c>
      <c r="F18">
        <v>667.04</v>
      </c>
      <c r="G18">
        <v>764.79</v>
      </c>
      <c r="H18">
        <v>1591.81</v>
      </c>
      <c r="I18">
        <v>1025.75</v>
      </c>
      <c r="J18">
        <v>1031.3399999999999</v>
      </c>
      <c r="K18">
        <v>1110.0999999999999</v>
      </c>
      <c r="L18">
        <v>1441.97</v>
      </c>
      <c r="M18">
        <v>1132.77</v>
      </c>
      <c r="N18">
        <v>965.53</v>
      </c>
    </row>
    <row r="19" spans="1:14" x14ac:dyDescent="0.3">
      <c r="A19" t="s">
        <v>17</v>
      </c>
      <c r="B19" t="s">
        <v>23</v>
      </c>
      <c r="C19">
        <v>1479.88</v>
      </c>
      <c r="D19">
        <v>992.98</v>
      </c>
      <c r="E19">
        <v>1051.78</v>
      </c>
      <c r="F19">
        <v>1042.6099999999999</v>
      </c>
      <c r="G19">
        <v>843.7</v>
      </c>
      <c r="H19">
        <v>1941.61</v>
      </c>
      <c r="I19">
        <v>1243.92</v>
      </c>
      <c r="J19">
        <v>1285.8599999999999</v>
      </c>
      <c r="K19">
        <v>1380.05</v>
      </c>
      <c r="L19">
        <v>1766.03</v>
      </c>
      <c r="M19">
        <v>1357.62</v>
      </c>
      <c r="N19">
        <v>1269.8800000000001</v>
      </c>
    </row>
    <row r="20" spans="1:14" x14ac:dyDescent="0.3">
      <c r="A20" t="s">
        <v>18</v>
      </c>
      <c r="B20" t="s">
        <v>23</v>
      </c>
      <c r="C20">
        <v>1348.89</v>
      </c>
      <c r="D20">
        <v>934.72</v>
      </c>
      <c r="E20">
        <v>921.97</v>
      </c>
      <c r="F20">
        <v>859.5</v>
      </c>
      <c r="G20">
        <v>804.49</v>
      </c>
      <c r="H20">
        <v>1493.91</v>
      </c>
      <c r="I20">
        <v>1107.56</v>
      </c>
      <c r="J20">
        <v>1303.8</v>
      </c>
      <c r="K20">
        <v>1219.06</v>
      </c>
      <c r="L20">
        <v>1491.94</v>
      </c>
      <c r="M20">
        <v>1353.62</v>
      </c>
      <c r="N20">
        <v>1009.86</v>
      </c>
    </row>
    <row r="21" spans="1:14" x14ac:dyDescent="0.3">
      <c r="A21" t="s">
        <v>19</v>
      </c>
      <c r="B21" t="s">
        <v>23</v>
      </c>
      <c r="C21">
        <v>1546.06</v>
      </c>
      <c r="D21">
        <v>1028.2</v>
      </c>
      <c r="E21">
        <v>1126.82</v>
      </c>
      <c r="F21">
        <v>972.92</v>
      </c>
      <c r="G21">
        <v>999.7</v>
      </c>
      <c r="H21">
        <v>1749.83</v>
      </c>
      <c r="I21">
        <v>1333.45</v>
      </c>
      <c r="J21">
        <v>1477.51</v>
      </c>
      <c r="K21">
        <v>1378.9</v>
      </c>
      <c r="L21">
        <v>1836.42</v>
      </c>
      <c r="M21">
        <v>1412.08</v>
      </c>
      <c r="N21">
        <v>1172.45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31C75-D148-407F-A306-18E5BB14DD75}">
  <dimension ref="A1:O193"/>
  <sheetViews>
    <sheetView tabSelected="1" topLeftCell="A6" workbookViewId="0">
      <selection activeCell="L2" sqref="L2"/>
    </sheetView>
  </sheetViews>
  <sheetFormatPr defaultRowHeight="14.4" x14ac:dyDescent="0.3"/>
  <cols>
    <col min="5" max="5" width="11.33203125" bestFit="1" customWidth="1"/>
    <col min="6" max="6" width="10.77734375" bestFit="1" customWidth="1"/>
    <col min="9" max="9" width="13.77734375" bestFit="1" customWidth="1"/>
    <col min="11" max="11" width="11.109375" customWidth="1"/>
  </cols>
  <sheetData>
    <row r="1" spans="1:15" x14ac:dyDescent="0.3">
      <c r="A1" t="s">
        <v>0</v>
      </c>
      <c r="B1" t="s">
        <v>1</v>
      </c>
      <c r="C1" t="s">
        <v>3</v>
      </c>
      <c r="D1" t="s">
        <v>2</v>
      </c>
      <c r="E1" t="s">
        <v>29</v>
      </c>
      <c r="F1" t="s">
        <v>30</v>
      </c>
      <c r="G1" t="s">
        <v>24</v>
      </c>
      <c r="H1" t="s">
        <v>25</v>
      </c>
      <c r="I1" t="s">
        <v>28</v>
      </c>
      <c r="J1" t="s">
        <v>26</v>
      </c>
      <c r="K1" t="s">
        <v>27</v>
      </c>
      <c r="L1" t="s">
        <v>31</v>
      </c>
      <c r="M1" t="s">
        <v>32</v>
      </c>
      <c r="N1" t="s">
        <v>48</v>
      </c>
      <c r="O1" t="s">
        <v>52</v>
      </c>
    </row>
    <row r="2" spans="1:15" x14ac:dyDescent="0.3">
      <c r="A2">
        <v>1</v>
      </c>
      <c r="B2">
        <v>85.5</v>
      </c>
      <c r="C2">
        <v>94</v>
      </c>
      <c r="D2">
        <v>179.1</v>
      </c>
      <c r="E2">
        <v>3</v>
      </c>
      <c r="F2">
        <f>E2/2.237</f>
        <v>1.3410818059901652</v>
      </c>
      <c r="G2">
        <v>1</v>
      </c>
      <c r="H2">
        <v>0</v>
      </c>
      <c r="I2">
        <f>(F2)^2/(9.81*G2*C2/100)</f>
        <v>0.1950355054935089</v>
      </c>
      <c r="J2">
        <v>1597.84</v>
      </c>
      <c r="K2">
        <f>J2/B2</f>
        <v>18.688187134502922</v>
      </c>
      <c r="L2">
        <f>K2/G2/F2/60/9.81*20.1</f>
        <v>0.47586931694396251</v>
      </c>
      <c r="M2" t="s">
        <v>33</v>
      </c>
      <c r="N2" t="s">
        <v>51</v>
      </c>
      <c r="O2">
        <v>2</v>
      </c>
    </row>
    <row r="3" spans="1:15" x14ac:dyDescent="0.3">
      <c r="A3">
        <v>1</v>
      </c>
      <c r="B3">
        <v>85.5</v>
      </c>
      <c r="C3">
        <v>94</v>
      </c>
      <c r="D3">
        <v>179.1</v>
      </c>
      <c r="E3">
        <v>4</v>
      </c>
      <c r="F3">
        <f>E3/2.237</f>
        <v>1.7881090746535537</v>
      </c>
      <c r="G3">
        <v>1</v>
      </c>
      <c r="H3">
        <v>0</v>
      </c>
      <c r="I3">
        <f>(F3)^2/(9.81*G3*C3/100)</f>
        <v>0.3467297875440159</v>
      </c>
      <c r="J3">
        <v>2145.4299999999998</v>
      </c>
      <c r="K3">
        <f>J3/B3</f>
        <v>25.092748538011694</v>
      </c>
      <c r="L3">
        <f>K3/G3/F3/60/9.81*20.1</f>
        <v>0.4792145843690947</v>
      </c>
      <c r="M3" t="s">
        <v>34</v>
      </c>
      <c r="N3" t="s">
        <v>51</v>
      </c>
      <c r="O3">
        <v>2</v>
      </c>
    </row>
    <row r="4" spans="1:15" x14ac:dyDescent="0.3">
      <c r="A4">
        <v>1</v>
      </c>
      <c r="B4">
        <v>85.5</v>
      </c>
      <c r="C4">
        <v>94</v>
      </c>
      <c r="D4">
        <v>179.1</v>
      </c>
      <c r="E4">
        <v>3</v>
      </c>
      <c r="F4">
        <f t="shared" ref="F4:F67" si="0">E4/2.237</f>
        <v>1.3410818059901652</v>
      </c>
      <c r="G4">
        <v>1</v>
      </c>
      <c r="H4">
        <v>10</v>
      </c>
      <c r="I4">
        <f>(F4)^2/(9.81*G4*C4/100)</f>
        <v>0.1950355054935089</v>
      </c>
      <c r="J4">
        <v>2339.25</v>
      </c>
      <c r="K4">
        <f t="shared" ref="K4:K67" si="1">J4/B4</f>
        <v>27.359649122807017</v>
      </c>
      <c r="L4">
        <f>K4/G4/F4/60/9.81*20.1</f>
        <v>0.69667632532741985</v>
      </c>
      <c r="M4" t="s">
        <v>35</v>
      </c>
      <c r="N4" t="s">
        <v>51</v>
      </c>
      <c r="O4">
        <v>2</v>
      </c>
    </row>
    <row r="5" spans="1:15" x14ac:dyDescent="0.3">
      <c r="A5">
        <v>1</v>
      </c>
      <c r="B5">
        <v>85.5</v>
      </c>
      <c r="C5">
        <v>94</v>
      </c>
      <c r="D5">
        <v>179.1</v>
      </c>
      <c r="E5">
        <v>4</v>
      </c>
      <c r="F5">
        <f>E5/2.237</f>
        <v>1.7881090746535537</v>
      </c>
      <c r="G5">
        <v>1</v>
      </c>
      <c r="H5">
        <v>10</v>
      </c>
      <c r="I5">
        <f>(F5)^2/(9.81*G5*C5/100)</f>
        <v>0.3467297875440159</v>
      </c>
      <c r="J5">
        <v>3091.5</v>
      </c>
      <c r="K5">
        <f>J5/B5</f>
        <v>36.157894736842103</v>
      </c>
      <c r="L5">
        <f>K5/G5/F5/60/9.81*20.1</f>
        <v>0.69053377997746657</v>
      </c>
      <c r="M5" t="s">
        <v>36</v>
      </c>
      <c r="N5" t="s">
        <v>51</v>
      </c>
      <c r="O5">
        <v>2</v>
      </c>
    </row>
    <row r="6" spans="1:15" x14ac:dyDescent="0.3">
      <c r="A6">
        <v>1</v>
      </c>
      <c r="B6">
        <v>85.5</v>
      </c>
      <c r="C6">
        <v>94</v>
      </c>
      <c r="D6">
        <v>179.1</v>
      </c>
      <c r="E6">
        <v>3</v>
      </c>
      <c r="F6">
        <f t="shared" si="0"/>
        <v>1.3410818059901652</v>
      </c>
      <c r="G6">
        <v>0.75</v>
      </c>
      <c r="H6">
        <v>0</v>
      </c>
      <c r="I6">
        <f t="shared" ref="I6:I69" si="2">(F6)^2/(9.81*G6*C6/100)</f>
        <v>0.26004734065801188</v>
      </c>
      <c r="J6">
        <v>1231.1400000000001</v>
      </c>
      <c r="K6">
        <f t="shared" si="1"/>
        <v>14.399298245614036</v>
      </c>
      <c r="L6">
        <f t="shared" ref="L6:L68" si="3">K6/G6/F6/60/9.81*20.1</f>
        <v>0.48887811116873631</v>
      </c>
      <c r="M6" t="s">
        <v>33</v>
      </c>
      <c r="N6" t="s">
        <v>51</v>
      </c>
      <c r="O6">
        <v>2</v>
      </c>
    </row>
    <row r="7" spans="1:15" x14ac:dyDescent="0.3">
      <c r="A7">
        <v>1</v>
      </c>
      <c r="B7">
        <v>85.5</v>
      </c>
      <c r="C7">
        <v>94</v>
      </c>
      <c r="D7">
        <v>179.1</v>
      </c>
      <c r="E7">
        <v>4</v>
      </c>
      <c r="F7">
        <f t="shared" si="0"/>
        <v>1.7881090746535537</v>
      </c>
      <c r="G7">
        <v>0.75</v>
      </c>
      <c r="H7">
        <v>0</v>
      </c>
      <c r="I7">
        <f t="shared" si="2"/>
        <v>0.46230638339202118</v>
      </c>
      <c r="J7">
        <v>1497.48</v>
      </c>
      <c r="K7">
        <f t="shared" si="1"/>
        <v>17.514385964912282</v>
      </c>
      <c r="L7">
        <f t="shared" si="3"/>
        <v>0.44598006354656611</v>
      </c>
      <c r="M7" t="s">
        <v>34</v>
      </c>
      <c r="N7" t="s">
        <v>51</v>
      </c>
      <c r="O7">
        <v>2</v>
      </c>
    </row>
    <row r="8" spans="1:15" x14ac:dyDescent="0.3">
      <c r="A8">
        <v>1</v>
      </c>
      <c r="B8">
        <v>85.5</v>
      </c>
      <c r="C8">
        <v>94</v>
      </c>
      <c r="D8">
        <v>179.1</v>
      </c>
      <c r="E8">
        <v>3</v>
      </c>
      <c r="F8">
        <f t="shared" si="0"/>
        <v>1.3410818059901652</v>
      </c>
      <c r="G8">
        <v>0.75</v>
      </c>
      <c r="H8">
        <v>10</v>
      </c>
      <c r="I8">
        <f t="shared" si="2"/>
        <v>0.26004734065801188</v>
      </c>
      <c r="J8">
        <v>1339.97</v>
      </c>
      <c r="K8">
        <f t="shared" si="1"/>
        <v>15.672163742690058</v>
      </c>
      <c r="L8">
        <f t="shared" si="3"/>
        <v>0.53209383386355047</v>
      </c>
      <c r="M8" t="s">
        <v>35</v>
      </c>
      <c r="N8" t="s">
        <v>51</v>
      </c>
      <c r="O8">
        <v>2</v>
      </c>
    </row>
    <row r="9" spans="1:15" x14ac:dyDescent="0.3">
      <c r="A9">
        <v>1</v>
      </c>
      <c r="B9">
        <v>85.5</v>
      </c>
      <c r="C9">
        <v>94</v>
      </c>
      <c r="D9">
        <v>179.1</v>
      </c>
      <c r="E9">
        <v>4</v>
      </c>
      <c r="F9">
        <f t="shared" si="0"/>
        <v>1.7881090746535537</v>
      </c>
      <c r="G9">
        <v>0.75</v>
      </c>
      <c r="H9">
        <v>10</v>
      </c>
      <c r="I9">
        <f t="shared" si="2"/>
        <v>0.46230638339202118</v>
      </c>
      <c r="J9">
        <v>1844.92</v>
      </c>
      <c r="K9">
        <f t="shared" si="1"/>
        <v>21.578011695906433</v>
      </c>
      <c r="L9">
        <f t="shared" si="3"/>
        <v>0.54945477658354747</v>
      </c>
      <c r="M9" t="s">
        <v>36</v>
      </c>
      <c r="N9" t="s">
        <v>51</v>
      </c>
      <c r="O9">
        <v>2</v>
      </c>
    </row>
    <row r="10" spans="1:15" x14ac:dyDescent="0.3">
      <c r="A10">
        <v>1</v>
      </c>
      <c r="B10">
        <v>85.5</v>
      </c>
      <c r="C10">
        <v>94</v>
      </c>
      <c r="D10">
        <v>179.1</v>
      </c>
      <c r="E10">
        <v>3</v>
      </c>
      <c r="F10">
        <f t="shared" si="0"/>
        <v>1.3410818059901652</v>
      </c>
      <c r="G10">
        <v>0.5</v>
      </c>
      <c r="H10">
        <v>0</v>
      </c>
      <c r="I10">
        <f t="shared" si="2"/>
        <v>0.3900710109870178</v>
      </c>
      <c r="J10">
        <v>1229.93</v>
      </c>
      <c r="K10">
        <f t="shared" si="1"/>
        <v>14.385146198830411</v>
      </c>
      <c r="L10">
        <f t="shared" si="3"/>
        <v>0.73259644143204328</v>
      </c>
      <c r="M10" t="s">
        <v>33</v>
      </c>
      <c r="N10" t="s">
        <v>51</v>
      </c>
      <c r="O10">
        <v>2</v>
      </c>
    </row>
    <row r="11" spans="1:15" x14ac:dyDescent="0.3">
      <c r="A11">
        <v>1</v>
      </c>
      <c r="B11">
        <v>85.5</v>
      </c>
      <c r="C11">
        <v>94</v>
      </c>
      <c r="D11">
        <v>179.1</v>
      </c>
      <c r="E11">
        <v>4</v>
      </c>
      <c r="F11">
        <f t="shared" si="0"/>
        <v>1.7881090746535537</v>
      </c>
      <c r="G11">
        <v>0.5</v>
      </c>
      <c r="H11">
        <v>0</v>
      </c>
      <c r="I11">
        <f t="shared" si="2"/>
        <v>0.6934595750880318</v>
      </c>
      <c r="J11">
        <v>1614.5</v>
      </c>
      <c r="K11">
        <f t="shared" si="1"/>
        <v>18.883040935672515</v>
      </c>
      <c r="L11">
        <f t="shared" si="3"/>
        <v>0.72124650672723256</v>
      </c>
      <c r="M11" t="s">
        <v>34</v>
      </c>
      <c r="N11" t="s">
        <v>51</v>
      </c>
      <c r="O11">
        <v>2</v>
      </c>
    </row>
    <row r="12" spans="1:15" x14ac:dyDescent="0.3">
      <c r="A12">
        <v>1</v>
      </c>
      <c r="B12">
        <v>85.5</v>
      </c>
      <c r="C12">
        <v>94</v>
      </c>
      <c r="D12">
        <v>179.1</v>
      </c>
      <c r="E12">
        <v>3</v>
      </c>
      <c r="F12">
        <f t="shared" si="0"/>
        <v>1.3410818059901652</v>
      </c>
      <c r="G12">
        <v>0.5</v>
      </c>
      <c r="H12">
        <v>10</v>
      </c>
      <c r="I12">
        <f t="shared" si="2"/>
        <v>0.3900710109870178</v>
      </c>
      <c r="J12">
        <v>1484.82</v>
      </c>
      <c r="K12">
        <f t="shared" si="1"/>
        <v>17.366315789473685</v>
      </c>
      <c r="L12">
        <f t="shared" si="3"/>
        <v>0.88441931505624427</v>
      </c>
      <c r="M12" t="s">
        <v>35</v>
      </c>
      <c r="N12" t="s">
        <v>51</v>
      </c>
      <c r="O12">
        <v>2</v>
      </c>
    </row>
    <row r="13" spans="1:15" x14ac:dyDescent="0.3">
      <c r="A13">
        <v>1</v>
      </c>
      <c r="B13">
        <v>85.5</v>
      </c>
      <c r="C13">
        <v>94</v>
      </c>
      <c r="D13">
        <v>179.1</v>
      </c>
      <c r="E13">
        <v>4</v>
      </c>
      <c r="F13">
        <f t="shared" si="0"/>
        <v>1.7881090746535537</v>
      </c>
      <c r="G13">
        <v>0.5</v>
      </c>
      <c r="H13">
        <v>10</v>
      </c>
      <c r="I13">
        <f t="shared" si="2"/>
        <v>0.6934595750880318</v>
      </c>
      <c r="J13">
        <v>1800.01</v>
      </c>
      <c r="K13">
        <f t="shared" si="1"/>
        <v>21.052748538011695</v>
      </c>
      <c r="L13">
        <f t="shared" si="3"/>
        <v>0.8041194949359467</v>
      </c>
      <c r="M13" t="s">
        <v>36</v>
      </c>
      <c r="N13" t="s">
        <v>51</v>
      </c>
      <c r="O13">
        <v>2</v>
      </c>
    </row>
    <row r="14" spans="1:15" x14ac:dyDescent="0.3">
      <c r="A14">
        <v>1</v>
      </c>
      <c r="B14">
        <v>85.5</v>
      </c>
      <c r="C14">
        <v>94</v>
      </c>
      <c r="D14">
        <v>179.1</v>
      </c>
      <c r="E14">
        <v>3</v>
      </c>
      <c r="F14">
        <f t="shared" si="0"/>
        <v>1.3410818059901652</v>
      </c>
      <c r="G14">
        <v>0.25</v>
      </c>
      <c r="H14">
        <v>0</v>
      </c>
      <c r="I14">
        <f t="shared" si="2"/>
        <v>0.78014202197403559</v>
      </c>
      <c r="J14">
        <v>1318.29</v>
      </c>
      <c r="K14">
        <f t="shared" ref="K14:K21" si="4">J14/B14</f>
        <v>15.418596491228071</v>
      </c>
      <c r="L14">
        <f t="shared" ref="L14:L21" si="5">K14/G14/F14/60/9.81*20.1</f>
        <v>1.5704545181846907</v>
      </c>
      <c r="M14" t="s">
        <v>33</v>
      </c>
      <c r="N14" t="s">
        <v>51</v>
      </c>
      <c r="O14">
        <v>2</v>
      </c>
    </row>
    <row r="15" spans="1:15" x14ac:dyDescent="0.3">
      <c r="A15">
        <v>1</v>
      </c>
      <c r="B15">
        <v>85.5</v>
      </c>
      <c r="C15">
        <v>94</v>
      </c>
      <c r="D15">
        <v>179.1</v>
      </c>
      <c r="E15">
        <v>4</v>
      </c>
      <c r="F15">
        <f t="shared" si="0"/>
        <v>1.7881090746535537</v>
      </c>
      <c r="G15">
        <v>0.25</v>
      </c>
      <c r="H15">
        <v>0</v>
      </c>
      <c r="I15">
        <f t="shared" si="2"/>
        <v>1.3869191501760636</v>
      </c>
      <c r="J15">
        <v>1479.88</v>
      </c>
      <c r="K15">
        <f t="shared" si="4"/>
        <v>17.308538011695909</v>
      </c>
      <c r="L15">
        <f t="shared" si="5"/>
        <v>1.3222152745438183</v>
      </c>
      <c r="M15" t="s">
        <v>34</v>
      </c>
      <c r="N15" t="s">
        <v>51</v>
      </c>
      <c r="O15">
        <v>2</v>
      </c>
    </row>
    <row r="16" spans="1:15" x14ac:dyDescent="0.3">
      <c r="A16">
        <v>1</v>
      </c>
      <c r="B16">
        <v>85.5</v>
      </c>
      <c r="C16">
        <v>94</v>
      </c>
      <c r="D16">
        <v>179.1</v>
      </c>
      <c r="E16">
        <v>3</v>
      </c>
      <c r="F16">
        <f t="shared" si="0"/>
        <v>1.3410818059901652</v>
      </c>
      <c r="G16">
        <v>0.25</v>
      </c>
      <c r="H16">
        <v>10</v>
      </c>
      <c r="I16">
        <f t="shared" si="2"/>
        <v>0.78014202197403559</v>
      </c>
      <c r="J16">
        <v>1348.89</v>
      </c>
      <c r="K16">
        <f t="shared" si="4"/>
        <v>15.776491228070176</v>
      </c>
      <c r="L16">
        <f t="shared" si="5"/>
        <v>1.606907732770595</v>
      </c>
      <c r="M16" t="s">
        <v>35</v>
      </c>
      <c r="N16" t="s">
        <v>51</v>
      </c>
      <c r="O16">
        <v>2</v>
      </c>
    </row>
    <row r="17" spans="1:15" x14ac:dyDescent="0.3">
      <c r="A17">
        <v>1</v>
      </c>
      <c r="B17">
        <v>85.5</v>
      </c>
      <c r="C17">
        <v>94</v>
      </c>
      <c r="D17">
        <v>179.1</v>
      </c>
      <c r="E17">
        <v>4</v>
      </c>
      <c r="F17">
        <f t="shared" si="0"/>
        <v>1.7881090746535537</v>
      </c>
      <c r="G17">
        <v>0.25</v>
      </c>
      <c r="H17">
        <v>10</v>
      </c>
      <c r="I17">
        <f t="shared" si="2"/>
        <v>1.3869191501760636</v>
      </c>
      <c r="J17">
        <v>1546.06</v>
      </c>
      <c r="K17">
        <f t="shared" si="4"/>
        <v>18.082573099415203</v>
      </c>
      <c r="L17">
        <f t="shared" si="5"/>
        <v>1.3813445329088947</v>
      </c>
      <c r="M17" t="s">
        <v>36</v>
      </c>
      <c r="N17" t="s">
        <v>51</v>
      </c>
      <c r="O17">
        <v>2</v>
      </c>
    </row>
    <row r="18" spans="1:15" x14ac:dyDescent="0.3">
      <c r="A18">
        <v>2</v>
      </c>
      <c r="B18">
        <v>51.1</v>
      </c>
      <c r="C18">
        <v>76.2</v>
      </c>
      <c r="D18">
        <v>153.69999999999999</v>
      </c>
      <c r="E18">
        <v>3</v>
      </c>
      <c r="F18">
        <f t="shared" si="0"/>
        <v>1.3410818059901652</v>
      </c>
      <c r="G18">
        <v>1</v>
      </c>
      <c r="H18">
        <v>0</v>
      </c>
      <c r="I18">
        <f t="shared" si="2"/>
        <v>0.24059498053005038</v>
      </c>
      <c r="J18">
        <v>1162.69</v>
      </c>
      <c r="K18">
        <f t="shared" si="4"/>
        <v>22.753228962818003</v>
      </c>
      <c r="L18">
        <f t="shared" si="5"/>
        <v>0.57938008897692828</v>
      </c>
      <c r="M18" t="s">
        <v>33</v>
      </c>
      <c r="N18" t="s">
        <v>50</v>
      </c>
      <c r="O18">
        <v>1</v>
      </c>
    </row>
    <row r="19" spans="1:15" x14ac:dyDescent="0.3">
      <c r="A19">
        <v>2</v>
      </c>
      <c r="B19">
        <v>51.1</v>
      </c>
      <c r="C19">
        <v>76.2</v>
      </c>
      <c r="D19">
        <v>153.69999999999999</v>
      </c>
      <c r="E19">
        <v>4</v>
      </c>
      <c r="F19">
        <f t="shared" si="0"/>
        <v>1.7881090746535537</v>
      </c>
      <c r="G19">
        <v>1</v>
      </c>
      <c r="H19">
        <v>0</v>
      </c>
      <c r="I19">
        <f t="shared" si="2"/>
        <v>0.42772440983120075</v>
      </c>
      <c r="J19">
        <v>1563.34</v>
      </c>
      <c r="K19">
        <f t="shared" si="4"/>
        <v>30.593737769080231</v>
      </c>
      <c r="L19">
        <f t="shared" si="5"/>
        <v>0.58427100192303483</v>
      </c>
      <c r="M19" t="s">
        <v>34</v>
      </c>
      <c r="N19" t="s">
        <v>50</v>
      </c>
      <c r="O19">
        <v>1</v>
      </c>
    </row>
    <row r="20" spans="1:15" x14ac:dyDescent="0.3">
      <c r="A20">
        <v>2</v>
      </c>
      <c r="B20">
        <v>51.1</v>
      </c>
      <c r="C20">
        <v>76.2</v>
      </c>
      <c r="D20">
        <v>153.69999999999999</v>
      </c>
      <c r="E20">
        <v>3</v>
      </c>
      <c r="F20">
        <f t="shared" si="0"/>
        <v>1.3410818059901652</v>
      </c>
      <c r="G20">
        <v>1</v>
      </c>
      <c r="H20">
        <v>10</v>
      </c>
      <c r="I20">
        <f t="shared" si="2"/>
        <v>0.24059498053005038</v>
      </c>
      <c r="J20">
        <v>1422.92</v>
      </c>
      <c r="K20">
        <f t="shared" si="4"/>
        <v>27.845792563600785</v>
      </c>
      <c r="L20">
        <f t="shared" si="5"/>
        <v>0.70905530812774775</v>
      </c>
      <c r="M20" t="s">
        <v>35</v>
      </c>
      <c r="N20" t="s">
        <v>50</v>
      </c>
      <c r="O20">
        <v>1</v>
      </c>
    </row>
    <row r="21" spans="1:15" x14ac:dyDescent="0.3">
      <c r="A21">
        <v>2</v>
      </c>
      <c r="B21">
        <v>51.1</v>
      </c>
      <c r="C21">
        <v>76.2</v>
      </c>
      <c r="D21">
        <v>153.69999999999999</v>
      </c>
      <c r="E21">
        <v>4</v>
      </c>
      <c r="F21">
        <f t="shared" si="0"/>
        <v>1.7881090746535537</v>
      </c>
      <c r="G21">
        <v>1</v>
      </c>
      <c r="H21">
        <v>10</v>
      </c>
      <c r="I21">
        <f t="shared" si="2"/>
        <v>0.42772440983120075</v>
      </c>
      <c r="J21">
        <v>1631.29</v>
      </c>
      <c r="K21">
        <f t="shared" si="4"/>
        <v>31.923483365949117</v>
      </c>
      <c r="L21">
        <f t="shared" si="5"/>
        <v>0.6096661268355108</v>
      </c>
      <c r="M21" t="s">
        <v>36</v>
      </c>
      <c r="N21" t="s">
        <v>50</v>
      </c>
      <c r="O21">
        <v>1</v>
      </c>
    </row>
    <row r="22" spans="1:15" x14ac:dyDescent="0.3">
      <c r="A22">
        <v>2</v>
      </c>
      <c r="B22">
        <v>51.1</v>
      </c>
      <c r="C22">
        <v>76.2</v>
      </c>
      <c r="D22">
        <v>153.69999999999999</v>
      </c>
      <c r="E22">
        <v>3</v>
      </c>
      <c r="F22">
        <f t="shared" si="0"/>
        <v>1.3410818059901652</v>
      </c>
      <c r="G22">
        <v>0.75</v>
      </c>
      <c r="H22">
        <v>0</v>
      </c>
      <c r="I22">
        <f t="shared" si="2"/>
        <v>0.32079330737340045</v>
      </c>
      <c r="J22">
        <v>824.17</v>
      </c>
      <c r="K22">
        <f t="shared" si="1"/>
        <v>16.128571428571426</v>
      </c>
      <c r="L22">
        <f t="shared" si="3"/>
        <v>0.54758957008559461</v>
      </c>
      <c r="M22" t="s">
        <v>33</v>
      </c>
      <c r="N22" t="s">
        <v>50</v>
      </c>
      <c r="O22">
        <v>1</v>
      </c>
    </row>
    <row r="23" spans="1:15" x14ac:dyDescent="0.3">
      <c r="A23">
        <v>2</v>
      </c>
      <c r="B23">
        <v>51.1</v>
      </c>
      <c r="C23">
        <v>76.2</v>
      </c>
      <c r="D23">
        <v>153.69999999999999</v>
      </c>
      <c r="E23">
        <v>4</v>
      </c>
      <c r="F23">
        <f t="shared" si="0"/>
        <v>1.7881090746535537</v>
      </c>
      <c r="G23">
        <v>0.75</v>
      </c>
      <c r="H23">
        <v>0</v>
      </c>
      <c r="I23">
        <f t="shared" si="2"/>
        <v>0.57029921310826759</v>
      </c>
      <c r="J23">
        <v>1265.9100000000001</v>
      </c>
      <c r="K23">
        <f t="shared" si="1"/>
        <v>24.773189823874755</v>
      </c>
      <c r="L23">
        <f t="shared" si="3"/>
        <v>0.63081565029094877</v>
      </c>
      <c r="M23" t="s">
        <v>34</v>
      </c>
      <c r="N23" t="s">
        <v>50</v>
      </c>
      <c r="O23">
        <v>1</v>
      </c>
    </row>
    <row r="24" spans="1:15" x14ac:dyDescent="0.3">
      <c r="A24">
        <v>2</v>
      </c>
      <c r="B24">
        <v>51.1</v>
      </c>
      <c r="C24">
        <v>76.2</v>
      </c>
      <c r="D24">
        <v>153.69999999999999</v>
      </c>
      <c r="E24">
        <v>3</v>
      </c>
      <c r="F24">
        <f t="shared" si="0"/>
        <v>1.3410818059901652</v>
      </c>
      <c r="G24">
        <v>0.75</v>
      </c>
      <c r="H24">
        <v>10</v>
      </c>
      <c r="I24">
        <f t="shared" si="2"/>
        <v>0.32079330737340045</v>
      </c>
      <c r="J24">
        <v>1002.64</v>
      </c>
      <c r="K24">
        <f t="shared" si="1"/>
        <v>19.621135029354207</v>
      </c>
      <c r="L24">
        <f t="shared" si="3"/>
        <v>0.66616742486455516</v>
      </c>
      <c r="M24" t="s">
        <v>35</v>
      </c>
      <c r="N24" t="s">
        <v>50</v>
      </c>
      <c r="O24">
        <v>1</v>
      </c>
    </row>
    <row r="25" spans="1:15" x14ac:dyDescent="0.3">
      <c r="A25">
        <v>2</v>
      </c>
      <c r="B25">
        <v>51.1</v>
      </c>
      <c r="C25">
        <v>76.2</v>
      </c>
      <c r="D25">
        <v>153.69999999999999</v>
      </c>
      <c r="E25">
        <v>4</v>
      </c>
      <c r="F25">
        <f t="shared" si="0"/>
        <v>1.7881090746535537</v>
      </c>
      <c r="G25">
        <v>0.75</v>
      </c>
      <c r="H25">
        <v>10</v>
      </c>
      <c r="I25">
        <f t="shared" si="2"/>
        <v>0.57029921310826759</v>
      </c>
      <c r="J25">
        <v>1368.54</v>
      </c>
      <c r="K25">
        <f t="shared" si="1"/>
        <v>26.781604696673188</v>
      </c>
      <c r="L25">
        <f t="shared" si="3"/>
        <v>0.6819572086871698</v>
      </c>
      <c r="M25" t="s">
        <v>36</v>
      </c>
      <c r="N25" t="s">
        <v>50</v>
      </c>
      <c r="O25">
        <v>1</v>
      </c>
    </row>
    <row r="26" spans="1:15" x14ac:dyDescent="0.3">
      <c r="A26">
        <v>2</v>
      </c>
      <c r="B26">
        <v>51.1</v>
      </c>
      <c r="C26">
        <v>76.2</v>
      </c>
      <c r="D26">
        <v>153.69999999999999</v>
      </c>
      <c r="E26">
        <v>3</v>
      </c>
      <c r="F26">
        <f t="shared" si="0"/>
        <v>1.3410818059901652</v>
      </c>
      <c r="G26">
        <v>0.5</v>
      </c>
      <c r="H26">
        <v>0</v>
      </c>
      <c r="I26">
        <f t="shared" si="2"/>
        <v>0.48118996106010076</v>
      </c>
      <c r="J26">
        <v>978.64</v>
      </c>
      <c r="K26">
        <f t="shared" si="1"/>
        <v>19.151467710371818</v>
      </c>
      <c r="L26">
        <f t="shared" si="3"/>
        <v>0.97533225584873184</v>
      </c>
      <c r="M26" t="s">
        <v>33</v>
      </c>
      <c r="N26" t="s">
        <v>50</v>
      </c>
      <c r="O26">
        <v>1</v>
      </c>
    </row>
    <row r="27" spans="1:15" x14ac:dyDescent="0.3">
      <c r="A27">
        <v>2</v>
      </c>
      <c r="B27">
        <v>51.1</v>
      </c>
      <c r="C27">
        <v>76.2</v>
      </c>
      <c r="D27">
        <v>153.69999999999999</v>
      </c>
      <c r="E27">
        <v>4</v>
      </c>
      <c r="F27">
        <f t="shared" si="0"/>
        <v>1.7881090746535537</v>
      </c>
      <c r="G27">
        <v>0.5</v>
      </c>
      <c r="H27">
        <v>0</v>
      </c>
      <c r="I27">
        <f t="shared" si="2"/>
        <v>0.85544881966240149</v>
      </c>
      <c r="J27">
        <v>1179.9000000000001</v>
      </c>
      <c r="K27">
        <f t="shared" si="1"/>
        <v>23.090019569471625</v>
      </c>
      <c r="L27">
        <f t="shared" si="3"/>
        <v>0.88193400689419932</v>
      </c>
      <c r="M27" t="s">
        <v>34</v>
      </c>
      <c r="N27" t="s">
        <v>50</v>
      </c>
      <c r="O27">
        <v>1</v>
      </c>
    </row>
    <row r="28" spans="1:15" x14ac:dyDescent="0.3">
      <c r="A28">
        <v>2</v>
      </c>
      <c r="B28">
        <v>51.1</v>
      </c>
      <c r="C28">
        <v>76.2</v>
      </c>
      <c r="D28">
        <v>153.69999999999999</v>
      </c>
      <c r="E28">
        <v>3</v>
      </c>
      <c r="F28">
        <f t="shared" si="0"/>
        <v>1.3410818059901652</v>
      </c>
      <c r="G28">
        <v>0.5</v>
      </c>
      <c r="H28">
        <v>10</v>
      </c>
      <c r="I28">
        <f t="shared" si="2"/>
        <v>0.48118996106010076</v>
      </c>
      <c r="J28">
        <v>982.47</v>
      </c>
      <c r="K28">
        <f t="shared" si="1"/>
        <v>19.226418786692758</v>
      </c>
      <c r="L28">
        <f t="shared" si="3"/>
        <v>0.97914931067982469</v>
      </c>
      <c r="M28" t="s">
        <v>35</v>
      </c>
      <c r="N28" t="s">
        <v>50</v>
      </c>
      <c r="O28">
        <v>1</v>
      </c>
    </row>
    <row r="29" spans="1:15" x14ac:dyDescent="0.3">
      <c r="A29">
        <v>2</v>
      </c>
      <c r="B29">
        <v>51.1</v>
      </c>
      <c r="C29">
        <v>76.2</v>
      </c>
      <c r="D29">
        <v>153.69999999999999</v>
      </c>
      <c r="E29">
        <v>4</v>
      </c>
      <c r="F29">
        <f t="shared" si="0"/>
        <v>1.7881090746535537</v>
      </c>
      <c r="G29">
        <v>0.5</v>
      </c>
      <c r="H29">
        <v>10</v>
      </c>
      <c r="I29">
        <f t="shared" si="2"/>
        <v>0.85544881966240149</v>
      </c>
      <c r="J29">
        <v>1274.1500000000001</v>
      </c>
      <c r="K29">
        <f t="shared" si="1"/>
        <v>24.93444227005871</v>
      </c>
      <c r="L29">
        <f t="shared" si="3"/>
        <v>0.95238258740930926</v>
      </c>
      <c r="M29" t="s">
        <v>36</v>
      </c>
      <c r="N29" t="s">
        <v>50</v>
      </c>
      <c r="O29">
        <v>1</v>
      </c>
    </row>
    <row r="30" spans="1:15" x14ac:dyDescent="0.3">
      <c r="A30">
        <v>2</v>
      </c>
      <c r="B30">
        <v>51.1</v>
      </c>
      <c r="C30">
        <v>76.2</v>
      </c>
      <c r="D30">
        <v>153.69999999999999</v>
      </c>
      <c r="E30">
        <v>3</v>
      </c>
      <c r="F30">
        <f t="shared" si="0"/>
        <v>1.3410818059901652</v>
      </c>
      <c r="G30">
        <v>0.25</v>
      </c>
      <c r="H30">
        <v>0</v>
      </c>
      <c r="I30">
        <f t="shared" si="2"/>
        <v>0.96237992212020151</v>
      </c>
      <c r="J30">
        <v>880.31</v>
      </c>
      <c r="K30">
        <f t="shared" si="1"/>
        <v>17.227201565557728</v>
      </c>
      <c r="L30">
        <f t="shared" si="3"/>
        <v>1.754669210631483</v>
      </c>
      <c r="M30" t="s">
        <v>33</v>
      </c>
      <c r="N30" t="s">
        <v>50</v>
      </c>
      <c r="O30">
        <v>1</v>
      </c>
    </row>
    <row r="31" spans="1:15" x14ac:dyDescent="0.3">
      <c r="A31">
        <v>2</v>
      </c>
      <c r="B31">
        <v>51.1</v>
      </c>
      <c r="C31">
        <v>76.2</v>
      </c>
      <c r="D31">
        <v>153.69999999999999</v>
      </c>
      <c r="E31">
        <v>4</v>
      </c>
      <c r="F31">
        <f t="shared" si="0"/>
        <v>1.7881090746535537</v>
      </c>
      <c r="G31">
        <v>0.25</v>
      </c>
      <c r="H31">
        <v>0</v>
      </c>
      <c r="I31">
        <f t="shared" si="2"/>
        <v>1.710897639324803</v>
      </c>
      <c r="J31">
        <v>992.98</v>
      </c>
      <c r="K31">
        <f t="shared" si="1"/>
        <v>19.432093933463797</v>
      </c>
      <c r="L31">
        <f t="shared" si="3"/>
        <v>1.4844356812709585</v>
      </c>
      <c r="M31" t="s">
        <v>34</v>
      </c>
      <c r="N31" t="s">
        <v>50</v>
      </c>
      <c r="O31">
        <v>1</v>
      </c>
    </row>
    <row r="32" spans="1:15" x14ac:dyDescent="0.3">
      <c r="A32">
        <v>2</v>
      </c>
      <c r="B32">
        <v>51.1</v>
      </c>
      <c r="C32">
        <v>76.2</v>
      </c>
      <c r="D32">
        <v>153.69999999999999</v>
      </c>
      <c r="E32">
        <v>3</v>
      </c>
      <c r="F32">
        <f t="shared" si="0"/>
        <v>1.3410818059901652</v>
      </c>
      <c r="G32">
        <v>0.25</v>
      </c>
      <c r="H32">
        <v>10</v>
      </c>
      <c r="I32">
        <f t="shared" si="2"/>
        <v>0.96237992212020151</v>
      </c>
      <c r="J32">
        <v>934.72</v>
      </c>
      <c r="K32">
        <f t="shared" si="1"/>
        <v>18.291976516634051</v>
      </c>
      <c r="L32">
        <f t="shared" si="3"/>
        <v>1.8631214055974141</v>
      </c>
      <c r="M32" t="s">
        <v>35</v>
      </c>
      <c r="N32" t="s">
        <v>50</v>
      </c>
      <c r="O32">
        <v>1</v>
      </c>
    </row>
    <row r="33" spans="1:15" x14ac:dyDescent="0.3">
      <c r="A33">
        <v>2</v>
      </c>
      <c r="B33">
        <v>51.1</v>
      </c>
      <c r="C33">
        <v>76.2</v>
      </c>
      <c r="D33">
        <v>153.69999999999999</v>
      </c>
      <c r="E33">
        <v>4</v>
      </c>
      <c r="F33">
        <f t="shared" si="0"/>
        <v>1.7881090746535537</v>
      </c>
      <c r="G33">
        <v>0.25</v>
      </c>
      <c r="H33">
        <v>10</v>
      </c>
      <c r="I33">
        <f t="shared" si="2"/>
        <v>1.710897639324803</v>
      </c>
      <c r="J33">
        <v>1028.2</v>
      </c>
      <c r="K33">
        <f t="shared" si="1"/>
        <v>20.12133072407045</v>
      </c>
      <c r="L33">
        <f t="shared" si="3"/>
        <v>1.5370871190585909</v>
      </c>
      <c r="M33" t="s">
        <v>36</v>
      </c>
      <c r="N33" t="s">
        <v>50</v>
      </c>
      <c r="O33">
        <v>1</v>
      </c>
    </row>
    <row r="34" spans="1:15" x14ac:dyDescent="0.3">
      <c r="A34">
        <v>3</v>
      </c>
      <c r="B34">
        <v>56.7</v>
      </c>
      <c r="C34">
        <v>76.2</v>
      </c>
      <c r="D34">
        <v>151.1</v>
      </c>
      <c r="E34">
        <v>3</v>
      </c>
      <c r="F34">
        <f t="shared" si="0"/>
        <v>1.3410818059901652</v>
      </c>
      <c r="G34">
        <v>1</v>
      </c>
      <c r="H34">
        <v>0</v>
      </c>
      <c r="I34">
        <f t="shared" si="2"/>
        <v>0.24059498053005038</v>
      </c>
      <c r="J34">
        <v>896.4</v>
      </c>
      <c r="K34">
        <f t="shared" si="1"/>
        <v>15.809523809523808</v>
      </c>
      <c r="L34">
        <f t="shared" si="3"/>
        <v>0.4025680630390111</v>
      </c>
      <c r="M34" t="s">
        <v>33</v>
      </c>
      <c r="N34" t="s">
        <v>50</v>
      </c>
      <c r="O34">
        <v>1</v>
      </c>
    </row>
    <row r="35" spans="1:15" x14ac:dyDescent="0.3">
      <c r="A35">
        <v>3</v>
      </c>
      <c r="B35">
        <v>56.7</v>
      </c>
      <c r="C35">
        <v>76.2</v>
      </c>
      <c r="D35">
        <v>151.1</v>
      </c>
      <c r="E35">
        <v>4</v>
      </c>
      <c r="F35">
        <f t="shared" si="0"/>
        <v>1.7881090746535537</v>
      </c>
      <c r="G35">
        <v>1</v>
      </c>
      <c r="H35">
        <v>0</v>
      </c>
      <c r="I35">
        <f t="shared" si="2"/>
        <v>0.42772440983120075</v>
      </c>
      <c r="J35">
        <v>1459.46</v>
      </c>
      <c r="K35">
        <f t="shared" si="1"/>
        <v>25.740035273368605</v>
      </c>
      <c r="L35">
        <f t="shared" si="3"/>
        <v>0.49157629290739219</v>
      </c>
      <c r="M35" t="s">
        <v>34</v>
      </c>
      <c r="N35" t="s">
        <v>50</v>
      </c>
      <c r="O35">
        <v>1</v>
      </c>
    </row>
    <row r="36" spans="1:15" x14ac:dyDescent="0.3">
      <c r="A36">
        <v>3</v>
      </c>
      <c r="B36">
        <v>56.7</v>
      </c>
      <c r="C36">
        <v>76.2</v>
      </c>
      <c r="D36">
        <v>151.1</v>
      </c>
      <c r="E36">
        <v>3</v>
      </c>
      <c r="F36">
        <f t="shared" si="0"/>
        <v>1.3410818059901652</v>
      </c>
      <c r="G36">
        <v>1</v>
      </c>
      <c r="H36">
        <v>10</v>
      </c>
      <c r="I36">
        <f t="shared" si="2"/>
        <v>0.24059498053005038</v>
      </c>
      <c r="J36">
        <v>1400.65</v>
      </c>
      <c r="K36">
        <f t="shared" si="1"/>
        <v>24.702821869488538</v>
      </c>
      <c r="L36">
        <f t="shared" si="3"/>
        <v>0.62902382585407279</v>
      </c>
      <c r="M36" t="s">
        <v>35</v>
      </c>
      <c r="N36" t="s">
        <v>50</v>
      </c>
      <c r="O36">
        <v>1</v>
      </c>
    </row>
    <row r="37" spans="1:15" x14ac:dyDescent="0.3">
      <c r="A37">
        <v>3</v>
      </c>
      <c r="B37">
        <v>56.7</v>
      </c>
      <c r="C37">
        <v>76.2</v>
      </c>
      <c r="D37">
        <v>151.1</v>
      </c>
      <c r="E37">
        <v>4</v>
      </c>
      <c r="F37">
        <f t="shared" si="0"/>
        <v>1.7881090746535537</v>
      </c>
      <c r="G37">
        <v>1</v>
      </c>
      <c r="H37">
        <v>10</v>
      </c>
      <c r="I37">
        <f t="shared" si="2"/>
        <v>0.42772440983120075</v>
      </c>
      <c r="J37">
        <v>1557.18</v>
      </c>
      <c r="K37">
        <f t="shared" si="1"/>
        <v>27.463492063492062</v>
      </c>
      <c r="L37">
        <f t="shared" si="3"/>
        <v>0.52449040863712126</v>
      </c>
      <c r="M37" t="s">
        <v>36</v>
      </c>
      <c r="N37" t="s">
        <v>50</v>
      </c>
      <c r="O37">
        <v>1</v>
      </c>
    </row>
    <row r="38" spans="1:15" x14ac:dyDescent="0.3">
      <c r="A38">
        <v>3</v>
      </c>
      <c r="B38">
        <v>56.7</v>
      </c>
      <c r="C38">
        <v>76.2</v>
      </c>
      <c r="D38">
        <v>151.1</v>
      </c>
      <c r="E38">
        <v>3</v>
      </c>
      <c r="F38">
        <f t="shared" si="0"/>
        <v>1.3410818059901652</v>
      </c>
      <c r="G38">
        <v>0.75</v>
      </c>
      <c r="H38">
        <v>0</v>
      </c>
      <c r="I38">
        <f t="shared" si="2"/>
        <v>0.32079330737340045</v>
      </c>
      <c r="J38">
        <v>893.72</v>
      </c>
      <c r="K38">
        <f t="shared" si="1"/>
        <v>15.762257495590829</v>
      </c>
      <c r="L38">
        <f t="shared" si="3"/>
        <v>0.53515265402234868</v>
      </c>
      <c r="M38" t="s">
        <v>33</v>
      </c>
      <c r="N38" t="s">
        <v>50</v>
      </c>
      <c r="O38">
        <v>1</v>
      </c>
    </row>
    <row r="39" spans="1:15" x14ac:dyDescent="0.3">
      <c r="A39">
        <v>3</v>
      </c>
      <c r="B39">
        <v>56.7</v>
      </c>
      <c r="C39">
        <v>76.2</v>
      </c>
      <c r="D39">
        <v>151.1</v>
      </c>
      <c r="E39">
        <v>4</v>
      </c>
      <c r="F39">
        <f t="shared" si="0"/>
        <v>1.7881090746535537</v>
      </c>
      <c r="G39">
        <v>0.75</v>
      </c>
      <c r="H39">
        <v>0</v>
      </c>
      <c r="I39">
        <f t="shared" si="2"/>
        <v>0.57029921310826759</v>
      </c>
      <c r="J39">
        <v>1038.21</v>
      </c>
      <c r="K39">
        <f t="shared" si="1"/>
        <v>18.31058201058201</v>
      </c>
      <c r="L39">
        <f t="shared" si="3"/>
        <v>0.46625411504655473</v>
      </c>
      <c r="M39" t="s">
        <v>34</v>
      </c>
      <c r="N39" t="s">
        <v>50</v>
      </c>
      <c r="O39">
        <v>1</v>
      </c>
    </row>
    <row r="40" spans="1:15" x14ac:dyDescent="0.3">
      <c r="A40">
        <v>3</v>
      </c>
      <c r="B40">
        <v>56.7</v>
      </c>
      <c r="C40">
        <v>76.2</v>
      </c>
      <c r="D40">
        <v>151.1</v>
      </c>
      <c r="E40">
        <v>3</v>
      </c>
      <c r="F40">
        <f t="shared" si="0"/>
        <v>1.3410818059901652</v>
      </c>
      <c r="G40">
        <v>0.75</v>
      </c>
      <c r="H40">
        <v>10</v>
      </c>
      <c r="I40">
        <f t="shared" si="2"/>
        <v>0.32079330737340045</v>
      </c>
      <c r="J40">
        <v>1223.48</v>
      </c>
      <c r="K40">
        <f t="shared" si="1"/>
        <v>21.578130511463844</v>
      </c>
      <c r="L40">
        <f t="shared" si="3"/>
        <v>0.73261040274723987</v>
      </c>
      <c r="M40" t="s">
        <v>35</v>
      </c>
      <c r="N40" t="s">
        <v>50</v>
      </c>
      <c r="O40">
        <v>1</v>
      </c>
    </row>
    <row r="41" spans="1:15" x14ac:dyDescent="0.3">
      <c r="A41">
        <v>3</v>
      </c>
      <c r="B41">
        <v>56.7</v>
      </c>
      <c r="C41">
        <v>76.2</v>
      </c>
      <c r="D41">
        <v>151.1</v>
      </c>
      <c r="E41">
        <v>4</v>
      </c>
      <c r="F41">
        <f t="shared" si="0"/>
        <v>1.7881090746535537</v>
      </c>
      <c r="G41">
        <v>0.75</v>
      </c>
      <c r="H41">
        <v>10</v>
      </c>
      <c r="I41">
        <f t="shared" si="2"/>
        <v>0.57029921310826759</v>
      </c>
      <c r="J41">
        <v>1353.95</v>
      </c>
      <c r="K41">
        <f t="shared" si="1"/>
        <v>23.879188712522044</v>
      </c>
      <c r="L41">
        <f t="shared" si="3"/>
        <v>0.60805112555964869</v>
      </c>
      <c r="M41" t="s">
        <v>36</v>
      </c>
      <c r="N41" t="s">
        <v>50</v>
      </c>
      <c r="O41">
        <v>1</v>
      </c>
    </row>
    <row r="42" spans="1:15" x14ac:dyDescent="0.3">
      <c r="A42">
        <v>3</v>
      </c>
      <c r="B42">
        <v>56.7</v>
      </c>
      <c r="C42">
        <v>76.2</v>
      </c>
      <c r="D42">
        <v>151.1</v>
      </c>
      <c r="E42">
        <v>3</v>
      </c>
      <c r="F42">
        <f t="shared" si="0"/>
        <v>1.3410818059901652</v>
      </c>
      <c r="G42">
        <v>0.5</v>
      </c>
      <c r="H42">
        <v>0</v>
      </c>
      <c r="I42">
        <f t="shared" si="2"/>
        <v>0.48118996106010076</v>
      </c>
      <c r="J42">
        <v>876.2</v>
      </c>
      <c r="K42">
        <f t="shared" si="1"/>
        <v>15.45326278659612</v>
      </c>
      <c r="L42">
        <f t="shared" si="3"/>
        <v>0.78699271939933413</v>
      </c>
      <c r="M42" t="s">
        <v>33</v>
      </c>
      <c r="N42" t="s">
        <v>50</v>
      </c>
      <c r="O42">
        <v>1</v>
      </c>
    </row>
    <row r="43" spans="1:15" x14ac:dyDescent="0.3">
      <c r="A43">
        <v>3</v>
      </c>
      <c r="B43">
        <v>56.7</v>
      </c>
      <c r="C43">
        <v>76.2</v>
      </c>
      <c r="D43">
        <v>151.1</v>
      </c>
      <c r="E43">
        <v>4</v>
      </c>
      <c r="F43">
        <f t="shared" si="0"/>
        <v>1.7881090746535537</v>
      </c>
      <c r="G43">
        <v>0.5</v>
      </c>
      <c r="H43">
        <v>0</v>
      </c>
      <c r="I43">
        <f t="shared" si="2"/>
        <v>0.85544881966240149</v>
      </c>
      <c r="J43">
        <v>1097.1400000000001</v>
      </c>
      <c r="K43">
        <f t="shared" si="1"/>
        <v>19.349911816578484</v>
      </c>
      <c r="L43">
        <f t="shared" si="3"/>
        <v>0.73907885656395689</v>
      </c>
      <c r="M43" t="s">
        <v>34</v>
      </c>
      <c r="N43" t="s">
        <v>50</v>
      </c>
      <c r="O43">
        <v>1</v>
      </c>
    </row>
    <row r="44" spans="1:15" x14ac:dyDescent="0.3">
      <c r="A44">
        <v>3</v>
      </c>
      <c r="B44">
        <v>56.7</v>
      </c>
      <c r="C44">
        <v>76.2</v>
      </c>
      <c r="D44">
        <v>151.1</v>
      </c>
      <c r="E44">
        <v>3</v>
      </c>
      <c r="F44">
        <f t="shared" si="0"/>
        <v>1.3410818059901652</v>
      </c>
      <c r="G44">
        <v>0.5</v>
      </c>
      <c r="H44">
        <v>10</v>
      </c>
      <c r="I44">
        <f t="shared" si="2"/>
        <v>0.48118996106010076</v>
      </c>
      <c r="J44">
        <v>1049.06</v>
      </c>
      <c r="K44">
        <f t="shared" si="1"/>
        <v>18.501940035273368</v>
      </c>
      <c r="L44">
        <f t="shared" si="3"/>
        <v>0.94225357476953364</v>
      </c>
      <c r="M44" t="s">
        <v>35</v>
      </c>
      <c r="N44" t="s">
        <v>50</v>
      </c>
      <c r="O44">
        <v>1</v>
      </c>
    </row>
    <row r="45" spans="1:15" x14ac:dyDescent="0.3">
      <c r="A45">
        <v>3</v>
      </c>
      <c r="B45">
        <v>56.7</v>
      </c>
      <c r="C45">
        <v>76.2</v>
      </c>
      <c r="D45">
        <v>151.1</v>
      </c>
      <c r="E45">
        <v>4</v>
      </c>
      <c r="F45">
        <f t="shared" si="0"/>
        <v>1.7881090746535537</v>
      </c>
      <c r="G45">
        <v>0.5</v>
      </c>
      <c r="H45">
        <v>10</v>
      </c>
      <c r="I45">
        <f t="shared" si="2"/>
        <v>0.85544881966240149</v>
      </c>
      <c r="J45">
        <v>1200.55</v>
      </c>
      <c r="K45">
        <f t="shared" si="1"/>
        <v>21.173721340388006</v>
      </c>
      <c r="L45">
        <f t="shared" si="3"/>
        <v>0.80874010723140022</v>
      </c>
      <c r="M45" t="s">
        <v>36</v>
      </c>
      <c r="N45" t="s">
        <v>50</v>
      </c>
      <c r="O45">
        <v>1</v>
      </c>
    </row>
    <row r="46" spans="1:15" x14ac:dyDescent="0.3">
      <c r="A46">
        <v>3</v>
      </c>
      <c r="B46">
        <v>56.7</v>
      </c>
      <c r="C46">
        <v>76.2</v>
      </c>
      <c r="D46">
        <v>151.1</v>
      </c>
      <c r="E46">
        <v>3</v>
      </c>
      <c r="F46">
        <f t="shared" si="0"/>
        <v>1.3410818059901652</v>
      </c>
      <c r="G46">
        <v>0.25</v>
      </c>
      <c r="H46">
        <v>0</v>
      </c>
      <c r="I46">
        <f t="shared" si="2"/>
        <v>0.96237992212020151</v>
      </c>
      <c r="J46">
        <v>790.4</v>
      </c>
      <c r="K46">
        <f t="shared" si="1"/>
        <v>13.940035273368606</v>
      </c>
      <c r="L46">
        <f t="shared" si="3"/>
        <v>1.4198563008747627</v>
      </c>
      <c r="M46" t="s">
        <v>33</v>
      </c>
      <c r="N46" t="s">
        <v>50</v>
      </c>
      <c r="O46">
        <v>1</v>
      </c>
    </row>
    <row r="47" spans="1:15" x14ac:dyDescent="0.3">
      <c r="A47">
        <v>3</v>
      </c>
      <c r="B47">
        <v>56.7</v>
      </c>
      <c r="C47">
        <v>76.2</v>
      </c>
      <c r="D47">
        <v>151.1</v>
      </c>
      <c r="E47">
        <v>4</v>
      </c>
      <c r="F47">
        <f t="shared" si="0"/>
        <v>1.7881090746535537</v>
      </c>
      <c r="G47">
        <v>0.25</v>
      </c>
      <c r="H47">
        <v>0</v>
      </c>
      <c r="I47">
        <f t="shared" si="2"/>
        <v>1.710897639324803</v>
      </c>
      <c r="J47">
        <v>1051.78</v>
      </c>
      <c r="K47">
        <f t="shared" si="1"/>
        <v>18.549911816578483</v>
      </c>
      <c r="L47">
        <f t="shared" si="3"/>
        <v>1.4170449710280155</v>
      </c>
      <c r="M47" t="s">
        <v>34</v>
      </c>
      <c r="N47" t="s">
        <v>50</v>
      </c>
      <c r="O47">
        <v>1</v>
      </c>
    </row>
    <row r="48" spans="1:15" x14ac:dyDescent="0.3">
      <c r="A48">
        <v>3</v>
      </c>
      <c r="B48">
        <v>56.7</v>
      </c>
      <c r="C48">
        <v>76.2</v>
      </c>
      <c r="D48">
        <v>151.1</v>
      </c>
      <c r="E48">
        <v>3</v>
      </c>
      <c r="F48">
        <f t="shared" si="0"/>
        <v>1.3410818059901652</v>
      </c>
      <c r="G48">
        <v>0.25</v>
      </c>
      <c r="H48">
        <v>10</v>
      </c>
      <c r="I48">
        <f t="shared" si="2"/>
        <v>0.96237992212020151</v>
      </c>
      <c r="J48">
        <v>921.97</v>
      </c>
      <c r="K48">
        <f t="shared" si="1"/>
        <v>16.260493827160495</v>
      </c>
      <c r="L48">
        <f t="shared" si="3"/>
        <v>1.6562056094604065</v>
      </c>
      <c r="M48" t="s">
        <v>35</v>
      </c>
      <c r="N48" t="s">
        <v>50</v>
      </c>
      <c r="O48">
        <v>1</v>
      </c>
    </row>
    <row r="49" spans="1:15" x14ac:dyDescent="0.3">
      <c r="A49">
        <v>3</v>
      </c>
      <c r="B49">
        <v>56.7</v>
      </c>
      <c r="C49">
        <v>76.2</v>
      </c>
      <c r="D49">
        <v>151.1</v>
      </c>
      <c r="E49">
        <v>4</v>
      </c>
      <c r="F49">
        <f t="shared" si="0"/>
        <v>1.7881090746535537</v>
      </c>
      <c r="G49">
        <v>0.25</v>
      </c>
      <c r="H49">
        <v>10</v>
      </c>
      <c r="I49">
        <f t="shared" si="2"/>
        <v>1.710897639324803</v>
      </c>
      <c r="J49">
        <v>1126.82</v>
      </c>
      <c r="K49">
        <f t="shared" si="1"/>
        <v>19.873368606701938</v>
      </c>
      <c r="L49">
        <f t="shared" si="3"/>
        <v>1.5181450628969826</v>
      </c>
      <c r="M49" t="s">
        <v>36</v>
      </c>
      <c r="N49" t="s">
        <v>50</v>
      </c>
      <c r="O49">
        <v>1</v>
      </c>
    </row>
    <row r="50" spans="1:15" x14ac:dyDescent="0.3">
      <c r="A50">
        <v>4</v>
      </c>
      <c r="B50">
        <v>50.4</v>
      </c>
      <c r="C50">
        <v>78.7</v>
      </c>
      <c r="D50">
        <v>161.30000000000001</v>
      </c>
      <c r="E50">
        <v>3</v>
      </c>
      <c r="F50">
        <f t="shared" si="0"/>
        <v>1.3410818059901652</v>
      </c>
      <c r="G50">
        <v>1</v>
      </c>
      <c r="H50">
        <v>0</v>
      </c>
      <c r="I50">
        <f t="shared" si="2"/>
        <v>0.23295219207610976</v>
      </c>
      <c r="J50">
        <v>1061.3800000000001</v>
      </c>
      <c r="K50">
        <f t="shared" si="1"/>
        <v>21.059126984126987</v>
      </c>
      <c r="L50">
        <f t="shared" si="3"/>
        <v>0.536242081762482</v>
      </c>
      <c r="M50" t="s">
        <v>33</v>
      </c>
      <c r="N50" t="s">
        <v>50</v>
      </c>
      <c r="O50">
        <v>1</v>
      </c>
    </row>
    <row r="51" spans="1:15" x14ac:dyDescent="0.3">
      <c r="A51">
        <v>4</v>
      </c>
      <c r="B51">
        <v>50.4</v>
      </c>
      <c r="C51">
        <v>78.7</v>
      </c>
      <c r="D51">
        <v>161.30000000000001</v>
      </c>
      <c r="E51">
        <v>4</v>
      </c>
      <c r="F51">
        <f t="shared" si="0"/>
        <v>1.7881090746535537</v>
      </c>
      <c r="G51">
        <v>1</v>
      </c>
      <c r="H51">
        <v>0</v>
      </c>
      <c r="I51">
        <f t="shared" si="2"/>
        <v>0.41413723035752853</v>
      </c>
      <c r="J51">
        <v>1380.64</v>
      </c>
      <c r="K51">
        <f t="shared" si="1"/>
        <v>27.393650793650796</v>
      </c>
      <c r="L51">
        <f t="shared" si="3"/>
        <v>0.52315659878970289</v>
      </c>
      <c r="M51" t="s">
        <v>34</v>
      </c>
      <c r="N51" t="s">
        <v>50</v>
      </c>
      <c r="O51">
        <v>1</v>
      </c>
    </row>
    <row r="52" spans="1:15" x14ac:dyDescent="0.3">
      <c r="A52">
        <v>4</v>
      </c>
      <c r="B52">
        <v>50.4</v>
      </c>
      <c r="C52">
        <v>78.7</v>
      </c>
      <c r="D52">
        <v>161.30000000000001</v>
      </c>
      <c r="E52">
        <v>3</v>
      </c>
      <c r="F52">
        <f t="shared" si="0"/>
        <v>1.3410818059901652</v>
      </c>
      <c r="G52">
        <v>1</v>
      </c>
      <c r="H52">
        <v>10</v>
      </c>
      <c r="I52">
        <f t="shared" si="2"/>
        <v>0.23295219207610976</v>
      </c>
      <c r="J52">
        <v>1434.76</v>
      </c>
      <c r="K52">
        <f t="shared" si="1"/>
        <v>28.467460317460318</v>
      </c>
      <c r="L52">
        <f t="shared" si="3"/>
        <v>0.72488523359168133</v>
      </c>
      <c r="M52" t="s">
        <v>35</v>
      </c>
      <c r="N52" t="s">
        <v>50</v>
      </c>
      <c r="O52">
        <v>1</v>
      </c>
    </row>
    <row r="53" spans="1:15" x14ac:dyDescent="0.3">
      <c r="A53">
        <v>4</v>
      </c>
      <c r="B53">
        <v>50.4</v>
      </c>
      <c r="C53">
        <v>78.7</v>
      </c>
      <c r="D53">
        <v>161.30000000000001</v>
      </c>
      <c r="E53">
        <v>4</v>
      </c>
      <c r="F53">
        <f t="shared" si="0"/>
        <v>1.7881090746535537</v>
      </c>
      <c r="G53">
        <v>1</v>
      </c>
      <c r="H53">
        <v>10</v>
      </c>
      <c r="I53">
        <f t="shared" si="2"/>
        <v>0.41413723035752853</v>
      </c>
      <c r="J53">
        <v>1479.38</v>
      </c>
      <c r="K53">
        <f t="shared" si="1"/>
        <v>29.352777777777781</v>
      </c>
      <c r="L53">
        <f t="shared" si="3"/>
        <v>0.56057148070279772</v>
      </c>
      <c r="M53" t="s">
        <v>36</v>
      </c>
      <c r="N53" t="s">
        <v>50</v>
      </c>
      <c r="O53">
        <v>1</v>
      </c>
    </row>
    <row r="54" spans="1:15" x14ac:dyDescent="0.3">
      <c r="A54">
        <v>4</v>
      </c>
      <c r="B54">
        <v>50.4</v>
      </c>
      <c r="C54">
        <v>78.7</v>
      </c>
      <c r="D54">
        <v>161.30000000000001</v>
      </c>
      <c r="E54">
        <v>3</v>
      </c>
      <c r="F54">
        <f t="shared" si="0"/>
        <v>1.3410818059901652</v>
      </c>
      <c r="G54">
        <v>0.75</v>
      </c>
      <c r="H54">
        <v>0</v>
      </c>
      <c r="I54">
        <f t="shared" si="2"/>
        <v>0.31060292276814638</v>
      </c>
      <c r="J54">
        <v>666.57</v>
      </c>
      <c r="K54">
        <f t="shared" si="1"/>
        <v>13.22559523809524</v>
      </c>
      <c r="L54">
        <f t="shared" si="3"/>
        <v>0.44902910605741914</v>
      </c>
      <c r="M54" t="s">
        <v>33</v>
      </c>
      <c r="N54" t="s">
        <v>50</v>
      </c>
      <c r="O54">
        <v>1</v>
      </c>
    </row>
    <row r="55" spans="1:15" x14ac:dyDescent="0.3">
      <c r="A55">
        <v>4</v>
      </c>
      <c r="B55">
        <v>50.4</v>
      </c>
      <c r="C55">
        <v>78.7</v>
      </c>
      <c r="D55">
        <v>161.30000000000001</v>
      </c>
      <c r="E55">
        <v>4</v>
      </c>
      <c r="F55">
        <f t="shared" si="0"/>
        <v>1.7881090746535537</v>
      </c>
      <c r="G55">
        <v>0.75</v>
      </c>
      <c r="H55">
        <v>0</v>
      </c>
      <c r="I55">
        <f t="shared" si="2"/>
        <v>0.552182973810038</v>
      </c>
      <c r="J55">
        <v>834.74</v>
      </c>
      <c r="K55">
        <f t="shared" si="1"/>
        <v>16.562301587301587</v>
      </c>
      <c r="L55">
        <f t="shared" si="3"/>
        <v>0.42173652728562261</v>
      </c>
      <c r="M55" t="s">
        <v>34</v>
      </c>
      <c r="N55" t="s">
        <v>50</v>
      </c>
      <c r="O55">
        <v>1</v>
      </c>
    </row>
    <row r="56" spans="1:15" x14ac:dyDescent="0.3">
      <c r="A56">
        <v>4</v>
      </c>
      <c r="B56">
        <v>50.4</v>
      </c>
      <c r="C56">
        <v>78.7</v>
      </c>
      <c r="D56">
        <v>161.30000000000001</v>
      </c>
      <c r="E56">
        <v>3</v>
      </c>
      <c r="F56">
        <f t="shared" si="0"/>
        <v>1.3410818059901652</v>
      </c>
      <c r="G56">
        <v>0.75</v>
      </c>
      <c r="H56">
        <v>10</v>
      </c>
      <c r="I56">
        <f t="shared" si="2"/>
        <v>0.31060292276814638</v>
      </c>
      <c r="J56">
        <v>1012.38</v>
      </c>
      <c r="K56">
        <f t="shared" si="1"/>
        <v>20.086904761904762</v>
      </c>
      <c r="L56">
        <f t="shared" si="3"/>
        <v>0.68198101683305568</v>
      </c>
      <c r="M56" t="s">
        <v>35</v>
      </c>
      <c r="N56" t="s">
        <v>50</v>
      </c>
      <c r="O56">
        <v>1</v>
      </c>
    </row>
    <row r="57" spans="1:15" x14ac:dyDescent="0.3">
      <c r="A57">
        <v>4</v>
      </c>
      <c r="B57">
        <v>50.4</v>
      </c>
      <c r="C57">
        <v>78.7</v>
      </c>
      <c r="D57">
        <v>161.30000000000001</v>
      </c>
      <c r="E57">
        <v>4</v>
      </c>
      <c r="F57">
        <f t="shared" si="0"/>
        <v>1.7881090746535537</v>
      </c>
      <c r="G57">
        <v>0.75</v>
      </c>
      <c r="H57">
        <v>10</v>
      </c>
      <c r="I57">
        <f t="shared" si="2"/>
        <v>0.552182973810038</v>
      </c>
      <c r="J57">
        <v>1252.98</v>
      </c>
      <c r="K57">
        <f t="shared" si="1"/>
        <v>24.860714285714288</v>
      </c>
      <c r="L57">
        <f t="shared" si="3"/>
        <v>0.63304434190087866</v>
      </c>
      <c r="M57" t="s">
        <v>36</v>
      </c>
      <c r="N57" t="s">
        <v>50</v>
      </c>
      <c r="O57">
        <v>1</v>
      </c>
    </row>
    <row r="58" spans="1:15" x14ac:dyDescent="0.3">
      <c r="A58">
        <v>4</v>
      </c>
      <c r="B58">
        <v>50.4</v>
      </c>
      <c r="C58">
        <v>78.7</v>
      </c>
      <c r="D58">
        <v>161.30000000000001</v>
      </c>
      <c r="E58">
        <v>3</v>
      </c>
      <c r="F58">
        <f t="shared" si="0"/>
        <v>1.3410818059901652</v>
      </c>
      <c r="G58">
        <v>0.5</v>
      </c>
      <c r="H58">
        <v>0</v>
      </c>
      <c r="I58">
        <f t="shared" si="2"/>
        <v>0.46590438415221952</v>
      </c>
      <c r="J58">
        <v>666.57</v>
      </c>
      <c r="K58">
        <f t="shared" si="1"/>
        <v>13.22559523809524</v>
      </c>
      <c r="L58">
        <f t="shared" si="3"/>
        <v>0.67354365908612868</v>
      </c>
      <c r="M58" t="s">
        <v>33</v>
      </c>
      <c r="N58" t="s">
        <v>50</v>
      </c>
      <c r="O58">
        <v>1</v>
      </c>
    </row>
    <row r="59" spans="1:15" x14ac:dyDescent="0.3">
      <c r="A59">
        <v>4</v>
      </c>
      <c r="B59">
        <v>50.4</v>
      </c>
      <c r="C59">
        <v>78.7</v>
      </c>
      <c r="D59">
        <v>161.30000000000001</v>
      </c>
      <c r="E59">
        <v>4</v>
      </c>
      <c r="F59">
        <f t="shared" si="0"/>
        <v>1.7881090746535537</v>
      </c>
      <c r="G59">
        <v>0.5</v>
      </c>
      <c r="H59">
        <v>0</v>
      </c>
      <c r="I59">
        <f t="shared" si="2"/>
        <v>0.82827446071505706</v>
      </c>
      <c r="J59">
        <v>834.74</v>
      </c>
      <c r="K59">
        <f t="shared" si="1"/>
        <v>16.562301587301587</v>
      </c>
      <c r="L59">
        <f t="shared" si="3"/>
        <v>0.63260479092843402</v>
      </c>
      <c r="M59" t="s">
        <v>34</v>
      </c>
      <c r="N59" t="s">
        <v>50</v>
      </c>
      <c r="O59">
        <v>1</v>
      </c>
    </row>
    <row r="60" spans="1:15" x14ac:dyDescent="0.3">
      <c r="A60">
        <v>4</v>
      </c>
      <c r="B60">
        <v>50.4</v>
      </c>
      <c r="C60">
        <v>78.7</v>
      </c>
      <c r="D60">
        <v>161.30000000000001</v>
      </c>
      <c r="E60">
        <v>3</v>
      </c>
      <c r="F60">
        <f t="shared" si="0"/>
        <v>1.3410818059901652</v>
      </c>
      <c r="G60">
        <v>0.5</v>
      </c>
      <c r="H60">
        <v>10</v>
      </c>
      <c r="I60">
        <f t="shared" si="2"/>
        <v>0.46590438415221952</v>
      </c>
      <c r="J60">
        <v>1012.38</v>
      </c>
      <c r="K60">
        <f t="shared" si="1"/>
        <v>20.086904761904762</v>
      </c>
      <c r="L60">
        <f t="shared" si="3"/>
        <v>1.0229715252495835</v>
      </c>
      <c r="M60" t="s">
        <v>35</v>
      </c>
      <c r="N60" t="s">
        <v>50</v>
      </c>
      <c r="O60">
        <v>1</v>
      </c>
    </row>
    <row r="61" spans="1:15" x14ac:dyDescent="0.3">
      <c r="A61">
        <v>4</v>
      </c>
      <c r="B61">
        <v>50.4</v>
      </c>
      <c r="C61">
        <v>78.7</v>
      </c>
      <c r="D61">
        <v>161.30000000000001</v>
      </c>
      <c r="E61">
        <v>4</v>
      </c>
      <c r="F61">
        <f t="shared" si="0"/>
        <v>1.7881090746535537</v>
      </c>
      <c r="G61">
        <v>0.5</v>
      </c>
      <c r="H61">
        <v>10</v>
      </c>
      <c r="I61">
        <f t="shared" si="2"/>
        <v>0.82827446071505706</v>
      </c>
      <c r="J61">
        <v>1252.98</v>
      </c>
      <c r="K61">
        <f t="shared" si="1"/>
        <v>24.860714285714288</v>
      </c>
      <c r="L61">
        <f t="shared" si="3"/>
        <v>0.9495665128513181</v>
      </c>
      <c r="M61" t="s">
        <v>36</v>
      </c>
      <c r="N61" t="s">
        <v>50</v>
      </c>
      <c r="O61">
        <v>1</v>
      </c>
    </row>
    <row r="62" spans="1:15" x14ac:dyDescent="0.3">
      <c r="A62">
        <v>4</v>
      </c>
      <c r="B62">
        <v>50.4</v>
      </c>
      <c r="C62">
        <v>78.7</v>
      </c>
      <c r="D62">
        <v>161.30000000000001</v>
      </c>
      <c r="E62">
        <v>3</v>
      </c>
      <c r="F62">
        <f t="shared" si="0"/>
        <v>1.3410818059901652</v>
      </c>
      <c r="G62">
        <v>0.25</v>
      </c>
      <c r="H62">
        <v>0</v>
      </c>
      <c r="I62">
        <f t="shared" si="2"/>
        <v>0.93180876830443904</v>
      </c>
      <c r="J62">
        <v>667.04</v>
      </c>
      <c r="K62">
        <f t="shared" si="1"/>
        <v>13.234920634920634</v>
      </c>
      <c r="L62">
        <f t="shared" si="3"/>
        <v>1.3480371524575399</v>
      </c>
      <c r="M62" t="s">
        <v>33</v>
      </c>
      <c r="N62" t="s">
        <v>50</v>
      </c>
      <c r="O62">
        <v>1</v>
      </c>
    </row>
    <row r="63" spans="1:15" x14ac:dyDescent="0.3">
      <c r="A63">
        <v>4</v>
      </c>
      <c r="B63">
        <v>50.4</v>
      </c>
      <c r="C63">
        <v>78.7</v>
      </c>
      <c r="D63">
        <v>161.30000000000001</v>
      </c>
      <c r="E63">
        <v>4</v>
      </c>
      <c r="F63">
        <f t="shared" si="0"/>
        <v>1.7881090746535537</v>
      </c>
      <c r="G63">
        <v>0.25</v>
      </c>
      <c r="H63">
        <v>0</v>
      </c>
      <c r="I63">
        <f t="shared" si="2"/>
        <v>1.6565489214301141</v>
      </c>
      <c r="J63">
        <v>1042.6099999999999</v>
      </c>
      <c r="K63">
        <f t="shared" si="1"/>
        <v>20.686706349206347</v>
      </c>
      <c r="L63">
        <f t="shared" si="3"/>
        <v>1.5802766875192142</v>
      </c>
      <c r="M63" t="s">
        <v>34</v>
      </c>
      <c r="N63" t="s">
        <v>50</v>
      </c>
      <c r="O63">
        <v>1</v>
      </c>
    </row>
    <row r="64" spans="1:15" x14ac:dyDescent="0.3">
      <c r="A64">
        <v>4</v>
      </c>
      <c r="B64">
        <v>50.4</v>
      </c>
      <c r="C64">
        <v>78.7</v>
      </c>
      <c r="D64">
        <v>161.30000000000001</v>
      </c>
      <c r="E64">
        <v>3</v>
      </c>
      <c r="F64">
        <f t="shared" si="0"/>
        <v>1.3410818059901652</v>
      </c>
      <c r="G64">
        <v>0.25</v>
      </c>
      <c r="H64">
        <v>10</v>
      </c>
      <c r="I64">
        <f t="shared" si="2"/>
        <v>0.93180876830443904</v>
      </c>
      <c r="J64">
        <v>859.5</v>
      </c>
      <c r="K64">
        <f t="shared" si="1"/>
        <v>17.053571428571431</v>
      </c>
      <c r="L64">
        <f t="shared" si="3"/>
        <v>1.7369841876607939</v>
      </c>
      <c r="M64" t="s">
        <v>35</v>
      </c>
      <c r="N64" t="s">
        <v>50</v>
      </c>
      <c r="O64">
        <v>1</v>
      </c>
    </row>
    <row r="65" spans="1:15" x14ac:dyDescent="0.3">
      <c r="A65">
        <v>4</v>
      </c>
      <c r="B65">
        <v>50.4</v>
      </c>
      <c r="C65">
        <v>78.7</v>
      </c>
      <c r="D65">
        <v>161.30000000000001</v>
      </c>
      <c r="E65">
        <v>4</v>
      </c>
      <c r="F65">
        <f t="shared" si="0"/>
        <v>1.7881090746535537</v>
      </c>
      <c r="G65">
        <v>0.25</v>
      </c>
      <c r="H65">
        <v>10</v>
      </c>
      <c r="I65">
        <f t="shared" si="2"/>
        <v>1.6565489214301141</v>
      </c>
      <c r="J65">
        <v>972.92</v>
      </c>
      <c r="K65">
        <f t="shared" si="1"/>
        <v>19.303968253968254</v>
      </c>
      <c r="L65">
        <f t="shared" si="3"/>
        <v>1.4746480417617269</v>
      </c>
      <c r="M65" t="s">
        <v>36</v>
      </c>
      <c r="N65" t="s">
        <v>50</v>
      </c>
      <c r="O65">
        <v>1</v>
      </c>
    </row>
    <row r="66" spans="1:15" x14ac:dyDescent="0.3">
      <c r="A66">
        <v>5</v>
      </c>
      <c r="B66">
        <v>55.1</v>
      </c>
      <c r="C66">
        <v>93</v>
      </c>
      <c r="D66">
        <v>164.5</v>
      </c>
      <c r="E66">
        <v>3</v>
      </c>
      <c r="F66">
        <f t="shared" si="0"/>
        <v>1.3410818059901652</v>
      </c>
      <c r="G66">
        <v>1</v>
      </c>
      <c r="H66">
        <v>0</v>
      </c>
      <c r="I66">
        <f t="shared" si="2"/>
        <v>0.19713266146655739</v>
      </c>
      <c r="J66">
        <v>956.99</v>
      </c>
      <c r="K66">
        <f t="shared" si="1"/>
        <v>17.368239564428311</v>
      </c>
      <c r="L66">
        <f t="shared" si="3"/>
        <v>0.44225864384589725</v>
      </c>
      <c r="M66" t="s">
        <v>33</v>
      </c>
      <c r="N66" t="s">
        <v>50</v>
      </c>
      <c r="O66">
        <v>1</v>
      </c>
    </row>
    <row r="67" spans="1:15" x14ac:dyDescent="0.3">
      <c r="A67">
        <v>5</v>
      </c>
      <c r="B67">
        <v>55.1</v>
      </c>
      <c r="C67">
        <v>93</v>
      </c>
      <c r="D67">
        <v>164.5</v>
      </c>
      <c r="E67">
        <v>4</v>
      </c>
      <c r="F67">
        <f t="shared" si="0"/>
        <v>1.7881090746535537</v>
      </c>
      <c r="G67">
        <v>1</v>
      </c>
      <c r="H67">
        <v>0</v>
      </c>
      <c r="I67">
        <f t="shared" si="2"/>
        <v>0.35045806482943542</v>
      </c>
      <c r="J67">
        <v>1701.93</v>
      </c>
      <c r="K67">
        <f t="shared" si="1"/>
        <v>30.888021778584392</v>
      </c>
      <c r="L67">
        <f t="shared" si="3"/>
        <v>0.58989115904083211</v>
      </c>
      <c r="M67" t="s">
        <v>34</v>
      </c>
      <c r="N67" t="s">
        <v>50</v>
      </c>
      <c r="O67">
        <v>1</v>
      </c>
    </row>
    <row r="68" spans="1:15" x14ac:dyDescent="0.3">
      <c r="A68">
        <v>5</v>
      </c>
      <c r="B68">
        <v>55.1</v>
      </c>
      <c r="C68">
        <v>93</v>
      </c>
      <c r="D68">
        <v>164.5</v>
      </c>
      <c r="E68">
        <v>3</v>
      </c>
      <c r="F68">
        <f t="shared" ref="F68:F133" si="6">E68/2.237</f>
        <v>1.3410818059901652</v>
      </c>
      <c r="G68">
        <v>1</v>
      </c>
      <c r="H68">
        <v>10</v>
      </c>
      <c r="I68">
        <f t="shared" si="2"/>
        <v>0.19713266146655739</v>
      </c>
      <c r="J68">
        <v>1644.49</v>
      </c>
      <c r="K68">
        <f t="shared" ref="K68:K132" si="7">J68/B68</f>
        <v>29.845553539019964</v>
      </c>
      <c r="L68">
        <f t="shared" si="3"/>
        <v>0.75997650677451145</v>
      </c>
      <c r="M68" t="s">
        <v>35</v>
      </c>
      <c r="N68" t="s">
        <v>50</v>
      </c>
      <c r="O68">
        <v>1</v>
      </c>
    </row>
    <row r="69" spans="1:15" x14ac:dyDescent="0.3">
      <c r="A69">
        <v>5</v>
      </c>
      <c r="B69">
        <v>55.1</v>
      </c>
      <c r="C69">
        <v>93</v>
      </c>
      <c r="D69">
        <v>164.5</v>
      </c>
      <c r="E69">
        <v>4</v>
      </c>
      <c r="F69">
        <f t="shared" si="6"/>
        <v>1.7881090746535537</v>
      </c>
      <c r="G69">
        <v>1</v>
      </c>
      <c r="H69">
        <v>10</v>
      </c>
      <c r="I69">
        <f t="shared" si="2"/>
        <v>0.35045806482943542</v>
      </c>
      <c r="J69">
        <v>2023.69</v>
      </c>
      <c r="K69">
        <f t="shared" si="7"/>
        <v>36.727586206896554</v>
      </c>
      <c r="L69">
        <f t="shared" ref="L69:L132" si="8">K69/G69/F69/60/9.81*20.1</f>
        <v>0.70141359494182587</v>
      </c>
      <c r="M69" t="s">
        <v>36</v>
      </c>
      <c r="N69" t="s">
        <v>50</v>
      </c>
      <c r="O69">
        <v>1</v>
      </c>
    </row>
    <row r="70" spans="1:15" x14ac:dyDescent="0.3">
      <c r="A70">
        <v>5</v>
      </c>
      <c r="B70">
        <v>55.1</v>
      </c>
      <c r="C70">
        <v>93</v>
      </c>
      <c r="D70">
        <v>164.5</v>
      </c>
      <c r="E70">
        <v>3</v>
      </c>
      <c r="F70">
        <f t="shared" si="6"/>
        <v>1.3410818059901652</v>
      </c>
      <c r="G70">
        <v>0.75</v>
      </c>
      <c r="H70">
        <v>0</v>
      </c>
      <c r="I70">
        <f t="shared" ref="I70:I133" si="9">(F70)^2/(9.81*G70*C70/100)</f>
        <v>0.26284354862207659</v>
      </c>
      <c r="J70">
        <v>753.72</v>
      </c>
      <c r="K70">
        <f t="shared" si="7"/>
        <v>13.67912885662432</v>
      </c>
      <c r="L70">
        <f t="shared" si="8"/>
        <v>0.46442726331453094</v>
      </c>
      <c r="M70" t="s">
        <v>33</v>
      </c>
      <c r="N70" t="s">
        <v>50</v>
      </c>
      <c r="O70">
        <v>1</v>
      </c>
    </row>
    <row r="71" spans="1:15" x14ac:dyDescent="0.3">
      <c r="A71">
        <v>5</v>
      </c>
      <c r="B71">
        <v>55.1</v>
      </c>
      <c r="C71">
        <v>93</v>
      </c>
      <c r="D71">
        <v>164.5</v>
      </c>
      <c r="E71">
        <v>4</v>
      </c>
      <c r="F71">
        <f t="shared" si="6"/>
        <v>1.7881090746535537</v>
      </c>
      <c r="G71">
        <v>0.75</v>
      </c>
      <c r="H71">
        <v>0</v>
      </c>
      <c r="I71">
        <f t="shared" si="9"/>
        <v>0.46727741977258064</v>
      </c>
      <c r="J71">
        <v>997.15</v>
      </c>
      <c r="K71">
        <f t="shared" si="7"/>
        <v>18.097096188747731</v>
      </c>
      <c r="L71">
        <f t="shared" si="8"/>
        <v>0.46081798839166183</v>
      </c>
      <c r="M71" t="s">
        <v>34</v>
      </c>
      <c r="N71" t="s">
        <v>50</v>
      </c>
      <c r="O71">
        <v>1</v>
      </c>
    </row>
    <row r="72" spans="1:15" x14ac:dyDescent="0.3">
      <c r="A72">
        <v>5</v>
      </c>
      <c r="B72">
        <v>55.1</v>
      </c>
      <c r="C72">
        <v>93</v>
      </c>
      <c r="D72">
        <v>164.5</v>
      </c>
      <c r="E72">
        <v>3</v>
      </c>
      <c r="F72">
        <f t="shared" si="6"/>
        <v>1.3410818059901652</v>
      </c>
      <c r="G72">
        <v>0.75</v>
      </c>
      <c r="H72">
        <v>10</v>
      </c>
      <c r="I72">
        <f t="shared" si="9"/>
        <v>0.26284354862207659</v>
      </c>
      <c r="J72">
        <v>994.3</v>
      </c>
      <c r="K72">
        <f t="shared" si="7"/>
        <v>18.045372050816695</v>
      </c>
      <c r="L72">
        <f t="shared" si="8"/>
        <v>0.61266787124348299</v>
      </c>
      <c r="M72" t="s">
        <v>35</v>
      </c>
      <c r="N72" t="s">
        <v>50</v>
      </c>
      <c r="O72">
        <v>1</v>
      </c>
    </row>
    <row r="73" spans="1:15" x14ac:dyDescent="0.3">
      <c r="A73">
        <v>5</v>
      </c>
      <c r="B73">
        <v>55.1</v>
      </c>
      <c r="C73">
        <v>93</v>
      </c>
      <c r="D73">
        <v>164.5</v>
      </c>
      <c r="E73">
        <v>4</v>
      </c>
      <c r="F73">
        <f t="shared" si="6"/>
        <v>1.7881090746535537</v>
      </c>
      <c r="G73">
        <v>0.75</v>
      </c>
      <c r="H73">
        <v>10</v>
      </c>
      <c r="I73">
        <f t="shared" si="9"/>
        <v>0.46727741977258064</v>
      </c>
      <c r="J73">
        <v>1805.01</v>
      </c>
      <c r="K73">
        <f t="shared" si="7"/>
        <v>32.758802177858435</v>
      </c>
      <c r="L73">
        <f t="shared" si="8"/>
        <v>0.83415842874876744</v>
      </c>
      <c r="M73" t="s">
        <v>36</v>
      </c>
      <c r="N73" t="s">
        <v>50</v>
      </c>
      <c r="O73">
        <v>1</v>
      </c>
    </row>
    <row r="74" spans="1:15" x14ac:dyDescent="0.3">
      <c r="A74">
        <v>5</v>
      </c>
      <c r="B74">
        <v>55.1</v>
      </c>
      <c r="C74">
        <v>93</v>
      </c>
      <c r="D74">
        <v>164.5</v>
      </c>
      <c r="E74">
        <v>3</v>
      </c>
      <c r="F74">
        <f t="shared" si="6"/>
        <v>1.3410818059901652</v>
      </c>
      <c r="G74">
        <v>0.5</v>
      </c>
      <c r="H74">
        <v>0</v>
      </c>
      <c r="I74">
        <f t="shared" si="9"/>
        <v>0.39426532293311478</v>
      </c>
      <c r="J74">
        <v>870.31</v>
      </c>
      <c r="K74">
        <f t="shared" si="7"/>
        <v>15.795099818511796</v>
      </c>
      <c r="L74">
        <f t="shared" si="8"/>
        <v>0.80440155137571523</v>
      </c>
      <c r="M74" t="s">
        <v>33</v>
      </c>
      <c r="N74" t="s">
        <v>50</v>
      </c>
      <c r="O74">
        <v>1</v>
      </c>
    </row>
    <row r="75" spans="1:15" x14ac:dyDescent="0.3">
      <c r="A75">
        <v>5</v>
      </c>
      <c r="B75">
        <v>55.1</v>
      </c>
      <c r="C75">
        <v>93</v>
      </c>
      <c r="D75">
        <v>164.5</v>
      </c>
      <c r="E75">
        <v>4</v>
      </c>
      <c r="F75">
        <f t="shared" si="6"/>
        <v>1.7881090746535537</v>
      </c>
      <c r="G75">
        <v>0.5</v>
      </c>
      <c r="H75">
        <v>0</v>
      </c>
      <c r="I75">
        <f t="shared" si="9"/>
        <v>0.70091612965887085</v>
      </c>
      <c r="J75">
        <v>844.14</v>
      </c>
      <c r="K75">
        <f t="shared" si="7"/>
        <v>15.320145190562613</v>
      </c>
      <c r="L75">
        <f t="shared" si="8"/>
        <v>0.58516005122740422</v>
      </c>
      <c r="M75" t="s">
        <v>34</v>
      </c>
      <c r="N75" t="s">
        <v>50</v>
      </c>
      <c r="O75">
        <v>1</v>
      </c>
    </row>
    <row r="76" spans="1:15" x14ac:dyDescent="0.3">
      <c r="A76">
        <v>5</v>
      </c>
      <c r="B76">
        <v>55.1</v>
      </c>
      <c r="C76">
        <v>93</v>
      </c>
      <c r="D76">
        <v>164.5</v>
      </c>
      <c r="E76">
        <v>3</v>
      </c>
      <c r="F76">
        <f t="shared" si="6"/>
        <v>1.3410818059901652</v>
      </c>
      <c r="G76">
        <v>0.5</v>
      </c>
      <c r="H76">
        <v>10</v>
      </c>
      <c r="I76">
        <f t="shared" si="9"/>
        <v>0.39426532293311478</v>
      </c>
      <c r="J76">
        <v>810.36</v>
      </c>
      <c r="K76">
        <f t="shared" si="7"/>
        <v>14.707078039927405</v>
      </c>
      <c r="L76">
        <f t="shared" si="8"/>
        <v>0.74899155608096502</v>
      </c>
      <c r="M76" t="s">
        <v>35</v>
      </c>
      <c r="N76" t="s">
        <v>50</v>
      </c>
      <c r="O76">
        <v>1</v>
      </c>
    </row>
    <row r="77" spans="1:15" x14ac:dyDescent="0.3">
      <c r="A77">
        <v>5</v>
      </c>
      <c r="B77">
        <v>55.1</v>
      </c>
      <c r="C77">
        <v>93</v>
      </c>
      <c r="D77">
        <v>164.5</v>
      </c>
      <c r="E77">
        <v>4</v>
      </c>
      <c r="F77">
        <f t="shared" si="6"/>
        <v>1.7881090746535537</v>
      </c>
      <c r="G77">
        <v>0.5</v>
      </c>
      <c r="H77">
        <v>10</v>
      </c>
      <c r="I77">
        <f t="shared" si="9"/>
        <v>0.70091612965887085</v>
      </c>
      <c r="J77">
        <v>1021.36</v>
      </c>
      <c r="K77">
        <f t="shared" si="7"/>
        <v>18.536479128856623</v>
      </c>
      <c r="L77">
        <f t="shared" si="8"/>
        <v>0.70800941777622384</v>
      </c>
      <c r="M77" t="s">
        <v>36</v>
      </c>
      <c r="N77" t="s">
        <v>50</v>
      </c>
      <c r="O77">
        <v>1</v>
      </c>
    </row>
    <row r="78" spans="1:15" x14ac:dyDescent="0.3">
      <c r="A78">
        <v>5</v>
      </c>
      <c r="B78">
        <v>55.1</v>
      </c>
      <c r="C78">
        <v>93</v>
      </c>
      <c r="D78">
        <v>164.5</v>
      </c>
      <c r="E78">
        <v>3</v>
      </c>
      <c r="F78">
        <f t="shared" si="6"/>
        <v>1.3410818059901652</v>
      </c>
      <c r="G78">
        <v>0.25</v>
      </c>
      <c r="H78">
        <v>0</v>
      </c>
      <c r="I78">
        <f t="shared" si="9"/>
        <v>0.78853064586622956</v>
      </c>
      <c r="J78">
        <v>764.79</v>
      </c>
      <c r="K78">
        <f t="shared" si="7"/>
        <v>13.880036297640652</v>
      </c>
      <c r="L78">
        <f t="shared" si="8"/>
        <v>1.4137451309915623</v>
      </c>
      <c r="M78" t="s">
        <v>33</v>
      </c>
      <c r="N78" t="s">
        <v>50</v>
      </c>
      <c r="O78">
        <v>1</v>
      </c>
    </row>
    <row r="79" spans="1:15" x14ac:dyDescent="0.3">
      <c r="A79">
        <v>5</v>
      </c>
      <c r="B79">
        <v>55.1</v>
      </c>
      <c r="C79">
        <v>93</v>
      </c>
      <c r="D79">
        <v>164.5</v>
      </c>
      <c r="E79">
        <v>4</v>
      </c>
      <c r="F79">
        <f t="shared" si="6"/>
        <v>1.7881090746535537</v>
      </c>
      <c r="G79">
        <v>0.25</v>
      </c>
      <c r="H79">
        <v>0</v>
      </c>
      <c r="I79">
        <f t="shared" si="9"/>
        <v>1.4018322593177417</v>
      </c>
      <c r="J79">
        <v>843.7</v>
      </c>
      <c r="K79">
        <f t="shared" si="7"/>
        <v>15.312159709618875</v>
      </c>
      <c r="L79">
        <f t="shared" si="8"/>
        <v>1.1697100841579855</v>
      </c>
      <c r="M79" t="s">
        <v>34</v>
      </c>
      <c r="N79" t="s">
        <v>50</v>
      </c>
      <c r="O79">
        <v>1</v>
      </c>
    </row>
    <row r="80" spans="1:15" x14ac:dyDescent="0.3">
      <c r="A80">
        <v>5</v>
      </c>
      <c r="B80">
        <v>55.1</v>
      </c>
      <c r="C80">
        <v>93</v>
      </c>
      <c r="D80">
        <v>164.5</v>
      </c>
      <c r="E80">
        <v>3</v>
      </c>
      <c r="F80">
        <f t="shared" si="6"/>
        <v>1.3410818059901652</v>
      </c>
      <c r="G80">
        <v>0.25</v>
      </c>
      <c r="H80">
        <v>10</v>
      </c>
      <c r="I80">
        <f t="shared" si="9"/>
        <v>0.78853064586622956</v>
      </c>
      <c r="J80">
        <v>804.49</v>
      </c>
      <c r="K80">
        <f t="shared" si="7"/>
        <v>14.600544464609801</v>
      </c>
      <c r="L80">
        <f t="shared" si="8"/>
        <v>1.4871321806396551</v>
      </c>
      <c r="M80" t="s">
        <v>35</v>
      </c>
      <c r="N80" t="s">
        <v>50</v>
      </c>
      <c r="O80">
        <v>1</v>
      </c>
    </row>
    <row r="81" spans="1:15" x14ac:dyDescent="0.3">
      <c r="A81">
        <v>5</v>
      </c>
      <c r="B81">
        <v>55.1</v>
      </c>
      <c r="C81">
        <v>93</v>
      </c>
      <c r="D81">
        <v>164.5</v>
      </c>
      <c r="E81">
        <v>4</v>
      </c>
      <c r="F81">
        <f t="shared" si="6"/>
        <v>1.7881090746535537</v>
      </c>
      <c r="G81">
        <v>0.25</v>
      </c>
      <c r="H81">
        <v>10</v>
      </c>
      <c r="I81">
        <f t="shared" si="9"/>
        <v>1.4018322593177417</v>
      </c>
      <c r="J81">
        <v>999.7</v>
      </c>
      <c r="K81">
        <f t="shared" si="7"/>
        <v>18.143375680580764</v>
      </c>
      <c r="L81">
        <f t="shared" si="8"/>
        <v>1.3859892984861186</v>
      </c>
      <c r="M81" t="s">
        <v>36</v>
      </c>
      <c r="N81" t="s">
        <v>50</v>
      </c>
      <c r="O81">
        <v>1</v>
      </c>
    </row>
    <row r="82" spans="1:15" x14ac:dyDescent="0.3">
      <c r="A82">
        <v>6</v>
      </c>
      <c r="B82">
        <v>81.400000000000006</v>
      </c>
      <c r="C82">
        <v>96</v>
      </c>
      <c r="D82">
        <v>181.5</v>
      </c>
      <c r="E82">
        <v>3</v>
      </c>
      <c r="F82">
        <f t="shared" si="6"/>
        <v>1.3410818059901652</v>
      </c>
      <c r="G82">
        <v>1</v>
      </c>
      <c r="H82">
        <v>0</v>
      </c>
      <c r="I82">
        <f t="shared" si="9"/>
        <v>0.19097226579572749</v>
      </c>
      <c r="J82">
        <v>2121.02</v>
      </c>
      <c r="K82">
        <f t="shared" si="7"/>
        <v>26.056756756756755</v>
      </c>
      <c r="L82">
        <f t="shared" si="8"/>
        <v>0.66349993984810507</v>
      </c>
      <c r="M82" t="s">
        <v>33</v>
      </c>
      <c r="N82" t="s">
        <v>51</v>
      </c>
      <c r="O82">
        <v>2</v>
      </c>
    </row>
    <row r="83" spans="1:15" x14ac:dyDescent="0.3">
      <c r="A83">
        <v>6</v>
      </c>
      <c r="B83">
        <v>81.400000000000006</v>
      </c>
      <c r="C83">
        <v>96</v>
      </c>
      <c r="D83">
        <v>181.5</v>
      </c>
      <c r="E83">
        <v>4</v>
      </c>
      <c r="F83">
        <f t="shared" si="6"/>
        <v>1.7881090746535537</v>
      </c>
      <c r="G83">
        <v>1</v>
      </c>
      <c r="H83">
        <v>0</v>
      </c>
      <c r="I83">
        <f t="shared" si="9"/>
        <v>0.33950625030351556</v>
      </c>
      <c r="J83">
        <v>2687.46</v>
      </c>
      <c r="K83">
        <f t="shared" si="7"/>
        <v>33.015479115479117</v>
      </c>
      <c r="L83">
        <f t="shared" si="8"/>
        <v>0.63052076890276443</v>
      </c>
      <c r="M83" t="s">
        <v>34</v>
      </c>
      <c r="N83" t="s">
        <v>51</v>
      </c>
      <c r="O83">
        <v>2</v>
      </c>
    </row>
    <row r="84" spans="1:15" x14ac:dyDescent="0.3">
      <c r="A84">
        <v>6</v>
      </c>
      <c r="B84">
        <v>81.400000000000006</v>
      </c>
      <c r="C84">
        <v>96</v>
      </c>
      <c r="D84">
        <v>181.5</v>
      </c>
      <c r="E84">
        <v>3</v>
      </c>
      <c r="F84">
        <f t="shared" si="6"/>
        <v>1.3410818059901652</v>
      </c>
      <c r="G84">
        <v>1</v>
      </c>
      <c r="H84">
        <v>10</v>
      </c>
      <c r="I84">
        <f t="shared" si="9"/>
        <v>0.19097226579572749</v>
      </c>
      <c r="J84">
        <v>2687.13</v>
      </c>
      <c r="K84">
        <f t="shared" si="7"/>
        <v>33.011425061425058</v>
      </c>
      <c r="L84">
        <f t="shared" si="8"/>
        <v>0.84059112755374221</v>
      </c>
      <c r="M84" t="s">
        <v>35</v>
      </c>
      <c r="N84" t="s">
        <v>51</v>
      </c>
      <c r="O84">
        <v>2</v>
      </c>
    </row>
    <row r="85" spans="1:15" x14ac:dyDescent="0.3">
      <c r="A85">
        <v>6</v>
      </c>
      <c r="B85">
        <v>81.400000000000006</v>
      </c>
      <c r="C85">
        <v>96</v>
      </c>
      <c r="D85">
        <v>181.5</v>
      </c>
      <c r="E85">
        <v>4</v>
      </c>
      <c r="F85">
        <f t="shared" si="6"/>
        <v>1.7881090746535537</v>
      </c>
      <c r="G85">
        <v>1</v>
      </c>
      <c r="H85">
        <v>10</v>
      </c>
      <c r="I85">
        <f t="shared" si="9"/>
        <v>0.33950625030351556</v>
      </c>
      <c r="J85">
        <v>3845.02</v>
      </c>
      <c r="K85">
        <f t="shared" si="7"/>
        <v>47.236117936117935</v>
      </c>
      <c r="L85">
        <f t="shared" si="8"/>
        <v>0.90210271663448272</v>
      </c>
      <c r="M85" t="s">
        <v>36</v>
      </c>
      <c r="N85" t="s">
        <v>51</v>
      </c>
      <c r="O85">
        <v>2</v>
      </c>
    </row>
    <row r="86" spans="1:15" x14ac:dyDescent="0.3">
      <c r="A86">
        <v>6</v>
      </c>
      <c r="B86">
        <v>81.400000000000006</v>
      </c>
      <c r="C86">
        <v>96</v>
      </c>
      <c r="D86">
        <v>181.5</v>
      </c>
      <c r="E86">
        <v>3</v>
      </c>
      <c r="F86">
        <f t="shared" si="6"/>
        <v>1.3410818059901652</v>
      </c>
      <c r="G86">
        <v>0.75</v>
      </c>
      <c r="H86">
        <v>0</v>
      </c>
      <c r="I86">
        <f t="shared" si="9"/>
        <v>0.25462968772763667</v>
      </c>
      <c r="J86">
        <v>1481.19</v>
      </c>
      <c r="K86">
        <f t="shared" si="7"/>
        <v>18.196437346437346</v>
      </c>
      <c r="L86">
        <f t="shared" si="8"/>
        <v>0.61779676816098839</v>
      </c>
      <c r="M86" t="s">
        <v>33</v>
      </c>
      <c r="N86" t="s">
        <v>51</v>
      </c>
      <c r="O86">
        <v>2</v>
      </c>
    </row>
    <row r="87" spans="1:15" x14ac:dyDescent="0.3">
      <c r="A87">
        <v>6</v>
      </c>
      <c r="B87">
        <v>81.400000000000006</v>
      </c>
      <c r="C87">
        <v>96</v>
      </c>
      <c r="D87">
        <v>181.5</v>
      </c>
      <c r="E87">
        <v>4</v>
      </c>
      <c r="F87">
        <f t="shared" si="6"/>
        <v>1.7881090746535537</v>
      </c>
      <c r="G87">
        <v>0.75</v>
      </c>
      <c r="H87">
        <v>0</v>
      </c>
      <c r="I87">
        <f t="shared" si="9"/>
        <v>0.4526750004046875</v>
      </c>
      <c r="J87">
        <v>2020.49</v>
      </c>
      <c r="K87">
        <f t="shared" si="7"/>
        <v>24.82174447174447</v>
      </c>
      <c r="L87">
        <f t="shared" si="8"/>
        <v>0.63205202848803776</v>
      </c>
      <c r="M87" t="s">
        <v>34</v>
      </c>
      <c r="N87" t="s">
        <v>51</v>
      </c>
      <c r="O87">
        <v>2</v>
      </c>
    </row>
    <row r="88" spans="1:15" x14ac:dyDescent="0.3">
      <c r="A88">
        <v>6</v>
      </c>
      <c r="B88">
        <v>81.400000000000006</v>
      </c>
      <c r="C88">
        <v>96</v>
      </c>
      <c r="D88">
        <v>181.5</v>
      </c>
      <c r="E88">
        <v>3</v>
      </c>
      <c r="F88">
        <f t="shared" si="6"/>
        <v>1.3410818059901652</v>
      </c>
      <c r="G88">
        <v>0.75</v>
      </c>
      <c r="H88">
        <v>10</v>
      </c>
      <c r="I88">
        <f t="shared" si="9"/>
        <v>0.25462968772763667</v>
      </c>
      <c r="J88">
        <v>1572.09</v>
      </c>
      <c r="K88">
        <f t="shared" si="7"/>
        <v>19.313144963144961</v>
      </c>
      <c r="L88">
        <f t="shared" si="8"/>
        <v>0.65571069292812412</v>
      </c>
      <c r="M88" t="s">
        <v>35</v>
      </c>
      <c r="N88" t="s">
        <v>51</v>
      </c>
      <c r="O88">
        <v>2</v>
      </c>
    </row>
    <row r="89" spans="1:15" x14ac:dyDescent="0.3">
      <c r="A89">
        <v>6</v>
      </c>
      <c r="B89">
        <v>81.400000000000006</v>
      </c>
      <c r="C89">
        <v>96</v>
      </c>
      <c r="D89">
        <v>181.5</v>
      </c>
      <c r="E89">
        <v>4</v>
      </c>
      <c r="F89">
        <f t="shared" si="6"/>
        <v>1.7881090746535537</v>
      </c>
      <c r="G89">
        <v>0.75</v>
      </c>
      <c r="H89">
        <v>10</v>
      </c>
      <c r="I89">
        <f t="shared" si="9"/>
        <v>0.4526750004046875</v>
      </c>
      <c r="J89">
        <v>2655.18</v>
      </c>
      <c r="K89">
        <f t="shared" si="7"/>
        <v>32.618918918918915</v>
      </c>
      <c r="L89">
        <f t="shared" si="8"/>
        <v>0.8305964914455739</v>
      </c>
      <c r="M89" t="s">
        <v>36</v>
      </c>
      <c r="N89" t="s">
        <v>51</v>
      </c>
      <c r="O89">
        <v>2</v>
      </c>
    </row>
    <row r="90" spans="1:15" x14ac:dyDescent="0.3">
      <c r="A90">
        <v>6</v>
      </c>
      <c r="B90">
        <v>81.400000000000006</v>
      </c>
      <c r="C90">
        <v>96</v>
      </c>
      <c r="D90">
        <v>181.5</v>
      </c>
      <c r="E90">
        <v>3</v>
      </c>
      <c r="F90">
        <f t="shared" si="6"/>
        <v>1.3410818059901652</v>
      </c>
      <c r="G90">
        <v>0.5</v>
      </c>
      <c r="H90">
        <v>0</v>
      </c>
      <c r="I90">
        <f t="shared" si="9"/>
        <v>0.38194453159145497</v>
      </c>
      <c r="J90">
        <v>1090.6199999999999</v>
      </c>
      <c r="K90">
        <f t="shared" si="7"/>
        <v>13.398280098280097</v>
      </c>
      <c r="L90">
        <f t="shared" si="8"/>
        <v>0.68233803019032369</v>
      </c>
      <c r="M90" t="s">
        <v>33</v>
      </c>
      <c r="N90" t="s">
        <v>51</v>
      </c>
      <c r="O90">
        <v>2</v>
      </c>
    </row>
    <row r="91" spans="1:15" x14ac:dyDescent="0.3">
      <c r="A91">
        <v>6</v>
      </c>
      <c r="B91">
        <v>81.400000000000006</v>
      </c>
      <c r="C91">
        <v>96</v>
      </c>
      <c r="D91">
        <v>181.5</v>
      </c>
      <c r="E91">
        <v>4</v>
      </c>
      <c r="F91">
        <f t="shared" si="6"/>
        <v>1.7881090746535537</v>
      </c>
      <c r="G91">
        <v>0.5</v>
      </c>
      <c r="H91">
        <v>0</v>
      </c>
      <c r="I91">
        <f t="shared" si="9"/>
        <v>0.67901250060703111</v>
      </c>
      <c r="J91">
        <v>1393.42</v>
      </c>
      <c r="K91">
        <f t="shared" si="7"/>
        <v>17.118181818181817</v>
      </c>
      <c r="L91">
        <f t="shared" si="8"/>
        <v>0.65383689417106849</v>
      </c>
      <c r="M91" t="s">
        <v>34</v>
      </c>
      <c r="N91" t="s">
        <v>51</v>
      </c>
      <c r="O91">
        <v>2</v>
      </c>
    </row>
    <row r="92" spans="1:15" x14ac:dyDescent="0.3">
      <c r="A92">
        <v>6</v>
      </c>
      <c r="B92">
        <v>81.400000000000006</v>
      </c>
      <c r="C92">
        <v>96</v>
      </c>
      <c r="D92">
        <v>181.5</v>
      </c>
      <c r="E92">
        <v>3</v>
      </c>
      <c r="F92">
        <f t="shared" si="6"/>
        <v>1.3410818059901652</v>
      </c>
      <c r="G92">
        <v>0.5</v>
      </c>
      <c r="H92">
        <v>10</v>
      </c>
      <c r="I92">
        <f t="shared" si="9"/>
        <v>0.38194453159145497</v>
      </c>
      <c r="J92">
        <v>1496.6</v>
      </c>
      <c r="K92">
        <f t="shared" si="7"/>
        <v>18.385749385749385</v>
      </c>
      <c r="L92">
        <f t="shared" si="8"/>
        <v>0.93633630043721794</v>
      </c>
      <c r="M92" t="s">
        <v>35</v>
      </c>
      <c r="N92" t="s">
        <v>51</v>
      </c>
      <c r="O92">
        <v>2</v>
      </c>
    </row>
    <row r="93" spans="1:15" x14ac:dyDescent="0.3">
      <c r="A93">
        <v>6</v>
      </c>
      <c r="B93">
        <v>81.400000000000006</v>
      </c>
      <c r="C93">
        <v>96</v>
      </c>
      <c r="D93">
        <v>181.5</v>
      </c>
      <c r="E93">
        <v>4</v>
      </c>
      <c r="F93">
        <f t="shared" si="6"/>
        <v>1.7881090746535537</v>
      </c>
      <c r="G93">
        <v>0.5</v>
      </c>
      <c r="H93">
        <v>10</v>
      </c>
      <c r="I93">
        <f t="shared" si="9"/>
        <v>0.67901250060703111</v>
      </c>
      <c r="J93">
        <v>2163.16</v>
      </c>
      <c r="K93">
        <f t="shared" si="7"/>
        <v>26.574447174447172</v>
      </c>
      <c r="L93">
        <f t="shared" si="8"/>
        <v>1.015023335387097</v>
      </c>
      <c r="M93" t="s">
        <v>36</v>
      </c>
      <c r="N93" t="s">
        <v>51</v>
      </c>
      <c r="O93">
        <v>2</v>
      </c>
    </row>
    <row r="94" spans="1:15" x14ac:dyDescent="0.3">
      <c r="A94">
        <v>6</v>
      </c>
      <c r="B94">
        <v>81.400000000000006</v>
      </c>
      <c r="C94">
        <v>96</v>
      </c>
      <c r="D94">
        <v>181.5</v>
      </c>
      <c r="E94">
        <v>3</v>
      </c>
      <c r="F94">
        <f t="shared" si="6"/>
        <v>1.3410818059901652</v>
      </c>
      <c r="G94">
        <v>0.25</v>
      </c>
      <c r="H94">
        <v>0</v>
      </c>
      <c r="I94">
        <f t="shared" si="9"/>
        <v>0.76388906318290994</v>
      </c>
      <c r="J94">
        <v>1591.81</v>
      </c>
      <c r="K94">
        <f t="shared" si="7"/>
        <v>19.555405405405402</v>
      </c>
      <c r="L94">
        <f t="shared" si="8"/>
        <v>1.9918074119991551</v>
      </c>
      <c r="M94" t="s">
        <v>33</v>
      </c>
      <c r="N94" t="s">
        <v>51</v>
      </c>
      <c r="O94">
        <v>2</v>
      </c>
    </row>
    <row r="95" spans="1:15" x14ac:dyDescent="0.3">
      <c r="A95">
        <v>6</v>
      </c>
      <c r="B95">
        <v>81.400000000000006</v>
      </c>
      <c r="C95">
        <v>96</v>
      </c>
      <c r="D95">
        <v>181.5</v>
      </c>
      <c r="E95">
        <v>4</v>
      </c>
      <c r="F95">
        <f t="shared" si="6"/>
        <v>1.7881090746535537</v>
      </c>
      <c r="G95">
        <v>0.25</v>
      </c>
      <c r="H95">
        <v>0</v>
      </c>
      <c r="I95">
        <f t="shared" si="9"/>
        <v>1.3580250012140622</v>
      </c>
      <c r="J95">
        <v>1941.61</v>
      </c>
      <c r="K95">
        <f t="shared" si="7"/>
        <v>23.8527027027027</v>
      </c>
      <c r="L95">
        <f t="shared" si="8"/>
        <v>1.8221300858197649</v>
      </c>
      <c r="M95" t="s">
        <v>34</v>
      </c>
      <c r="N95" t="s">
        <v>51</v>
      </c>
      <c r="O95">
        <v>2</v>
      </c>
    </row>
    <row r="96" spans="1:15" x14ac:dyDescent="0.3">
      <c r="A96">
        <v>6</v>
      </c>
      <c r="B96">
        <v>81.400000000000006</v>
      </c>
      <c r="C96">
        <v>96</v>
      </c>
      <c r="D96">
        <v>181.5</v>
      </c>
      <c r="E96">
        <v>3</v>
      </c>
      <c r="F96">
        <f t="shared" si="6"/>
        <v>1.3410818059901652</v>
      </c>
      <c r="G96">
        <v>0.25</v>
      </c>
      <c r="H96">
        <v>10</v>
      </c>
      <c r="I96">
        <f t="shared" si="9"/>
        <v>0.76388906318290994</v>
      </c>
      <c r="J96">
        <v>1493.91</v>
      </c>
      <c r="K96">
        <f t="shared" si="7"/>
        <v>18.352702702702704</v>
      </c>
      <c r="L96">
        <f t="shared" si="8"/>
        <v>1.8693066451772877</v>
      </c>
      <c r="M96" t="s">
        <v>35</v>
      </c>
      <c r="N96" t="s">
        <v>51</v>
      </c>
      <c r="O96">
        <v>2</v>
      </c>
    </row>
    <row r="97" spans="1:15" x14ac:dyDescent="0.3">
      <c r="A97">
        <v>6</v>
      </c>
      <c r="B97">
        <v>81.400000000000006</v>
      </c>
      <c r="C97">
        <v>96</v>
      </c>
      <c r="D97">
        <v>181.5</v>
      </c>
      <c r="E97">
        <v>4</v>
      </c>
      <c r="F97">
        <f t="shared" si="6"/>
        <v>1.7881090746535537</v>
      </c>
      <c r="G97">
        <v>0.25</v>
      </c>
      <c r="H97">
        <v>10</v>
      </c>
      <c r="I97">
        <f t="shared" si="9"/>
        <v>1.3580250012140622</v>
      </c>
      <c r="J97">
        <v>1749.83</v>
      </c>
      <c r="K97">
        <f t="shared" si="7"/>
        <v>21.496683046683046</v>
      </c>
      <c r="L97">
        <f t="shared" si="8"/>
        <v>1.6421515587939901</v>
      </c>
      <c r="M97" t="s">
        <v>36</v>
      </c>
      <c r="N97" t="s">
        <v>51</v>
      </c>
      <c r="O97">
        <v>2</v>
      </c>
    </row>
    <row r="98" spans="1:15" x14ac:dyDescent="0.3">
      <c r="A98">
        <v>7</v>
      </c>
      <c r="B98">
        <v>71.2</v>
      </c>
      <c r="C98">
        <v>93</v>
      </c>
      <c r="D98">
        <v>170</v>
      </c>
      <c r="E98">
        <v>3</v>
      </c>
      <c r="F98">
        <f t="shared" si="6"/>
        <v>1.3410818059901652</v>
      </c>
      <c r="G98">
        <v>1</v>
      </c>
      <c r="H98">
        <v>0</v>
      </c>
      <c r="I98">
        <f t="shared" si="9"/>
        <v>0.19713266146655739</v>
      </c>
      <c r="J98">
        <v>1329.33</v>
      </c>
      <c r="K98">
        <f t="shared" si="7"/>
        <v>18.670365168539323</v>
      </c>
      <c r="L98">
        <f t="shared" si="8"/>
        <v>0.47541550477327654</v>
      </c>
      <c r="M98" t="s">
        <v>33</v>
      </c>
      <c r="N98" t="s">
        <v>50</v>
      </c>
      <c r="O98">
        <v>1</v>
      </c>
    </row>
    <row r="99" spans="1:15" x14ac:dyDescent="0.3">
      <c r="A99">
        <v>7</v>
      </c>
      <c r="B99">
        <v>71.2</v>
      </c>
      <c r="C99">
        <v>93</v>
      </c>
      <c r="D99">
        <v>170</v>
      </c>
      <c r="E99">
        <v>4</v>
      </c>
      <c r="F99">
        <f t="shared" si="6"/>
        <v>1.7881090746535537</v>
      </c>
      <c r="G99">
        <v>1</v>
      </c>
      <c r="H99">
        <v>0</v>
      </c>
      <c r="I99">
        <f t="shared" si="9"/>
        <v>0.35045806482943542</v>
      </c>
      <c r="J99">
        <v>1612.81</v>
      </c>
      <c r="K99">
        <f t="shared" si="7"/>
        <v>22.651825842696628</v>
      </c>
      <c r="L99">
        <f t="shared" si="8"/>
        <v>0.43259849713016413</v>
      </c>
      <c r="M99" t="s">
        <v>34</v>
      </c>
      <c r="N99" t="s">
        <v>50</v>
      </c>
      <c r="O99">
        <v>1</v>
      </c>
    </row>
    <row r="100" spans="1:15" x14ac:dyDescent="0.3">
      <c r="A100">
        <v>7</v>
      </c>
      <c r="B100">
        <v>71.2</v>
      </c>
      <c r="C100">
        <v>93</v>
      </c>
      <c r="D100">
        <v>170</v>
      </c>
      <c r="E100">
        <v>3</v>
      </c>
      <c r="F100">
        <f t="shared" si="6"/>
        <v>1.3410818059901652</v>
      </c>
      <c r="G100">
        <v>1</v>
      </c>
      <c r="H100">
        <v>10</v>
      </c>
      <c r="I100">
        <f t="shared" si="9"/>
        <v>0.19713266146655739</v>
      </c>
      <c r="J100">
        <v>1971.71</v>
      </c>
      <c r="K100">
        <f t="shared" si="7"/>
        <v>27.692556179775281</v>
      </c>
      <c r="L100">
        <f t="shared" si="8"/>
        <v>0.70515335162564385</v>
      </c>
      <c r="M100" t="s">
        <v>35</v>
      </c>
      <c r="N100" t="s">
        <v>50</v>
      </c>
      <c r="O100">
        <v>1</v>
      </c>
    </row>
    <row r="101" spans="1:15" x14ac:dyDescent="0.3">
      <c r="A101">
        <v>7</v>
      </c>
      <c r="B101">
        <v>71.2</v>
      </c>
      <c r="C101">
        <v>93</v>
      </c>
      <c r="D101">
        <v>170</v>
      </c>
      <c r="E101">
        <v>4</v>
      </c>
      <c r="F101">
        <f t="shared" si="6"/>
        <v>1.7881090746535537</v>
      </c>
      <c r="G101">
        <v>1</v>
      </c>
      <c r="H101">
        <v>10</v>
      </c>
      <c r="I101">
        <f t="shared" si="9"/>
        <v>0.35045806482943542</v>
      </c>
      <c r="J101">
        <v>2463.69</v>
      </c>
      <c r="K101">
        <f t="shared" si="7"/>
        <v>34.602387640449436</v>
      </c>
      <c r="L101">
        <f t="shared" si="8"/>
        <v>0.66082712247233977</v>
      </c>
      <c r="M101" t="s">
        <v>36</v>
      </c>
      <c r="N101" t="s">
        <v>50</v>
      </c>
      <c r="O101">
        <v>1</v>
      </c>
    </row>
    <row r="102" spans="1:15" x14ac:dyDescent="0.3">
      <c r="A102">
        <v>7</v>
      </c>
      <c r="B102">
        <v>71.2</v>
      </c>
      <c r="C102">
        <v>93</v>
      </c>
      <c r="D102">
        <v>170</v>
      </c>
      <c r="E102">
        <v>3</v>
      </c>
      <c r="F102">
        <f t="shared" si="6"/>
        <v>1.3410818059901652</v>
      </c>
      <c r="G102">
        <v>0.75</v>
      </c>
      <c r="H102">
        <v>0</v>
      </c>
      <c r="I102">
        <f t="shared" si="9"/>
        <v>0.26284354862207659</v>
      </c>
      <c r="J102">
        <v>1139.93</v>
      </c>
      <c r="K102">
        <f t="shared" si="7"/>
        <v>16.010252808988763</v>
      </c>
      <c r="L102">
        <f t="shared" si="8"/>
        <v>0.54357247270549935</v>
      </c>
      <c r="M102" t="s">
        <v>33</v>
      </c>
      <c r="N102" t="s">
        <v>50</v>
      </c>
      <c r="O102">
        <v>1</v>
      </c>
    </row>
    <row r="103" spans="1:15" x14ac:dyDescent="0.3">
      <c r="A103">
        <v>7</v>
      </c>
      <c r="B103">
        <v>71.2</v>
      </c>
      <c r="C103">
        <v>93</v>
      </c>
      <c r="D103">
        <v>170</v>
      </c>
      <c r="E103">
        <v>4</v>
      </c>
      <c r="F103">
        <f t="shared" si="6"/>
        <v>1.7881090746535537</v>
      </c>
      <c r="G103">
        <v>0.75</v>
      </c>
      <c r="H103">
        <v>0</v>
      </c>
      <c r="I103">
        <f t="shared" si="9"/>
        <v>0.46727741977258064</v>
      </c>
      <c r="J103">
        <v>1158.25</v>
      </c>
      <c r="K103">
        <f t="shared" si="7"/>
        <v>16.26755617977528</v>
      </c>
      <c r="L103">
        <f t="shared" si="8"/>
        <v>0.41423123558758745</v>
      </c>
      <c r="M103" t="s">
        <v>34</v>
      </c>
      <c r="N103" t="s">
        <v>50</v>
      </c>
      <c r="O103">
        <v>1</v>
      </c>
    </row>
    <row r="104" spans="1:15" x14ac:dyDescent="0.3">
      <c r="A104">
        <v>7</v>
      </c>
      <c r="B104">
        <v>71.2</v>
      </c>
      <c r="C104">
        <v>93</v>
      </c>
      <c r="D104">
        <v>170</v>
      </c>
      <c r="E104">
        <v>3</v>
      </c>
      <c r="F104">
        <f t="shared" si="6"/>
        <v>1.3410818059901652</v>
      </c>
      <c r="G104">
        <v>0.75</v>
      </c>
      <c r="H104">
        <v>10</v>
      </c>
      <c r="I104">
        <f t="shared" si="9"/>
        <v>0.26284354862207659</v>
      </c>
      <c r="J104">
        <v>1531.69</v>
      </c>
      <c r="K104">
        <f t="shared" si="7"/>
        <v>21.512499999999999</v>
      </c>
      <c r="L104">
        <f t="shared" si="8"/>
        <v>0.73038214690225411</v>
      </c>
      <c r="M104" t="s">
        <v>35</v>
      </c>
      <c r="N104" t="s">
        <v>50</v>
      </c>
      <c r="O104">
        <v>1</v>
      </c>
    </row>
    <row r="105" spans="1:15" x14ac:dyDescent="0.3">
      <c r="A105">
        <v>7</v>
      </c>
      <c r="B105">
        <v>71.2</v>
      </c>
      <c r="C105">
        <v>93</v>
      </c>
      <c r="D105">
        <v>170</v>
      </c>
      <c r="E105">
        <v>4</v>
      </c>
      <c r="F105">
        <f t="shared" si="6"/>
        <v>1.7881090746535537</v>
      </c>
      <c r="G105">
        <v>0.75</v>
      </c>
      <c r="H105">
        <v>10</v>
      </c>
      <c r="I105">
        <f t="shared" si="9"/>
        <v>0.46727741977258064</v>
      </c>
      <c r="J105">
        <v>1531.47</v>
      </c>
      <c r="K105">
        <f t="shared" si="7"/>
        <v>21.50941011235955</v>
      </c>
      <c r="L105">
        <f t="shared" si="8"/>
        <v>0.54770793038232035</v>
      </c>
      <c r="M105" t="s">
        <v>36</v>
      </c>
      <c r="N105" t="s">
        <v>50</v>
      </c>
      <c r="O105">
        <v>1</v>
      </c>
    </row>
    <row r="106" spans="1:15" x14ac:dyDescent="0.3">
      <c r="A106">
        <v>7</v>
      </c>
      <c r="B106">
        <v>71.2</v>
      </c>
      <c r="C106">
        <v>93</v>
      </c>
      <c r="D106">
        <v>170</v>
      </c>
      <c r="E106">
        <v>3</v>
      </c>
      <c r="F106">
        <f t="shared" si="6"/>
        <v>1.3410818059901652</v>
      </c>
      <c r="G106">
        <v>0.5</v>
      </c>
      <c r="H106">
        <v>0</v>
      </c>
      <c r="I106">
        <f t="shared" si="9"/>
        <v>0.39426532293311478</v>
      </c>
      <c r="J106">
        <v>1475.84</v>
      </c>
      <c r="K106">
        <f t="shared" si="7"/>
        <v>20.728089887640447</v>
      </c>
      <c r="L106">
        <f t="shared" si="8"/>
        <v>1.0556253429390632</v>
      </c>
      <c r="M106" t="s">
        <v>33</v>
      </c>
      <c r="N106" t="s">
        <v>50</v>
      </c>
      <c r="O106">
        <v>1</v>
      </c>
    </row>
    <row r="107" spans="1:15" x14ac:dyDescent="0.3">
      <c r="A107">
        <v>7</v>
      </c>
      <c r="B107">
        <v>71.2</v>
      </c>
      <c r="C107">
        <v>93</v>
      </c>
      <c r="D107">
        <v>170</v>
      </c>
      <c r="E107">
        <v>4</v>
      </c>
      <c r="F107">
        <f t="shared" si="6"/>
        <v>1.7881090746535537</v>
      </c>
      <c r="G107">
        <v>0.5</v>
      </c>
      <c r="H107">
        <v>0</v>
      </c>
      <c r="I107">
        <f t="shared" si="9"/>
        <v>0.70091612965887085</v>
      </c>
      <c r="J107">
        <v>1597.12</v>
      </c>
      <c r="K107">
        <f t="shared" si="7"/>
        <v>22.4314606741573</v>
      </c>
      <c r="L107">
        <f t="shared" si="8"/>
        <v>0.856780044439863</v>
      </c>
      <c r="M107" t="s">
        <v>34</v>
      </c>
      <c r="N107" t="s">
        <v>50</v>
      </c>
      <c r="O107">
        <v>1</v>
      </c>
    </row>
    <row r="108" spans="1:15" x14ac:dyDescent="0.3">
      <c r="A108">
        <v>7</v>
      </c>
      <c r="B108">
        <v>71.2</v>
      </c>
      <c r="C108">
        <v>93</v>
      </c>
      <c r="D108">
        <v>170</v>
      </c>
      <c r="E108">
        <v>3</v>
      </c>
      <c r="F108">
        <f t="shared" si="6"/>
        <v>1.3410818059901652</v>
      </c>
      <c r="G108">
        <v>0.5</v>
      </c>
      <c r="H108">
        <v>10</v>
      </c>
      <c r="I108">
        <f t="shared" si="9"/>
        <v>0.39426532293311478</v>
      </c>
      <c r="J108">
        <v>1509.7</v>
      </c>
      <c r="K108">
        <f t="shared" si="7"/>
        <v>21.203651685393258</v>
      </c>
      <c r="L108">
        <f t="shared" si="8"/>
        <v>1.0798444141879229</v>
      </c>
      <c r="M108" t="s">
        <v>35</v>
      </c>
      <c r="N108" t="s">
        <v>50</v>
      </c>
      <c r="O108">
        <v>1</v>
      </c>
    </row>
    <row r="109" spans="1:15" x14ac:dyDescent="0.3">
      <c r="A109">
        <v>7</v>
      </c>
      <c r="B109">
        <v>71.2</v>
      </c>
      <c r="C109">
        <v>93</v>
      </c>
      <c r="D109">
        <v>170</v>
      </c>
      <c r="E109">
        <v>4</v>
      </c>
      <c r="F109">
        <f t="shared" si="6"/>
        <v>1.7881090746535537</v>
      </c>
      <c r="G109">
        <v>0.5</v>
      </c>
      <c r="H109">
        <v>10</v>
      </c>
      <c r="I109">
        <f t="shared" si="9"/>
        <v>0.70091612965887085</v>
      </c>
      <c r="J109">
        <v>1587.85</v>
      </c>
      <c r="K109">
        <f t="shared" si="7"/>
        <v>22.301264044943817</v>
      </c>
      <c r="L109">
        <f t="shared" si="8"/>
        <v>0.85180712380023826</v>
      </c>
      <c r="M109" t="s">
        <v>36</v>
      </c>
      <c r="N109" t="s">
        <v>50</v>
      </c>
      <c r="O109">
        <v>1</v>
      </c>
    </row>
    <row r="110" spans="1:15" x14ac:dyDescent="0.3">
      <c r="A110">
        <v>7</v>
      </c>
      <c r="B110">
        <v>71.2</v>
      </c>
      <c r="C110">
        <v>93</v>
      </c>
      <c r="D110">
        <v>170</v>
      </c>
      <c r="E110">
        <v>3</v>
      </c>
      <c r="F110">
        <f t="shared" si="6"/>
        <v>1.3410818059901652</v>
      </c>
      <c r="G110">
        <v>0.25</v>
      </c>
      <c r="H110">
        <v>0</v>
      </c>
      <c r="I110">
        <f t="shared" si="9"/>
        <v>0.78853064586622956</v>
      </c>
      <c r="J110">
        <v>1025.75</v>
      </c>
      <c r="K110">
        <f t="shared" si="7"/>
        <v>14.406601123595506</v>
      </c>
      <c r="L110">
        <f t="shared" si="8"/>
        <v>1.4673781650039897</v>
      </c>
      <c r="M110" t="s">
        <v>33</v>
      </c>
      <c r="N110" t="s">
        <v>50</v>
      </c>
      <c r="O110">
        <v>1</v>
      </c>
    </row>
    <row r="111" spans="1:15" x14ac:dyDescent="0.3">
      <c r="A111">
        <v>7</v>
      </c>
      <c r="B111">
        <v>71.2</v>
      </c>
      <c r="C111">
        <v>93</v>
      </c>
      <c r="D111">
        <v>170</v>
      </c>
      <c r="E111">
        <v>4</v>
      </c>
      <c r="F111">
        <f t="shared" si="6"/>
        <v>1.7881090746535537</v>
      </c>
      <c r="G111">
        <v>0.25</v>
      </c>
      <c r="H111">
        <v>0</v>
      </c>
      <c r="I111">
        <f t="shared" si="9"/>
        <v>1.4018322593177417</v>
      </c>
      <c r="J111">
        <v>1243.92</v>
      </c>
      <c r="K111">
        <f t="shared" si="7"/>
        <v>17.470786516853934</v>
      </c>
      <c r="L111">
        <f t="shared" si="8"/>
        <v>1.3346095883585887</v>
      </c>
      <c r="M111" t="s">
        <v>34</v>
      </c>
      <c r="N111" t="s">
        <v>50</v>
      </c>
      <c r="O111">
        <v>1</v>
      </c>
    </row>
    <row r="112" spans="1:15" x14ac:dyDescent="0.3">
      <c r="A112">
        <v>7</v>
      </c>
      <c r="B112">
        <v>71.2</v>
      </c>
      <c r="C112">
        <v>93</v>
      </c>
      <c r="D112">
        <v>170</v>
      </c>
      <c r="E112">
        <v>3</v>
      </c>
      <c r="F112">
        <f t="shared" si="6"/>
        <v>1.3410818059901652</v>
      </c>
      <c r="G112">
        <v>0.25</v>
      </c>
      <c r="H112">
        <v>10</v>
      </c>
      <c r="I112">
        <f t="shared" si="9"/>
        <v>0.78853064586622956</v>
      </c>
      <c r="J112">
        <v>1107.56</v>
      </c>
      <c r="K112">
        <f t="shared" si="7"/>
        <v>15.555617977528089</v>
      </c>
      <c r="L112">
        <f t="shared" si="8"/>
        <v>1.5844107827753535</v>
      </c>
      <c r="M112" t="s">
        <v>35</v>
      </c>
      <c r="N112" t="s">
        <v>50</v>
      </c>
      <c r="O112">
        <v>1</v>
      </c>
    </row>
    <row r="113" spans="1:15" x14ac:dyDescent="0.3">
      <c r="A113">
        <v>7</v>
      </c>
      <c r="B113">
        <v>71.2</v>
      </c>
      <c r="C113">
        <v>93</v>
      </c>
      <c r="D113">
        <v>170</v>
      </c>
      <c r="E113">
        <v>4</v>
      </c>
      <c r="F113">
        <f t="shared" si="6"/>
        <v>1.7881090746535537</v>
      </c>
      <c r="G113">
        <v>0.25</v>
      </c>
      <c r="H113">
        <v>10</v>
      </c>
      <c r="I113">
        <f t="shared" si="9"/>
        <v>1.4018322593177417</v>
      </c>
      <c r="J113">
        <v>1333.45</v>
      </c>
      <c r="K113">
        <f>J113/B113</f>
        <v>18.728230337078653</v>
      </c>
      <c r="L113">
        <f t="shared" si="8"/>
        <v>1.4306668882217186</v>
      </c>
      <c r="M113" t="s">
        <v>36</v>
      </c>
      <c r="N113" t="s">
        <v>50</v>
      </c>
      <c r="O113">
        <v>1</v>
      </c>
    </row>
    <row r="114" spans="1:15" x14ac:dyDescent="0.3">
      <c r="A114">
        <v>9</v>
      </c>
      <c r="B114">
        <v>81.099999999999994</v>
      </c>
      <c r="C114">
        <v>93.5</v>
      </c>
      <c r="D114">
        <v>178.5</v>
      </c>
      <c r="E114">
        <v>3</v>
      </c>
      <c r="F114">
        <f t="shared" si="6"/>
        <v>1.3410818059901652</v>
      </c>
      <c r="G114">
        <v>1</v>
      </c>
      <c r="H114">
        <v>0</v>
      </c>
      <c r="I114">
        <f t="shared" si="9"/>
        <v>0.19607847611112128</v>
      </c>
      <c r="J114">
        <v>1217.22</v>
      </c>
      <c r="K114">
        <f t="shared" si="7"/>
        <v>15.008877928483356</v>
      </c>
      <c r="L114">
        <f t="shared" si="8"/>
        <v>0.38218070252177322</v>
      </c>
      <c r="M114" t="s">
        <v>33</v>
      </c>
      <c r="N114" t="s">
        <v>51</v>
      </c>
      <c r="O114">
        <v>2</v>
      </c>
    </row>
    <row r="115" spans="1:15" x14ac:dyDescent="0.3">
      <c r="A115">
        <v>9</v>
      </c>
      <c r="B115">
        <v>81.099999999999994</v>
      </c>
      <c r="C115">
        <v>93.5</v>
      </c>
      <c r="D115">
        <v>178.5</v>
      </c>
      <c r="E115">
        <v>4</v>
      </c>
      <c r="F115">
        <f t="shared" si="6"/>
        <v>1.7881090746535537</v>
      </c>
      <c r="G115">
        <v>1</v>
      </c>
      <c r="H115">
        <v>0</v>
      </c>
      <c r="I115">
        <f t="shared" si="9"/>
        <v>0.34858395753088234</v>
      </c>
      <c r="J115">
        <v>1786.96</v>
      </c>
      <c r="K115">
        <f t="shared" si="7"/>
        <v>22.034032059186192</v>
      </c>
      <c r="L115">
        <f t="shared" si="8"/>
        <v>0.42080003707935365</v>
      </c>
      <c r="M115" t="s">
        <v>34</v>
      </c>
      <c r="N115" t="s">
        <v>51</v>
      </c>
      <c r="O115">
        <v>2</v>
      </c>
    </row>
    <row r="116" spans="1:15" x14ac:dyDescent="0.3">
      <c r="A116">
        <v>9</v>
      </c>
      <c r="B116">
        <v>81.099999999999994</v>
      </c>
      <c r="C116">
        <v>93.5</v>
      </c>
      <c r="D116">
        <v>178.5</v>
      </c>
      <c r="E116">
        <v>3</v>
      </c>
      <c r="F116">
        <f t="shared" si="6"/>
        <v>1.3410818059901652</v>
      </c>
      <c r="G116">
        <v>1</v>
      </c>
      <c r="H116">
        <v>10</v>
      </c>
      <c r="I116">
        <f t="shared" si="9"/>
        <v>0.19607847611112128</v>
      </c>
      <c r="J116">
        <v>2228.17</v>
      </c>
      <c r="K116">
        <f t="shared" si="7"/>
        <v>27.474352651048093</v>
      </c>
      <c r="L116">
        <f t="shared" si="8"/>
        <v>0.69959709496881373</v>
      </c>
      <c r="M116" t="s">
        <v>35</v>
      </c>
      <c r="N116" t="s">
        <v>51</v>
      </c>
      <c r="O116">
        <v>2</v>
      </c>
    </row>
    <row r="117" spans="1:15" x14ac:dyDescent="0.3">
      <c r="A117">
        <v>9</v>
      </c>
      <c r="B117">
        <v>81.099999999999994</v>
      </c>
      <c r="C117">
        <v>93.5</v>
      </c>
      <c r="D117">
        <v>178.5</v>
      </c>
      <c r="E117">
        <v>4</v>
      </c>
      <c r="F117">
        <f t="shared" si="6"/>
        <v>1.7881090746535537</v>
      </c>
      <c r="G117">
        <v>1</v>
      </c>
      <c r="H117">
        <v>10</v>
      </c>
      <c r="I117">
        <f t="shared" si="9"/>
        <v>0.34858395753088234</v>
      </c>
      <c r="J117">
        <v>3082.78</v>
      </c>
      <c r="K117">
        <f t="shared" si="7"/>
        <v>38.012083847102346</v>
      </c>
      <c r="L117">
        <f t="shared" si="8"/>
        <v>0.72594458650864579</v>
      </c>
      <c r="M117" t="s">
        <v>36</v>
      </c>
      <c r="N117" t="s">
        <v>51</v>
      </c>
      <c r="O117">
        <v>2</v>
      </c>
    </row>
    <row r="118" spans="1:15" x14ac:dyDescent="0.3">
      <c r="A118">
        <v>9</v>
      </c>
      <c r="B118">
        <v>81.099999999999994</v>
      </c>
      <c r="C118">
        <v>93.5</v>
      </c>
      <c r="D118">
        <v>178.5</v>
      </c>
      <c r="E118">
        <v>3</v>
      </c>
      <c r="F118">
        <f t="shared" si="6"/>
        <v>1.3410818059901652</v>
      </c>
      <c r="G118">
        <v>0.75</v>
      </c>
      <c r="H118">
        <v>0</v>
      </c>
      <c r="I118">
        <f t="shared" si="9"/>
        <v>0.26143796814816173</v>
      </c>
      <c r="J118">
        <v>1063.82</v>
      </c>
      <c r="K118">
        <f t="shared" si="7"/>
        <v>13.117385943279901</v>
      </c>
      <c r="L118">
        <f t="shared" si="8"/>
        <v>0.44535523565360713</v>
      </c>
      <c r="M118" t="s">
        <v>33</v>
      </c>
      <c r="N118" t="s">
        <v>51</v>
      </c>
      <c r="O118">
        <v>2</v>
      </c>
    </row>
    <row r="119" spans="1:15" x14ac:dyDescent="0.3">
      <c r="A119">
        <v>9</v>
      </c>
      <c r="B119">
        <v>81.099999999999994</v>
      </c>
      <c r="C119">
        <v>93.5</v>
      </c>
      <c r="D119">
        <v>178.5</v>
      </c>
      <c r="E119">
        <v>4</v>
      </c>
      <c r="F119">
        <f t="shared" si="6"/>
        <v>1.7881090746535537</v>
      </c>
      <c r="G119">
        <v>0.75</v>
      </c>
      <c r="H119">
        <v>0</v>
      </c>
      <c r="I119">
        <f t="shared" si="9"/>
        <v>0.46477861004117643</v>
      </c>
      <c r="J119">
        <v>1544.37</v>
      </c>
      <c r="K119">
        <f t="shared" si="7"/>
        <v>19.042786683107273</v>
      </c>
      <c r="L119">
        <f t="shared" si="8"/>
        <v>0.48489871309504506</v>
      </c>
      <c r="M119" t="s">
        <v>34</v>
      </c>
      <c r="N119" t="s">
        <v>51</v>
      </c>
      <c r="O119">
        <v>2</v>
      </c>
    </row>
    <row r="120" spans="1:15" x14ac:dyDescent="0.3">
      <c r="A120">
        <v>9</v>
      </c>
      <c r="B120">
        <v>81.099999999999994</v>
      </c>
      <c r="C120">
        <v>93.5</v>
      </c>
      <c r="D120">
        <v>178.5</v>
      </c>
      <c r="E120">
        <v>3</v>
      </c>
      <c r="F120">
        <f t="shared" si="6"/>
        <v>1.3410818059901652</v>
      </c>
      <c r="G120">
        <v>0.75</v>
      </c>
      <c r="H120">
        <v>10</v>
      </c>
      <c r="I120">
        <f t="shared" si="9"/>
        <v>0.26143796814816173</v>
      </c>
      <c r="J120">
        <v>1800.31</v>
      </c>
      <c r="K120">
        <f t="shared" si="7"/>
        <v>22.198643649815043</v>
      </c>
      <c r="L120">
        <f t="shared" si="8"/>
        <v>0.75367776907704809</v>
      </c>
      <c r="M120" t="s">
        <v>35</v>
      </c>
      <c r="N120" t="s">
        <v>51</v>
      </c>
      <c r="O120">
        <v>2</v>
      </c>
    </row>
    <row r="121" spans="1:15" x14ac:dyDescent="0.3">
      <c r="A121">
        <v>9</v>
      </c>
      <c r="B121">
        <v>81.099999999999994</v>
      </c>
      <c r="C121">
        <v>93.5</v>
      </c>
      <c r="D121">
        <v>178.5</v>
      </c>
      <c r="E121">
        <v>4</v>
      </c>
      <c r="F121">
        <f t="shared" si="6"/>
        <v>1.7881090746535537</v>
      </c>
      <c r="G121">
        <v>0.75</v>
      </c>
      <c r="H121">
        <v>10</v>
      </c>
      <c r="I121">
        <f t="shared" si="9"/>
        <v>0.46477861004117643</v>
      </c>
      <c r="J121">
        <v>2007.58</v>
      </c>
      <c r="K121">
        <f t="shared" si="7"/>
        <v>24.754377311960543</v>
      </c>
      <c r="L121">
        <f t="shared" si="8"/>
        <v>0.63033661521225515</v>
      </c>
      <c r="M121" t="s">
        <v>36</v>
      </c>
      <c r="N121" t="s">
        <v>51</v>
      </c>
      <c r="O121">
        <v>2</v>
      </c>
    </row>
    <row r="122" spans="1:15" x14ac:dyDescent="0.3">
      <c r="A122">
        <v>9</v>
      </c>
      <c r="B122">
        <v>81.099999999999994</v>
      </c>
      <c r="C122">
        <v>93.5</v>
      </c>
      <c r="D122">
        <v>178.5</v>
      </c>
      <c r="E122">
        <v>3</v>
      </c>
      <c r="F122">
        <f t="shared" si="6"/>
        <v>1.3410818059901652</v>
      </c>
      <c r="G122">
        <v>0.5</v>
      </c>
      <c r="H122">
        <v>0</v>
      </c>
      <c r="I122">
        <f t="shared" si="9"/>
        <v>0.39215695222224256</v>
      </c>
      <c r="J122">
        <v>1128.6300000000001</v>
      </c>
      <c r="K122">
        <f t="shared" si="7"/>
        <v>13.916522811344022</v>
      </c>
      <c r="L122">
        <f t="shared" si="8"/>
        <v>0.70873072458084629</v>
      </c>
      <c r="M122" t="s">
        <v>33</v>
      </c>
      <c r="N122" t="s">
        <v>51</v>
      </c>
      <c r="O122">
        <v>2</v>
      </c>
    </row>
    <row r="123" spans="1:15" x14ac:dyDescent="0.3">
      <c r="A123">
        <v>9</v>
      </c>
      <c r="B123">
        <v>81.099999999999994</v>
      </c>
      <c r="C123">
        <v>93.5</v>
      </c>
      <c r="D123">
        <v>178.5</v>
      </c>
      <c r="E123">
        <v>4</v>
      </c>
      <c r="F123">
        <f t="shared" si="6"/>
        <v>1.7881090746535537</v>
      </c>
      <c r="G123">
        <v>0.5</v>
      </c>
      <c r="H123">
        <v>0</v>
      </c>
      <c r="I123">
        <f t="shared" si="9"/>
        <v>0.69716791506176468</v>
      </c>
      <c r="J123">
        <v>1391.04</v>
      </c>
      <c r="K123">
        <f t="shared" si="7"/>
        <v>17.152157829839705</v>
      </c>
      <c r="L123">
        <f t="shared" si="8"/>
        <v>0.65513462369483821</v>
      </c>
      <c r="M123" t="s">
        <v>34</v>
      </c>
      <c r="N123" t="s">
        <v>51</v>
      </c>
      <c r="O123">
        <v>2</v>
      </c>
    </row>
    <row r="124" spans="1:15" x14ac:dyDescent="0.3">
      <c r="A124">
        <v>9</v>
      </c>
      <c r="B124">
        <v>81.099999999999994</v>
      </c>
      <c r="C124">
        <v>93.5</v>
      </c>
      <c r="D124">
        <v>178.5</v>
      </c>
      <c r="E124">
        <v>3</v>
      </c>
      <c r="F124">
        <f t="shared" si="6"/>
        <v>1.3410818059901652</v>
      </c>
      <c r="G124">
        <v>0.5</v>
      </c>
      <c r="H124">
        <v>10</v>
      </c>
      <c r="I124">
        <f t="shared" si="9"/>
        <v>0.39215695222224256</v>
      </c>
      <c r="J124">
        <v>1310.7</v>
      </c>
      <c r="K124">
        <f t="shared" si="7"/>
        <v>16.161528976572136</v>
      </c>
      <c r="L124">
        <f t="shared" si="8"/>
        <v>0.82306279357106882</v>
      </c>
      <c r="M124" t="s">
        <v>35</v>
      </c>
      <c r="N124" t="s">
        <v>51</v>
      </c>
      <c r="O124">
        <v>2</v>
      </c>
    </row>
    <row r="125" spans="1:15" x14ac:dyDescent="0.3">
      <c r="A125">
        <v>9</v>
      </c>
      <c r="B125">
        <v>81.099999999999994</v>
      </c>
      <c r="C125">
        <v>93.5</v>
      </c>
      <c r="D125">
        <v>178.5</v>
      </c>
      <c r="E125">
        <v>4</v>
      </c>
      <c r="F125">
        <f t="shared" si="6"/>
        <v>1.7881090746535537</v>
      </c>
      <c r="G125">
        <v>0.5</v>
      </c>
      <c r="H125">
        <v>10</v>
      </c>
      <c r="I125">
        <f t="shared" si="9"/>
        <v>0.69716791506176468</v>
      </c>
      <c r="J125">
        <v>1488.05</v>
      </c>
      <c r="K125">
        <f t="shared" si="7"/>
        <v>18.348335388409371</v>
      </c>
      <c r="L125">
        <f t="shared" si="8"/>
        <v>0.70082318034643443</v>
      </c>
      <c r="M125" t="s">
        <v>36</v>
      </c>
      <c r="N125" t="s">
        <v>51</v>
      </c>
      <c r="O125">
        <v>2</v>
      </c>
    </row>
    <row r="126" spans="1:15" x14ac:dyDescent="0.3">
      <c r="A126">
        <v>9</v>
      </c>
      <c r="B126">
        <v>81.099999999999994</v>
      </c>
      <c r="C126">
        <v>93.5</v>
      </c>
      <c r="D126">
        <v>178.5</v>
      </c>
      <c r="E126">
        <v>3</v>
      </c>
      <c r="F126">
        <f t="shared" si="6"/>
        <v>1.3410818059901652</v>
      </c>
      <c r="G126">
        <v>0.25</v>
      </c>
      <c r="H126">
        <v>0</v>
      </c>
      <c r="I126">
        <f t="shared" si="9"/>
        <v>0.78431390444448512</v>
      </c>
      <c r="J126">
        <v>1031.3399999999999</v>
      </c>
      <c r="K126">
        <f t="shared" si="7"/>
        <v>12.716892725030826</v>
      </c>
      <c r="L126">
        <f t="shared" si="8"/>
        <v>1.2952736423614648</v>
      </c>
      <c r="M126" t="s">
        <v>33</v>
      </c>
      <c r="N126" t="s">
        <v>51</v>
      </c>
      <c r="O126">
        <v>2</v>
      </c>
    </row>
    <row r="127" spans="1:15" x14ac:dyDescent="0.3">
      <c r="A127">
        <v>9</v>
      </c>
      <c r="B127">
        <v>81.099999999999994</v>
      </c>
      <c r="C127">
        <v>93.5</v>
      </c>
      <c r="D127">
        <v>178.5</v>
      </c>
      <c r="E127">
        <v>4</v>
      </c>
      <c r="F127">
        <f t="shared" si="6"/>
        <v>1.7881090746535537</v>
      </c>
      <c r="G127">
        <v>0.25</v>
      </c>
      <c r="H127">
        <v>0</v>
      </c>
      <c r="I127">
        <f t="shared" si="9"/>
        <v>1.3943358301235294</v>
      </c>
      <c r="J127">
        <v>1285.8599999999999</v>
      </c>
      <c r="K127">
        <f t="shared" si="7"/>
        <v>15.855240443896424</v>
      </c>
      <c r="L127">
        <f t="shared" si="8"/>
        <v>1.2111965252246446</v>
      </c>
      <c r="M127" t="s">
        <v>34</v>
      </c>
      <c r="N127" t="s">
        <v>51</v>
      </c>
      <c r="O127">
        <v>2</v>
      </c>
    </row>
    <row r="128" spans="1:15" x14ac:dyDescent="0.3">
      <c r="A128">
        <v>9</v>
      </c>
      <c r="B128">
        <v>81.099999999999994</v>
      </c>
      <c r="C128">
        <v>93.5</v>
      </c>
      <c r="D128">
        <v>178.5</v>
      </c>
      <c r="E128">
        <v>3</v>
      </c>
      <c r="F128">
        <f t="shared" si="6"/>
        <v>1.3410818059901652</v>
      </c>
      <c r="G128">
        <v>0.25</v>
      </c>
      <c r="H128">
        <v>10</v>
      </c>
      <c r="I128">
        <f t="shared" si="9"/>
        <v>0.78431390444448512</v>
      </c>
      <c r="J128">
        <v>1303.8</v>
      </c>
      <c r="K128">
        <f t="shared" si="7"/>
        <v>16.076448828606658</v>
      </c>
      <c r="L128">
        <f t="shared" si="8"/>
        <v>1.6374597852414119</v>
      </c>
      <c r="M128" t="s">
        <v>35</v>
      </c>
      <c r="N128" t="s">
        <v>51</v>
      </c>
      <c r="O128">
        <v>2</v>
      </c>
    </row>
    <row r="129" spans="1:15" x14ac:dyDescent="0.3">
      <c r="A129">
        <v>9</v>
      </c>
      <c r="B129">
        <v>81.099999999999994</v>
      </c>
      <c r="C129">
        <v>93.5</v>
      </c>
      <c r="D129">
        <v>178.5</v>
      </c>
      <c r="E129">
        <v>4</v>
      </c>
      <c r="F129">
        <f t="shared" si="6"/>
        <v>1.7881090746535537</v>
      </c>
      <c r="G129">
        <v>0.25</v>
      </c>
      <c r="H129">
        <v>10</v>
      </c>
      <c r="I129">
        <f t="shared" si="9"/>
        <v>1.3943358301235294</v>
      </c>
      <c r="J129">
        <v>1477.51</v>
      </c>
      <c r="K129">
        <f t="shared" si="7"/>
        <v>18.218372379778053</v>
      </c>
      <c r="L129">
        <f t="shared" si="8"/>
        <v>1.391718365906603</v>
      </c>
      <c r="M129" t="s">
        <v>36</v>
      </c>
      <c r="N129" t="s">
        <v>51</v>
      </c>
      <c r="O129">
        <v>2</v>
      </c>
    </row>
    <row r="130" spans="1:15" x14ac:dyDescent="0.3">
      <c r="A130">
        <v>10</v>
      </c>
      <c r="B130">
        <v>79.400000000000006</v>
      </c>
      <c r="C130">
        <v>104</v>
      </c>
      <c r="D130">
        <v>179</v>
      </c>
      <c r="E130">
        <v>3</v>
      </c>
      <c r="F130">
        <f t="shared" si="6"/>
        <v>1.3410818059901652</v>
      </c>
      <c r="G130">
        <v>1</v>
      </c>
      <c r="H130">
        <v>0</v>
      </c>
      <c r="I130">
        <f t="shared" si="9"/>
        <v>0.17628209150374843</v>
      </c>
      <c r="J130">
        <v>1218.45</v>
      </c>
      <c r="K130">
        <f t="shared" si="7"/>
        <v>15.345717884130982</v>
      </c>
      <c r="L130">
        <f t="shared" si="8"/>
        <v>0.39075787474612089</v>
      </c>
      <c r="M130" t="s">
        <v>33</v>
      </c>
      <c r="N130" t="s">
        <v>50</v>
      </c>
      <c r="O130">
        <v>1</v>
      </c>
    </row>
    <row r="131" spans="1:15" x14ac:dyDescent="0.3">
      <c r="A131">
        <v>10</v>
      </c>
      <c r="B131">
        <v>79.400000000000006</v>
      </c>
      <c r="C131">
        <v>104</v>
      </c>
      <c r="D131">
        <v>179</v>
      </c>
      <c r="E131">
        <v>4</v>
      </c>
      <c r="F131">
        <f t="shared" si="6"/>
        <v>1.7881090746535537</v>
      </c>
      <c r="G131">
        <v>1</v>
      </c>
      <c r="H131">
        <v>0</v>
      </c>
      <c r="I131">
        <f t="shared" si="9"/>
        <v>0.31339038489555282</v>
      </c>
      <c r="J131">
        <v>1620.35</v>
      </c>
      <c r="K131">
        <f t="shared" si="7"/>
        <v>20.407430730478588</v>
      </c>
      <c r="L131">
        <f t="shared" si="8"/>
        <v>0.38973564098539759</v>
      </c>
      <c r="M131" t="s">
        <v>34</v>
      </c>
      <c r="N131" t="s">
        <v>50</v>
      </c>
      <c r="O131">
        <v>1</v>
      </c>
    </row>
    <row r="132" spans="1:15" x14ac:dyDescent="0.3">
      <c r="A132">
        <v>10</v>
      </c>
      <c r="B132">
        <v>79.400000000000006</v>
      </c>
      <c r="C132">
        <v>104</v>
      </c>
      <c r="D132">
        <v>179</v>
      </c>
      <c r="E132">
        <v>3</v>
      </c>
      <c r="F132">
        <f t="shared" si="6"/>
        <v>1.3410818059901652</v>
      </c>
      <c r="G132">
        <v>1</v>
      </c>
      <c r="H132">
        <v>10</v>
      </c>
      <c r="I132">
        <f t="shared" si="9"/>
        <v>0.17628209150374843</v>
      </c>
      <c r="J132">
        <v>1878.96</v>
      </c>
      <c r="K132">
        <f t="shared" si="7"/>
        <v>23.664483627204028</v>
      </c>
      <c r="L132">
        <f t="shared" si="8"/>
        <v>0.60258395201524173</v>
      </c>
      <c r="M132" t="s">
        <v>35</v>
      </c>
      <c r="N132" t="s">
        <v>50</v>
      </c>
      <c r="O132">
        <v>1</v>
      </c>
    </row>
    <row r="133" spans="1:15" x14ac:dyDescent="0.3">
      <c r="A133">
        <v>10</v>
      </c>
      <c r="B133">
        <v>79.400000000000006</v>
      </c>
      <c r="C133">
        <v>104</v>
      </c>
      <c r="D133">
        <v>179</v>
      </c>
      <c r="E133">
        <v>4</v>
      </c>
      <c r="F133">
        <f t="shared" si="6"/>
        <v>1.7881090746535537</v>
      </c>
      <c r="G133">
        <v>1</v>
      </c>
      <c r="H133">
        <v>10</v>
      </c>
      <c r="I133">
        <f t="shared" si="9"/>
        <v>0.31339038489555282</v>
      </c>
      <c r="J133">
        <v>2130.36</v>
      </c>
      <c r="K133">
        <f t="shared" ref="K133" si="10">J133/B133</f>
        <v>26.83073047858942</v>
      </c>
      <c r="L133">
        <f t="shared" ref="L133" si="11">K133/G133/F133/60/9.81*20.1</f>
        <v>0.51240609752809685</v>
      </c>
      <c r="M133" t="s">
        <v>36</v>
      </c>
      <c r="N133" t="s">
        <v>50</v>
      </c>
      <c r="O133">
        <v>1</v>
      </c>
    </row>
    <row r="134" spans="1:15" x14ac:dyDescent="0.3">
      <c r="A134">
        <v>10</v>
      </c>
      <c r="B134">
        <v>79.400000000000006</v>
      </c>
      <c r="C134">
        <v>104</v>
      </c>
      <c r="D134">
        <v>179</v>
      </c>
      <c r="E134">
        <v>3</v>
      </c>
      <c r="F134">
        <f t="shared" ref="F134:F193" si="12">E134/2.237</f>
        <v>1.3410818059901652</v>
      </c>
      <c r="G134">
        <v>0.75</v>
      </c>
      <c r="H134">
        <v>0</v>
      </c>
      <c r="I134">
        <f t="shared" ref="I134:I193" si="13">(F134)^2/(9.81*G134*C134/100)</f>
        <v>0.23504278867166462</v>
      </c>
      <c r="J134">
        <v>1307.3699999999999</v>
      </c>
      <c r="K134">
        <f t="shared" ref="K134:K193" si="14">J134/B134</f>
        <v>16.465617128463474</v>
      </c>
      <c r="L134">
        <f t="shared" ref="L134:L193" si="15">K134/G134/F134/60/9.81*20.1</f>
        <v>0.55903278504858489</v>
      </c>
      <c r="M134" t="s">
        <v>33</v>
      </c>
      <c r="N134" t="s">
        <v>50</v>
      </c>
      <c r="O134">
        <v>1</v>
      </c>
    </row>
    <row r="135" spans="1:15" x14ac:dyDescent="0.3">
      <c r="A135">
        <v>10</v>
      </c>
      <c r="B135">
        <v>79.400000000000006</v>
      </c>
      <c r="C135">
        <v>104</v>
      </c>
      <c r="D135">
        <v>179</v>
      </c>
      <c r="E135">
        <v>4</v>
      </c>
      <c r="F135">
        <f t="shared" si="12"/>
        <v>1.7881090746535537</v>
      </c>
      <c r="G135">
        <v>0.75</v>
      </c>
      <c r="H135">
        <v>0</v>
      </c>
      <c r="I135">
        <f t="shared" si="13"/>
        <v>0.41785384652740382</v>
      </c>
      <c r="J135">
        <v>1394.55</v>
      </c>
      <c r="K135">
        <f t="shared" si="14"/>
        <v>17.56360201511335</v>
      </c>
      <c r="L135">
        <f t="shared" si="15"/>
        <v>0.44723328345619673</v>
      </c>
      <c r="M135" t="s">
        <v>34</v>
      </c>
      <c r="N135" t="s">
        <v>50</v>
      </c>
      <c r="O135">
        <v>1</v>
      </c>
    </row>
    <row r="136" spans="1:15" x14ac:dyDescent="0.3">
      <c r="A136">
        <v>10</v>
      </c>
      <c r="B136">
        <v>79.400000000000006</v>
      </c>
      <c r="C136">
        <v>104</v>
      </c>
      <c r="D136">
        <v>179</v>
      </c>
      <c r="E136">
        <v>3</v>
      </c>
      <c r="F136">
        <f t="shared" si="12"/>
        <v>1.3410818059901652</v>
      </c>
      <c r="G136">
        <v>0.75</v>
      </c>
      <c r="H136">
        <v>10</v>
      </c>
      <c r="I136">
        <f t="shared" si="13"/>
        <v>0.23504278867166462</v>
      </c>
      <c r="J136">
        <v>1590.35</v>
      </c>
      <c r="K136">
        <f t="shared" si="14"/>
        <v>20.029596977329973</v>
      </c>
      <c r="L136">
        <f t="shared" si="15"/>
        <v>0.68003533024470264</v>
      </c>
      <c r="M136" t="s">
        <v>35</v>
      </c>
      <c r="N136" t="s">
        <v>50</v>
      </c>
      <c r="O136">
        <v>1</v>
      </c>
    </row>
    <row r="137" spans="1:15" x14ac:dyDescent="0.3">
      <c r="A137">
        <v>10</v>
      </c>
      <c r="B137">
        <v>79.400000000000006</v>
      </c>
      <c r="C137">
        <v>104</v>
      </c>
      <c r="D137">
        <v>179</v>
      </c>
      <c r="E137">
        <v>4</v>
      </c>
      <c r="F137">
        <f t="shared" si="12"/>
        <v>1.7881090746535537</v>
      </c>
      <c r="G137">
        <v>0.75</v>
      </c>
      <c r="H137">
        <v>10</v>
      </c>
      <c r="I137">
        <f t="shared" si="13"/>
        <v>0.41785384652740382</v>
      </c>
      <c r="J137">
        <v>1717.61</v>
      </c>
      <c r="K137">
        <f t="shared" si="14"/>
        <v>21.632367758186394</v>
      </c>
      <c r="L137">
        <f t="shared" si="15"/>
        <v>0.55083887992341463</v>
      </c>
      <c r="M137" t="s">
        <v>36</v>
      </c>
      <c r="N137" t="s">
        <v>50</v>
      </c>
      <c r="O137">
        <v>1</v>
      </c>
    </row>
    <row r="138" spans="1:15" x14ac:dyDescent="0.3">
      <c r="A138">
        <v>10</v>
      </c>
      <c r="B138">
        <v>79.400000000000006</v>
      </c>
      <c r="C138">
        <v>104</v>
      </c>
      <c r="D138">
        <v>179</v>
      </c>
      <c r="E138">
        <v>3</v>
      </c>
      <c r="F138">
        <f t="shared" si="12"/>
        <v>1.3410818059901652</v>
      </c>
      <c r="G138">
        <v>0.5</v>
      </c>
      <c r="H138">
        <v>0</v>
      </c>
      <c r="I138">
        <f t="shared" si="13"/>
        <v>0.35256418300749687</v>
      </c>
      <c r="J138">
        <v>788.43</v>
      </c>
      <c r="K138">
        <f t="shared" si="14"/>
        <v>9.9298488664987392</v>
      </c>
      <c r="L138">
        <f t="shared" si="15"/>
        <v>0.50570024405775227</v>
      </c>
      <c r="M138" t="s">
        <v>33</v>
      </c>
      <c r="N138" t="s">
        <v>50</v>
      </c>
      <c r="O138">
        <v>1</v>
      </c>
    </row>
    <row r="139" spans="1:15" x14ac:dyDescent="0.3">
      <c r="A139">
        <v>10</v>
      </c>
      <c r="B139">
        <v>79.400000000000006</v>
      </c>
      <c r="C139">
        <v>104</v>
      </c>
      <c r="D139">
        <v>179</v>
      </c>
      <c r="E139">
        <v>4</v>
      </c>
      <c r="F139">
        <f t="shared" si="12"/>
        <v>1.7881090746535537</v>
      </c>
      <c r="G139">
        <v>0.5</v>
      </c>
      <c r="H139">
        <v>0</v>
      </c>
      <c r="I139">
        <f t="shared" si="13"/>
        <v>0.62678076979110564</v>
      </c>
      <c r="J139">
        <v>1404.53</v>
      </c>
      <c r="K139">
        <f t="shared" si="14"/>
        <v>17.689294710327456</v>
      </c>
      <c r="L139">
        <f t="shared" si="15"/>
        <v>0.67565081597583321</v>
      </c>
      <c r="M139" t="s">
        <v>34</v>
      </c>
      <c r="N139" t="s">
        <v>50</v>
      </c>
      <c r="O139">
        <v>1</v>
      </c>
    </row>
    <row r="140" spans="1:15" x14ac:dyDescent="0.3">
      <c r="A140">
        <v>10</v>
      </c>
      <c r="B140">
        <v>79.400000000000006</v>
      </c>
      <c r="C140">
        <v>104</v>
      </c>
      <c r="D140">
        <v>179</v>
      </c>
      <c r="E140">
        <v>3</v>
      </c>
      <c r="F140">
        <f t="shared" si="12"/>
        <v>1.3410818059901652</v>
      </c>
      <c r="G140">
        <v>0.5</v>
      </c>
      <c r="H140">
        <v>10</v>
      </c>
      <c r="I140">
        <f t="shared" si="13"/>
        <v>0.35256418300749687</v>
      </c>
      <c r="J140">
        <v>1361.14</v>
      </c>
      <c r="K140">
        <f t="shared" si="14"/>
        <v>17.142821158690175</v>
      </c>
      <c r="L140">
        <f t="shared" si="15"/>
        <v>0.8730373402797571</v>
      </c>
      <c r="M140" t="s">
        <v>35</v>
      </c>
      <c r="N140" t="s">
        <v>50</v>
      </c>
      <c r="O140">
        <v>1</v>
      </c>
    </row>
    <row r="141" spans="1:15" x14ac:dyDescent="0.3">
      <c r="A141">
        <v>10</v>
      </c>
      <c r="B141">
        <v>79.400000000000006</v>
      </c>
      <c r="C141">
        <v>104</v>
      </c>
      <c r="D141">
        <v>179</v>
      </c>
      <c r="E141">
        <v>4</v>
      </c>
      <c r="F141">
        <f t="shared" si="12"/>
        <v>1.7881090746535537</v>
      </c>
      <c r="G141">
        <v>0.5</v>
      </c>
      <c r="H141">
        <v>10</v>
      </c>
      <c r="I141">
        <f>(F141)^2/(9.81*G141*C141/100)</f>
        <v>0.62678076979110564</v>
      </c>
      <c r="J141">
        <v>1727.61</v>
      </c>
      <c r="K141">
        <f t="shared" si="14"/>
        <v>21.758312342569265</v>
      </c>
      <c r="L141">
        <f t="shared" si="15"/>
        <v>0.83106883170029033</v>
      </c>
      <c r="M141" t="s">
        <v>36</v>
      </c>
      <c r="N141" t="s">
        <v>50</v>
      </c>
      <c r="O141">
        <v>1</v>
      </c>
    </row>
    <row r="142" spans="1:15" x14ac:dyDescent="0.3">
      <c r="A142">
        <v>10</v>
      </c>
      <c r="B142">
        <v>79.400000000000006</v>
      </c>
      <c r="C142">
        <v>104</v>
      </c>
      <c r="D142">
        <v>179</v>
      </c>
      <c r="E142">
        <v>3</v>
      </c>
      <c r="F142">
        <f t="shared" si="12"/>
        <v>1.3410818059901652</v>
      </c>
      <c r="G142">
        <v>0.25</v>
      </c>
      <c r="H142">
        <v>0</v>
      </c>
      <c r="I142">
        <f t="shared" si="13"/>
        <v>0.70512836601499373</v>
      </c>
      <c r="J142">
        <v>1110.0999999999999</v>
      </c>
      <c r="K142">
        <f t="shared" si="14"/>
        <v>13.981108312342567</v>
      </c>
      <c r="L142">
        <f t="shared" si="15"/>
        <v>1.4240397776048876</v>
      </c>
      <c r="M142" t="s">
        <v>33</v>
      </c>
      <c r="N142" t="s">
        <v>50</v>
      </c>
      <c r="O142">
        <v>1</v>
      </c>
    </row>
    <row r="143" spans="1:15" x14ac:dyDescent="0.3">
      <c r="A143">
        <v>10</v>
      </c>
      <c r="B143">
        <v>79.400000000000006</v>
      </c>
      <c r="C143">
        <v>104</v>
      </c>
      <c r="D143">
        <v>179</v>
      </c>
      <c r="E143">
        <v>4</v>
      </c>
      <c r="F143">
        <f t="shared" si="12"/>
        <v>1.7881090746535537</v>
      </c>
      <c r="G143">
        <v>0.25</v>
      </c>
      <c r="H143">
        <v>0</v>
      </c>
      <c r="I143">
        <f t="shared" si="13"/>
        <v>1.2535615395822113</v>
      </c>
      <c r="J143">
        <v>1380.05</v>
      </c>
      <c r="K143">
        <f t="shared" si="14"/>
        <v>17.380982367758186</v>
      </c>
      <c r="L143">
        <f t="shared" si="15"/>
        <v>1.3277493661046023</v>
      </c>
      <c r="M143" t="s">
        <v>34</v>
      </c>
      <c r="N143" t="s">
        <v>50</v>
      </c>
      <c r="O143">
        <v>1</v>
      </c>
    </row>
    <row r="144" spans="1:15" x14ac:dyDescent="0.3">
      <c r="A144">
        <v>10</v>
      </c>
      <c r="B144">
        <v>79.400000000000006</v>
      </c>
      <c r="C144">
        <v>104</v>
      </c>
      <c r="D144">
        <v>179</v>
      </c>
      <c r="E144">
        <v>3</v>
      </c>
      <c r="F144">
        <f t="shared" si="12"/>
        <v>1.3410818059901652</v>
      </c>
      <c r="G144">
        <v>0.25</v>
      </c>
      <c r="H144">
        <v>10</v>
      </c>
      <c r="I144">
        <f t="shared" si="13"/>
        <v>0.70512836601499373</v>
      </c>
      <c r="J144">
        <v>1219.06</v>
      </c>
      <c r="K144">
        <f t="shared" si="14"/>
        <v>15.353400503778335</v>
      </c>
      <c r="L144">
        <f t="shared" si="15"/>
        <v>1.5638140089064176</v>
      </c>
      <c r="M144" t="s">
        <v>35</v>
      </c>
      <c r="N144" t="s">
        <v>50</v>
      </c>
      <c r="O144">
        <v>1</v>
      </c>
    </row>
    <row r="145" spans="1:15" x14ac:dyDescent="0.3">
      <c r="A145">
        <v>10</v>
      </c>
      <c r="B145">
        <v>79.400000000000006</v>
      </c>
      <c r="C145">
        <v>104</v>
      </c>
      <c r="D145">
        <v>179</v>
      </c>
      <c r="E145">
        <v>4</v>
      </c>
      <c r="F145">
        <f t="shared" si="12"/>
        <v>1.7881090746535537</v>
      </c>
      <c r="G145">
        <v>0.25</v>
      </c>
      <c r="H145">
        <v>10</v>
      </c>
      <c r="I145">
        <f t="shared" si="13"/>
        <v>1.2535615395822113</v>
      </c>
      <c r="J145">
        <v>1378.9</v>
      </c>
      <c r="K145">
        <f t="shared" si="14"/>
        <v>17.366498740554157</v>
      </c>
      <c r="L145">
        <f t="shared" si="15"/>
        <v>1.3266429483871136</v>
      </c>
      <c r="M145" t="s">
        <v>36</v>
      </c>
      <c r="N145" t="s">
        <v>50</v>
      </c>
      <c r="O145">
        <v>1</v>
      </c>
    </row>
    <row r="146" spans="1:15" x14ac:dyDescent="0.3">
      <c r="A146">
        <v>11</v>
      </c>
      <c r="B146">
        <v>90.3</v>
      </c>
      <c r="C146">
        <v>99</v>
      </c>
      <c r="D146">
        <v>180</v>
      </c>
      <c r="E146">
        <v>3</v>
      </c>
      <c r="F146">
        <f t="shared" si="12"/>
        <v>1.3410818059901652</v>
      </c>
      <c r="G146">
        <v>1</v>
      </c>
      <c r="H146">
        <v>0</v>
      </c>
      <c r="I146">
        <f t="shared" si="13"/>
        <v>0.1851852274382812</v>
      </c>
      <c r="J146">
        <v>1586.42</v>
      </c>
      <c r="K146">
        <f t="shared" si="14"/>
        <v>17.568327796234776</v>
      </c>
      <c r="L146">
        <f t="shared" si="15"/>
        <v>0.44735361905740267</v>
      </c>
      <c r="M146" t="s">
        <v>33</v>
      </c>
      <c r="N146" t="s">
        <v>51</v>
      </c>
      <c r="O146">
        <v>2</v>
      </c>
    </row>
    <row r="147" spans="1:15" x14ac:dyDescent="0.3">
      <c r="A147">
        <v>11</v>
      </c>
      <c r="B147">
        <v>90.3</v>
      </c>
      <c r="C147">
        <v>99</v>
      </c>
      <c r="D147">
        <v>180</v>
      </c>
      <c r="E147">
        <v>4</v>
      </c>
      <c r="F147">
        <f t="shared" si="12"/>
        <v>1.7881090746535537</v>
      </c>
      <c r="G147">
        <v>1</v>
      </c>
      <c r="H147">
        <v>0</v>
      </c>
      <c r="I147">
        <f t="shared" si="13"/>
        <v>0.32921818211249998</v>
      </c>
      <c r="J147">
        <v>2258.9</v>
      </c>
      <c r="K147">
        <f t="shared" si="14"/>
        <v>25.015503875968992</v>
      </c>
      <c r="L147">
        <f t="shared" si="15"/>
        <v>0.47773938652221676</v>
      </c>
      <c r="M147" t="s">
        <v>34</v>
      </c>
      <c r="N147" t="s">
        <v>51</v>
      </c>
      <c r="O147">
        <v>2</v>
      </c>
    </row>
    <row r="148" spans="1:15" x14ac:dyDescent="0.3">
      <c r="A148">
        <v>11</v>
      </c>
      <c r="B148">
        <v>90.3</v>
      </c>
      <c r="C148">
        <v>99</v>
      </c>
      <c r="D148">
        <v>180</v>
      </c>
      <c r="E148">
        <v>3</v>
      </c>
      <c r="F148">
        <f t="shared" si="12"/>
        <v>1.3410818059901652</v>
      </c>
      <c r="G148">
        <v>1</v>
      </c>
      <c r="H148">
        <v>10</v>
      </c>
      <c r="I148">
        <f t="shared" si="13"/>
        <v>0.1851852274382812</v>
      </c>
      <c r="J148">
        <v>2668.77</v>
      </c>
      <c r="K148">
        <f t="shared" si="14"/>
        <v>29.554485049833886</v>
      </c>
      <c r="L148">
        <f t="shared" si="15"/>
        <v>0.75256484281074654</v>
      </c>
      <c r="M148" t="s">
        <v>35</v>
      </c>
      <c r="N148" t="s">
        <v>51</v>
      </c>
      <c r="O148">
        <v>2</v>
      </c>
    </row>
    <row r="149" spans="1:15" x14ac:dyDescent="0.3">
      <c r="A149">
        <v>11</v>
      </c>
      <c r="B149">
        <v>90.3</v>
      </c>
      <c r="C149">
        <v>99</v>
      </c>
      <c r="D149">
        <v>180</v>
      </c>
      <c r="E149">
        <v>4</v>
      </c>
      <c r="F149">
        <f t="shared" si="12"/>
        <v>1.7881090746535537</v>
      </c>
      <c r="G149">
        <v>1</v>
      </c>
      <c r="H149">
        <v>10</v>
      </c>
      <c r="I149">
        <f t="shared" si="13"/>
        <v>0.32921818211249998</v>
      </c>
      <c r="J149">
        <v>3396.05</v>
      </c>
      <c r="K149">
        <f t="shared" si="14"/>
        <v>37.608527131782949</v>
      </c>
      <c r="L149">
        <f t="shared" si="15"/>
        <v>0.71823756855052201</v>
      </c>
      <c r="M149" t="s">
        <v>36</v>
      </c>
      <c r="N149" t="s">
        <v>51</v>
      </c>
      <c r="O149">
        <v>2</v>
      </c>
    </row>
    <row r="150" spans="1:15" x14ac:dyDescent="0.3">
      <c r="A150">
        <v>11</v>
      </c>
      <c r="B150">
        <v>90.3</v>
      </c>
      <c r="C150">
        <v>99</v>
      </c>
      <c r="D150">
        <v>180</v>
      </c>
      <c r="E150">
        <v>3</v>
      </c>
      <c r="F150">
        <f t="shared" si="12"/>
        <v>1.3410818059901652</v>
      </c>
      <c r="G150">
        <v>0.75</v>
      </c>
      <c r="H150">
        <v>0</v>
      </c>
      <c r="I150">
        <f t="shared" si="13"/>
        <v>0.24691363658437493</v>
      </c>
      <c r="J150">
        <v>1382.45</v>
      </c>
      <c r="K150">
        <f t="shared" si="14"/>
        <v>15.30952380952381</v>
      </c>
      <c r="L150">
        <f t="shared" si="15"/>
        <v>0.51978165569093204</v>
      </c>
      <c r="M150" t="s">
        <v>33</v>
      </c>
      <c r="N150" t="s">
        <v>51</v>
      </c>
      <c r="O150">
        <v>2</v>
      </c>
    </row>
    <row r="151" spans="1:15" x14ac:dyDescent="0.3">
      <c r="A151">
        <v>11</v>
      </c>
      <c r="B151">
        <v>90.3</v>
      </c>
      <c r="C151">
        <v>99</v>
      </c>
      <c r="D151">
        <v>180</v>
      </c>
      <c r="E151">
        <v>4</v>
      </c>
      <c r="F151">
        <f t="shared" si="12"/>
        <v>1.7881090746535537</v>
      </c>
      <c r="G151">
        <v>0.75</v>
      </c>
      <c r="H151">
        <v>0</v>
      </c>
      <c r="I151">
        <f t="shared" si="13"/>
        <v>0.43895757614999997</v>
      </c>
      <c r="J151">
        <v>1524.79</v>
      </c>
      <c r="K151">
        <f t="shared" si="14"/>
        <v>16.885825027685492</v>
      </c>
      <c r="L151">
        <f t="shared" si="15"/>
        <v>0.42997461252539482</v>
      </c>
      <c r="M151" t="s">
        <v>34</v>
      </c>
      <c r="N151" t="s">
        <v>51</v>
      </c>
      <c r="O151">
        <v>2</v>
      </c>
    </row>
    <row r="152" spans="1:15" x14ac:dyDescent="0.3">
      <c r="A152">
        <v>11</v>
      </c>
      <c r="B152">
        <v>90.3</v>
      </c>
      <c r="C152">
        <v>99</v>
      </c>
      <c r="D152">
        <v>180</v>
      </c>
      <c r="E152">
        <v>3</v>
      </c>
      <c r="F152">
        <f t="shared" si="12"/>
        <v>1.3410818059901652</v>
      </c>
      <c r="G152">
        <v>0.75</v>
      </c>
      <c r="H152">
        <v>10</v>
      </c>
      <c r="I152">
        <f t="shared" si="13"/>
        <v>0.24691363658437493</v>
      </c>
      <c r="J152">
        <v>1872.19</v>
      </c>
      <c r="K152">
        <f t="shared" si="14"/>
        <v>20.733001107419714</v>
      </c>
      <c r="L152">
        <f t="shared" si="15"/>
        <v>0.70391697201924552</v>
      </c>
      <c r="M152" t="s">
        <v>35</v>
      </c>
      <c r="N152" t="s">
        <v>51</v>
      </c>
      <c r="O152">
        <v>2</v>
      </c>
    </row>
    <row r="153" spans="1:15" x14ac:dyDescent="0.3">
      <c r="A153">
        <v>11</v>
      </c>
      <c r="B153">
        <v>90.3</v>
      </c>
      <c r="C153">
        <v>99</v>
      </c>
      <c r="D153">
        <v>180</v>
      </c>
      <c r="E153">
        <v>4</v>
      </c>
      <c r="F153">
        <f t="shared" si="12"/>
        <v>1.7881090746535537</v>
      </c>
      <c r="G153">
        <v>0.75</v>
      </c>
      <c r="H153">
        <v>10</v>
      </c>
      <c r="I153">
        <f t="shared" si="13"/>
        <v>0.43895757614999997</v>
      </c>
      <c r="J153">
        <v>1901.95</v>
      </c>
      <c r="K153">
        <f t="shared" si="14"/>
        <v>21.062569213732004</v>
      </c>
      <c r="L153">
        <f t="shared" si="15"/>
        <v>0.53632973346669022</v>
      </c>
      <c r="M153" t="s">
        <v>36</v>
      </c>
      <c r="N153" t="s">
        <v>51</v>
      </c>
      <c r="O153">
        <v>2</v>
      </c>
    </row>
    <row r="154" spans="1:15" x14ac:dyDescent="0.3">
      <c r="A154">
        <v>11</v>
      </c>
      <c r="B154">
        <v>90.3</v>
      </c>
      <c r="C154">
        <v>99</v>
      </c>
      <c r="D154">
        <v>180</v>
      </c>
      <c r="E154">
        <v>3</v>
      </c>
      <c r="F154">
        <f t="shared" si="12"/>
        <v>1.3410818059901652</v>
      </c>
      <c r="G154">
        <v>0.5</v>
      </c>
      <c r="H154">
        <v>0</v>
      </c>
      <c r="I154">
        <f t="shared" si="13"/>
        <v>0.37037045487656239</v>
      </c>
      <c r="J154">
        <v>1254.25</v>
      </c>
      <c r="K154">
        <f t="shared" si="14"/>
        <v>13.889811738648948</v>
      </c>
      <c r="L154">
        <f t="shared" si="15"/>
        <v>0.70737040216682501</v>
      </c>
      <c r="M154" t="s">
        <v>33</v>
      </c>
      <c r="N154" t="s">
        <v>51</v>
      </c>
      <c r="O154">
        <v>2</v>
      </c>
    </row>
    <row r="155" spans="1:15" x14ac:dyDescent="0.3">
      <c r="A155">
        <v>11</v>
      </c>
      <c r="B155">
        <v>90.3</v>
      </c>
      <c r="C155">
        <v>99</v>
      </c>
      <c r="D155">
        <v>180</v>
      </c>
      <c r="E155">
        <v>4</v>
      </c>
      <c r="F155">
        <f t="shared" si="12"/>
        <v>1.7881090746535537</v>
      </c>
      <c r="G155">
        <v>0.5</v>
      </c>
      <c r="H155">
        <v>0</v>
      </c>
      <c r="I155">
        <f t="shared" si="13"/>
        <v>0.65843636422499996</v>
      </c>
      <c r="J155">
        <v>1636.63</v>
      </c>
      <c r="K155">
        <f t="shared" si="14"/>
        <v>18.124363233665562</v>
      </c>
      <c r="L155">
        <f t="shared" si="15"/>
        <v>0.69226846001492381</v>
      </c>
      <c r="M155" t="s">
        <v>34</v>
      </c>
      <c r="N155" t="s">
        <v>51</v>
      </c>
      <c r="O155">
        <v>2</v>
      </c>
    </row>
    <row r="156" spans="1:15" x14ac:dyDescent="0.3">
      <c r="A156">
        <v>11</v>
      </c>
      <c r="B156">
        <v>90.3</v>
      </c>
      <c r="C156">
        <v>99</v>
      </c>
      <c r="D156">
        <v>180</v>
      </c>
      <c r="E156">
        <v>3</v>
      </c>
      <c r="F156">
        <f t="shared" si="12"/>
        <v>1.3410818059901652</v>
      </c>
      <c r="G156">
        <v>0.5</v>
      </c>
      <c r="H156">
        <v>10</v>
      </c>
      <c r="I156">
        <f t="shared" si="13"/>
        <v>0.37037045487656239</v>
      </c>
      <c r="J156">
        <v>1459.16</v>
      </c>
      <c r="K156">
        <f t="shared" si="14"/>
        <v>16.159025470653379</v>
      </c>
      <c r="L156">
        <f t="shared" si="15"/>
        <v>0.82293529681143651</v>
      </c>
      <c r="M156" t="s">
        <v>35</v>
      </c>
      <c r="N156" t="s">
        <v>51</v>
      </c>
      <c r="O156">
        <v>2</v>
      </c>
    </row>
    <row r="157" spans="1:15" x14ac:dyDescent="0.3">
      <c r="A157">
        <v>11</v>
      </c>
      <c r="B157">
        <v>90.3</v>
      </c>
      <c r="C157">
        <v>99</v>
      </c>
      <c r="D157">
        <v>180</v>
      </c>
      <c r="E157">
        <v>4</v>
      </c>
      <c r="F157">
        <f t="shared" si="12"/>
        <v>1.7881090746535537</v>
      </c>
      <c r="G157">
        <v>0.5</v>
      </c>
      <c r="H157">
        <v>10</v>
      </c>
      <c r="I157">
        <f t="shared" si="13"/>
        <v>0.65843636422499996</v>
      </c>
      <c r="J157">
        <v>1766.07</v>
      </c>
      <c r="K157">
        <f t="shared" si="14"/>
        <v>19.557807308970098</v>
      </c>
      <c r="L157">
        <f t="shared" si="15"/>
        <v>0.74701952132036931</v>
      </c>
      <c r="M157" t="s">
        <v>36</v>
      </c>
      <c r="N157" t="s">
        <v>51</v>
      </c>
      <c r="O157">
        <v>2</v>
      </c>
    </row>
    <row r="158" spans="1:15" x14ac:dyDescent="0.3">
      <c r="A158">
        <v>11</v>
      </c>
      <c r="B158">
        <v>90.3</v>
      </c>
      <c r="C158">
        <v>99</v>
      </c>
      <c r="D158">
        <v>180</v>
      </c>
      <c r="E158">
        <v>3</v>
      </c>
      <c r="F158">
        <f t="shared" si="12"/>
        <v>1.3410818059901652</v>
      </c>
      <c r="G158">
        <v>0.25</v>
      </c>
      <c r="H158">
        <v>0</v>
      </c>
      <c r="I158">
        <f t="shared" si="13"/>
        <v>0.74074090975312479</v>
      </c>
      <c r="J158">
        <v>1441.97</v>
      </c>
      <c r="K158">
        <f t="shared" si="14"/>
        <v>15.968660022148395</v>
      </c>
      <c r="L158">
        <f t="shared" si="15"/>
        <v>1.6264810026908458</v>
      </c>
      <c r="M158" t="s">
        <v>33</v>
      </c>
      <c r="N158" t="s">
        <v>51</v>
      </c>
      <c r="O158">
        <v>2</v>
      </c>
    </row>
    <row r="159" spans="1:15" x14ac:dyDescent="0.3">
      <c r="A159">
        <v>11</v>
      </c>
      <c r="B159">
        <v>90.3</v>
      </c>
      <c r="C159">
        <v>99</v>
      </c>
      <c r="D159">
        <v>180</v>
      </c>
      <c r="E159">
        <v>4</v>
      </c>
      <c r="F159">
        <f t="shared" si="12"/>
        <v>1.7881090746535537</v>
      </c>
      <c r="G159">
        <v>0.25</v>
      </c>
      <c r="H159">
        <v>0</v>
      </c>
      <c r="I159">
        <f t="shared" si="13"/>
        <v>1.3168727284499999</v>
      </c>
      <c r="J159">
        <v>1766.03</v>
      </c>
      <c r="K159">
        <f t="shared" si="14"/>
        <v>19.557364341085272</v>
      </c>
      <c r="L159">
        <f t="shared" si="15"/>
        <v>1.4940052039131089</v>
      </c>
      <c r="M159" t="s">
        <v>34</v>
      </c>
      <c r="N159" t="s">
        <v>51</v>
      </c>
      <c r="O159">
        <v>2</v>
      </c>
    </row>
    <row r="160" spans="1:15" x14ac:dyDescent="0.3">
      <c r="A160">
        <v>11</v>
      </c>
      <c r="B160">
        <v>90.3</v>
      </c>
      <c r="C160">
        <v>99</v>
      </c>
      <c r="D160">
        <v>180</v>
      </c>
      <c r="E160">
        <v>3</v>
      </c>
      <c r="F160">
        <f t="shared" si="12"/>
        <v>1.3410818059901652</v>
      </c>
      <c r="G160">
        <v>0.25</v>
      </c>
      <c r="H160">
        <v>10</v>
      </c>
      <c r="I160">
        <f t="shared" si="13"/>
        <v>0.74074090975312479</v>
      </c>
      <c r="J160">
        <v>1491.94</v>
      </c>
      <c r="K160">
        <f t="shared" si="14"/>
        <v>16.52203765227021</v>
      </c>
      <c r="L160">
        <f t="shared" si="15"/>
        <v>1.6828450433466577</v>
      </c>
      <c r="M160" t="s">
        <v>35</v>
      </c>
      <c r="N160" t="s">
        <v>51</v>
      </c>
      <c r="O160">
        <v>2</v>
      </c>
    </row>
    <row r="161" spans="1:15" x14ac:dyDescent="0.3">
      <c r="A161">
        <v>11</v>
      </c>
      <c r="B161">
        <v>90.3</v>
      </c>
      <c r="C161">
        <v>99</v>
      </c>
      <c r="D161">
        <v>180</v>
      </c>
      <c r="E161">
        <v>4</v>
      </c>
      <c r="F161">
        <f t="shared" si="12"/>
        <v>1.7881090746535537</v>
      </c>
      <c r="G161">
        <v>0.25</v>
      </c>
      <c r="H161">
        <v>10</v>
      </c>
      <c r="I161">
        <f t="shared" si="13"/>
        <v>1.3168727284499999</v>
      </c>
      <c r="J161">
        <v>1836.42</v>
      </c>
      <c r="K161">
        <f t="shared" si="14"/>
        <v>20.336877076411962</v>
      </c>
      <c r="L161">
        <f t="shared" si="15"/>
        <v>1.5535529048601164</v>
      </c>
      <c r="M161" t="s">
        <v>36</v>
      </c>
      <c r="N161" t="s">
        <v>51</v>
      </c>
      <c r="O161">
        <v>2</v>
      </c>
    </row>
    <row r="162" spans="1:15" x14ac:dyDescent="0.3">
      <c r="A162">
        <v>13</v>
      </c>
      <c r="B162">
        <v>80</v>
      </c>
      <c r="C162">
        <v>91</v>
      </c>
      <c r="D162">
        <v>179</v>
      </c>
      <c r="E162">
        <v>3</v>
      </c>
      <c r="F162">
        <f t="shared" si="12"/>
        <v>1.3410818059901652</v>
      </c>
      <c r="G162">
        <v>1</v>
      </c>
      <c r="H162">
        <v>0</v>
      </c>
      <c r="I162">
        <f t="shared" si="13"/>
        <v>0.20146524743285535</v>
      </c>
      <c r="J162">
        <v>1379.83</v>
      </c>
      <c r="K162">
        <f t="shared" si="14"/>
        <v>17.247875000000001</v>
      </c>
      <c r="L162">
        <f t="shared" si="15"/>
        <v>0.43919372360261644</v>
      </c>
      <c r="M162" t="s">
        <v>33</v>
      </c>
      <c r="N162" t="s">
        <v>51</v>
      </c>
      <c r="O162">
        <v>2</v>
      </c>
    </row>
    <row r="163" spans="1:15" x14ac:dyDescent="0.3">
      <c r="A163">
        <v>13</v>
      </c>
      <c r="B163">
        <v>80</v>
      </c>
      <c r="C163">
        <v>91</v>
      </c>
      <c r="D163">
        <v>179</v>
      </c>
      <c r="E163">
        <v>4</v>
      </c>
      <c r="F163">
        <f t="shared" si="12"/>
        <v>1.7881090746535537</v>
      </c>
      <c r="G163">
        <v>1</v>
      </c>
      <c r="H163">
        <v>0</v>
      </c>
      <c r="I163">
        <f t="shared" si="13"/>
        <v>0.35816043988063179</v>
      </c>
      <c r="J163">
        <v>2148.42</v>
      </c>
      <c r="K163">
        <f t="shared" si="14"/>
        <v>26.855250000000002</v>
      </c>
      <c r="L163">
        <f t="shared" si="15"/>
        <v>0.51287436477446491</v>
      </c>
      <c r="M163" t="s">
        <v>34</v>
      </c>
      <c r="N163" t="s">
        <v>51</v>
      </c>
      <c r="O163">
        <v>2</v>
      </c>
    </row>
    <row r="164" spans="1:15" x14ac:dyDescent="0.3">
      <c r="A164">
        <v>13</v>
      </c>
      <c r="B164">
        <v>80</v>
      </c>
      <c r="C164">
        <v>91</v>
      </c>
      <c r="D164">
        <v>179</v>
      </c>
      <c r="E164">
        <v>3</v>
      </c>
      <c r="F164">
        <f t="shared" si="12"/>
        <v>1.3410818059901652</v>
      </c>
      <c r="G164">
        <v>1</v>
      </c>
      <c r="H164">
        <v>10</v>
      </c>
      <c r="I164">
        <f t="shared" si="13"/>
        <v>0.20146524743285535</v>
      </c>
      <c r="J164">
        <v>2320.75</v>
      </c>
      <c r="K164">
        <f t="shared" si="14"/>
        <v>29.009374999999999</v>
      </c>
      <c r="L164">
        <f t="shared" si="15"/>
        <v>0.73868435535592947</v>
      </c>
      <c r="M164" t="s">
        <v>35</v>
      </c>
      <c r="N164" t="s">
        <v>51</v>
      </c>
      <c r="O164">
        <v>2</v>
      </c>
    </row>
    <row r="165" spans="1:15" x14ac:dyDescent="0.3">
      <c r="A165">
        <v>13</v>
      </c>
      <c r="B165">
        <v>80</v>
      </c>
      <c r="C165">
        <v>91</v>
      </c>
      <c r="D165">
        <v>179</v>
      </c>
      <c r="E165">
        <v>4</v>
      </c>
      <c r="F165">
        <f t="shared" si="12"/>
        <v>1.7881090746535537</v>
      </c>
      <c r="G165">
        <v>1</v>
      </c>
      <c r="H165">
        <v>10</v>
      </c>
      <c r="I165">
        <f t="shared" si="13"/>
        <v>0.35816043988063179</v>
      </c>
      <c r="J165">
        <v>3492.52</v>
      </c>
      <c r="K165">
        <f t="shared" si="14"/>
        <v>43.656500000000001</v>
      </c>
      <c r="L165">
        <f t="shared" si="15"/>
        <v>0.83374013296381255</v>
      </c>
      <c r="M165" t="s">
        <v>36</v>
      </c>
      <c r="N165" t="s">
        <v>51</v>
      </c>
      <c r="O165">
        <v>2</v>
      </c>
    </row>
    <row r="166" spans="1:15" x14ac:dyDescent="0.3">
      <c r="A166">
        <v>13</v>
      </c>
      <c r="B166">
        <v>80</v>
      </c>
      <c r="C166">
        <v>91</v>
      </c>
      <c r="D166">
        <v>179</v>
      </c>
      <c r="E166">
        <v>3</v>
      </c>
      <c r="F166">
        <f t="shared" si="12"/>
        <v>1.3410818059901652</v>
      </c>
      <c r="G166">
        <v>0.75</v>
      </c>
      <c r="H166">
        <v>0</v>
      </c>
      <c r="I166">
        <f t="shared" si="13"/>
        <v>0.2686203299104738</v>
      </c>
      <c r="J166">
        <v>1126.46</v>
      </c>
      <c r="K166">
        <f t="shared" si="14"/>
        <v>14.08075</v>
      </c>
      <c r="L166">
        <f t="shared" si="15"/>
        <v>0.47806291295729991</v>
      </c>
      <c r="M166" t="s">
        <v>33</v>
      </c>
      <c r="N166" t="s">
        <v>51</v>
      </c>
      <c r="O166">
        <v>2</v>
      </c>
    </row>
    <row r="167" spans="1:15" x14ac:dyDescent="0.3">
      <c r="A167">
        <v>13</v>
      </c>
      <c r="B167">
        <v>80</v>
      </c>
      <c r="C167">
        <v>91</v>
      </c>
      <c r="D167">
        <v>179</v>
      </c>
      <c r="E167">
        <v>4</v>
      </c>
      <c r="F167">
        <f t="shared" si="12"/>
        <v>1.7881090746535537</v>
      </c>
      <c r="G167">
        <v>0.75</v>
      </c>
      <c r="H167">
        <v>0</v>
      </c>
      <c r="I167">
        <f t="shared" si="13"/>
        <v>0.47754725317417573</v>
      </c>
      <c r="J167">
        <v>1633.59</v>
      </c>
      <c r="K167">
        <f t="shared" si="14"/>
        <v>20.419874999999998</v>
      </c>
      <c r="L167">
        <f t="shared" si="15"/>
        <v>0.51996439774464831</v>
      </c>
      <c r="M167" t="s">
        <v>34</v>
      </c>
      <c r="N167" t="s">
        <v>51</v>
      </c>
      <c r="O167">
        <v>2</v>
      </c>
    </row>
    <row r="168" spans="1:15" x14ac:dyDescent="0.3">
      <c r="A168">
        <v>13</v>
      </c>
      <c r="B168">
        <v>80</v>
      </c>
      <c r="C168">
        <v>91</v>
      </c>
      <c r="D168">
        <v>179</v>
      </c>
      <c r="E168">
        <v>3</v>
      </c>
      <c r="F168">
        <f t="shared" si="12"/>
        <v>1.3410818059901652</v>
      </c>
      <c r="G168">
        <v>0.75</v>
      </c>
      <c r="H168">
        <v>10</v>
      </c>
      <c r="I168">
        <f t="shared" si="13"/>
        <v>0.2686203299104738</v>
      </c>
      <c r="J168">
        <v>1398</v>
      </c>
      <c r="K168">
        <f t="shared" si="14"/>
        <v>17.475000000000001</v>
      </c>
      <c r="L168">
        <f t="shared" si="15"/>
        <v>0.59330287121984382</v>
      </c>
      <c r="M168" t="s">
        <v>35</v>
      </c>
      <c r="N168" t="s">
        <v>51</v>
      </c>
      <c r="O168">
        <v>2</v>
      </c>
    </row>
    <row r="169" spans="1:15" x14ac:dyDescent="0.3">
      <c r="A169">
        <v>13</v>
      </c>
      <c r="B169">
        <v>80</v>
      </c>
      <c r="C169">
        <v>91</v>
      </c>
      <c r="D169">
        <v>179</v>
      </c>
      <c r="E169">
        <v>4</v>
      </c>
      <c r="F169">
        <f t="shared" si="12"/>
        <v>1.7881090746535537</v>
      </c>
      <c r="G169">
        <v>0.75</v>
      </c>
      <c r="H169">
        <v>10</v>
      </c>
      <c r="I169">
        <f t="shared" si="13"/>
        <v>0.47754725317417573</v>
      </c>
      <c r="J169">
        <v>1903.59</v>
      </c>
      <c r="K169">
        <f t="shared" si="14"/>
        <v>23.794874999999998</v>
      </c>
      <c r="L169">
        <f t="shared" si="15"/>
        <v>0.60590419132263007</v>
      </c>
      <c r="M169" t="s">
        <v>36</v>
      </c>
      <c r="N169" t="s">
        <v>51</v>
      </c>
      <c r="O169">
        <v>2</v>
      </c>
    </row>
    <row r="170" spans="1:15" x14ac:dyDescent="0.3">
      <c r="A170">
        <v>13</v>
      </c>
      <c r="B170">
        <v>80</v>
      </c>
      <c r="C170">
        <v>91</v>
      </c>
      <c r="D170">
        <v>179</v>
      </c>
      <c r="E170">
        <v>3</v>
      </c>
      <c r="F170">
        <f t="shared" si="12"/>
        <v>1.3410818059901652</v>
      </c>
      <c r="G170">
        <v>0.5</v>
      </c>
      <c r="H170">
        <v>0</v>
      </c>
      <c r="I170">
        <f t="shared" si="13"/>
        <v>0.4029304948657107</v>
      </c>
      <c r="J170">
        <v>1267.7</v>
      </c>
      <c r="K170">
        <f t="shared" si="14"/>
        <v>15.846250000000001</v>
      </c>
      <c r="L170">
        <f t="shared" si="15"/>
        <v>0.8070064912504249</v>
      </c>
      <c r="M170" t="s">
        <v>33</v>
      </c>
      <c r="N170" t="s">
        <v>51</v>
      </c>
      <c r="O170">
        <v>2</v>
      </c>
    </row>
    <row r="171" spans="1:15" x14ac:dyDescent="0.3">
      <c r="A171">
        <v>13</v>
      </c>
      <c r="B171">
        <v>80</v>
      </c>
      <c r="C171">
        <v>91</v>
      </c>
      <c r="D171">
        <v>179</v>
      </c>
      <c r="E171">
        <v>4</v>
      </c>
      <c r="F171">
        <f t="shared" si="12"/>
        <v>1.7881090746535537</v>
      </c>
      <c r="G171">
        <v>0.5</v>
      </c>
      <c r="H171">
        <v>0</v>
      </c>
      <c r="I171">
        <f t="shared" si="13"/>
        <v>0.71632087976126357</v>
      </c>
      <c r="J171">
        <v>1462.36</v>
      </c>
      <c r="K171">
        <f t="shared" si="14"/>
        <v>18.279499999999999</v>
      </c>
      <c r="L171">
        <f t="shared" si="15"/>
        <v>0.69819398075942907</v>
      </c>
      <c r="M171" t="s">
        <v>34</v>
      </c>
      <c r="N171" t="s">
        <v>51</v>
      </c>
      <c r="O171">
        <v>2</v>
      </c>
    </row>
    <row r="172" spans="1:15" x14ac:dyDescent="0.3">
      <c r="A172">
        <v>13</v>
      </c>
      <c r="B172">
        <v>80</v>
      </c>
      <c r="C172">
        <v>91</v>
      </c>
      <c r="D172">
        <v>179</v>
      </c>
      <c r="E172">
        <v>3</v>
      </c>
      <c r="F172">
        <f t="shared" si="12"/>
        <v>1.3410818059901652</v>
      </c>
      <c r="G172">
        <v>0.5</v>
      </c>
      <c r="H172">
        <v>10</v>
      </c>
      <c r="I172">
        <f t="shared" si="13"/>
        <v>0.4029304948657107</v>
      </c>
      <c r="J172">
        <v>1331.09</v>
      </c>
      <c r="K172">
        <f t="shared" si="14"/>
        <v>16.638624999999998</v>
      </c>
      <c r="L172">
        <f t="shared" si="15"/>
        <v>0.84735999876826362</v>
      </c>
      <c r="M172" t="s">
        <v>35</v>
      </c>
      <c r="N172" t="s">
        <v>51</v>
      </c>
      <c r="O172">
        <v>2</v>
      </c>
    </row>
    <row r="173" spans="1:15" x14ac:dyDescent="0.3">
      <c r="A173">
        <v>13</v>
      </c>
      <c r="B173">
        <v>80</v>
      </c>
      <c r="C173">
        <v>91</v>
      </c>
      <c r="D173">
        <v>179</v>
      </c>
      <c r="E173">
        <v>4</v>
      </c>
      <c r="F173">
        <f t="shared" si="12"/>
        <v>1.7881090746535537</v>
      </c>
      <c r="G173">
        <v>0.5</v>
      </c>
      <c r="H173">
        <v>10</v>
      </c>
      <c r="I173">
        <f t="shared" si="13"/>
        <v>0.71632087976126357</v>
      </c>
      <c r="J173">
        <v>1660.09</v>
      </c>
      <c r="K173">
        <f t="shared" si="14"/>
        <v>20.751124999999998</v>
      </c>
      <c r="L173">
        <f t="shared" si="15"/>
        <v>0.79259884400484193</v>
      </c>
      <c r="M173" t="s">
        <v>36</v>
      </c>
      <c r="N173" t="s">
        <v>51</v>
      </c>
      <c r="O173">
        <v>2</v>
      </c>
    </row>
    <row r="174" spans="1:15" x14ac:dyDescent="0.3">
      <c r="A174">
        <v>13</v>
      </c>
      <c r="B174">
        <v>80</v>
      </c>
      <c r="C174">
        <v>91</v>
      </c>
      <c r="D174">
        <v>179</v>
      </c>
      <c r="E174">
        <v>3</v>
      </c>
      <c r="F174">
        <f t="shared" si="12"/>
        <v>1.3410818059901652</v>
      </c>
      <c r="G174">
        <v>0.25</v>
      </c>
      <c r="H174">
        <v>0</v>
      </c>
      <c r="I174">
        <f t="shared" si="13"/>
        <v>0.8058609897314214</v>
      </c>
      <c r="J174">
        <v>1132.77</v>
      </c>
      <c r="K174">
        <f t="shared" si="14"/>
        <v>14.159625</v>
      </c>
      <c r="L174">
        <f t="shared" si="15"/>
        <v>1.442222518093782</v>
      </c>
      <c r="M174" t="s">
        <v>33</v>
      </c>
      <c r="N174" t="s">
        <v>51</v>
      </c>
      <c r="O174">
        <v>2</v>
      </c>
    </row>
    <row r="175" spans="1:15" x14ac:dyDescent="0.3">
      <c r="A175">
        <v>13</v>
      </c>
      <c r="B175">
        <v>80</v>
      </c>
      <c r="C175">
        <v>91</v>
      </c>
      <c r="D175">
        <v>179</v>
      </c>
      <c r="E175">
        <v>4</v>
      </c>
      <c r="F175">
        <f t="shared" si="12"/>
        <v>1.7881090746535537</v>
      </c>
      <c r="G175">
        <v>0.25</v>
      </c>
      <c r="H175">
        <v>0</v>
      </c>
      <c r="I175">
        <f t="shared" si="13"/>
        <v>1.4326417595225271</v>
      </c>
      <c r="J175">
        <v>1357.62</v>
      </c>
      <c r="K175">
        <f t="shared" si="14"/>
        <v>16.97025</v>
      </c>
      <c r="L175">
        <f t="shared" si="15"/>
        <v>1.2963731395259939</v>
      </c>
      <c r="M175" t="s">
        <v>34</v>
      </c>
      <c r="N175" t="s">
        <v>51</v>
      </c>
      <c r="O175">
        <v>2</v>
      </c>
    </row>
    <row r="176" spans="1:15" x14ac:dyDescent="0.3">
      <c r="A176">
        <v>13</v>
      </c>
      <c r="B176">
        <v>80</v>
      </c>
      <c r="C176">
        <v>91</v>
      </c>
      <c r="D176">
        <v>179</v>
      </c>
      <c r="E176">
        <v>3</v>
      </c>
      <c r="F176">
        <f t="shared" si="12"/>
        <v>1.3410818059901652</v>
      </c>
      <c r="G176">
        <v>0.25</v>
      </c>
      <c r="H176">
        <v>10</v>
      </c>
      <c r="I176">
        <f t="shared" si="13"/>
        <v>0.8058609897314214</v>
      </c>
      <c r="J176">
        <v>1353.62</v>
      </c>
      <c r="K176">
        <f t="shared" si="14"/>
        <v>16.920249999999999</v>
      </c>
      <c r="L176">
        <f t="shared" si="15"/>
        <v>1.723404790859667</v>
      </c>
      <c r="M176" t="s">
        <v>35</v>
      </c>
      <c r="N176" t="s">
        <v>51</v>
      </c>
      <c r="O176">
        <v>2</v>
      </c>
    </row>
    <row r="177" spans="1:15" x14ac:dyDescent="0.3">
      <c r="A177">
        <v>13</v>
      </c>
      <c r="B177">
        <v>80</v>
      </c>
      <c r="C177">
        <v>91</v>
      </c>
      <c r="D177">
        <v>179</v>
      </c>
      <c r="E177">
        <v>4</v>
      </c>
      <c r="F177">
        <f t="shared" si="12"/>
        <v>1.7881090746535537</v>
      </c>
      <c r="G177">
        <v>0.25</v>
      </c>
      <c r="H177">
        <v>10</v>
      </c>
      <c r="I177">
        <f t="shared" si="13"/>
        <v>1.4326417595225271</v>
      </c>
      <c r="J177">
        <v>1412.08</v>
      </c>
      <c r="K177">
        <f t="shared" si="14"/>
        <v>17.651</v>
      </c>
      <c r="L177">
        <f t="shared" si="15"/>
        <v>1.3483762635066259</v>
      </c>
      <c r="M177" t="s">
        <v>36</v>
      </c>
      <c r="N177" t="s">
        <v>51</v>
      </c>
      <c r="O177">
        <v>2</v>
      </c>
    </row>
    <row r="178" spans="1:15" x14ac:dyDescent="0.3">
      <c r="A178">
        <v>14</v>
      </c>
      <c r="B178">
        <v>61</v>
      </c>
      <c r="C178">
        <v>96.5</v>
      </c>
      <c r="D178">
        <v>177.5</v>
      </c>
      <c r="E178">
        <v>3</v>
      </c>
      <c r="F178">
        <f t="shared" si="12"/>
        <v>1.3410818059901652</v>
      </c>
      <c r="G178">
        <v>1</v>
      </c>
      <c r="H178">
        <v>0</v>
      </c>
      <c r="I178">
        <f t="shared" si="13"/>
        <v>0.18998277219056825</v>
      </c>
      <c r="J178">
        <v>1275.82</v>
      </c>
      <c r="K178">
        <f t="shared" si="14"/>
        <v>20.915081967213112</v>
      </c>
      <c r="L178">
        <f t="shared" si="15"/>
        <v>0.53257417094188486</v>
      </c>
      <c r="M178" t="s">
        <v>33</v>
      </c>
      <c r="N178" t="s">
        <v>51</v>
      </c>
      <c r="O178">
        <v>2</v>
      </c>
    </row>
    <row r="179" spans="1:15" x14ac:dyDescent="0.3">
      <c r="A179">
        <v>14</v>
      </c>
      <c r="B179">
        <v>61</v>
      </c>
      <c r="C179">
        <v>96.5</v>
      </c>
      <c r="D179">
        <v>177.5</v>
      </c>
      <c r="E179">
        <v>4</v>
      </c>
      <c r="F179">
        <f t="shared" si="12"/>
        <v>1.7881090746535537</v>
      </c>
      <c r="G179">
        <v>1</v>
      </c>
      <c r="H179">
        <v>0</v>
      </c>
      <c r="I179">
        <f t="shared" si="13"/>
        <v>0.33774715056101029</v>
      </c>
      <c r="J179">
        <v>1761.46</v>
      </c>
      <c r="K179">
        <f t="shared" si="14"/>
        <v>28.876393442622952</v>
      </c>
      <c r="L179">
        <f t="shared" si="15"/>
        <v>0.55147362038568881</v>
      </c>
      <c r="M179" t="s">
        <v>34</v>
      </c>
      <c r="N179" t="s">
        <v>51</v>
      </c>
      <c r="O179">
        <v>2</v>
      </c>
    </row>
    <row r="180" spans="1:15" x14ac:dyDescent="0.3">
      <c r="A180">
        <v>14</v>
      </c>
      <c r="B180">
        <v>61</v>
      </c>
      <c r="C180">
        <v>96.5</v>
      </c>
      <c r="D180">
        <v>177.5</v>
      </c>
      <c r="E180">
        <v>3</v>
      </c>
      <c r="F180">
        <f t="shared" si="12"/>
        <v>1.3410818059901652</v>
      </c>
      <c r="G180">
        <v>1</v>
      </c>
      <c r="H180">
        <v>10</v>
      </c>
      <c r="I180">
        <f t="shared" si="13"/>
        <v>0.18998277219056825</v>
      </c>
      <c r="J180">
        <v>1990.64</v>
      </c>
      <c r="K180">
        <f t="shared" si="14"/>
        <v>32.633442622950824</v>
      </c>
      <c r="L180">
        <f t="shared" si="15"/>
        <v>0.8309663178534229</v>
      </c>
      <c r="M180" t="s">
        <v>35</v>
      </c>
      <c r="N180" t="s">
        <v>51</v>
      </c>
      <c r="O180">
        <v>2</v>
      </c>
    </row>
    <row r="181" spans="1:15" x14ac:dyDescent="0.3">
      <c r="A181">
        <v>14</v>
      </c>
      <c r="B181">
        <v>61</v>
      </c>
      <c r="C181">
        <v>96.5</v>
      </c>
      <c r="D181">
        <v>177.5</v>
      </c>
      <c r="E181">
        <v>4</v>
      </c>
      <c r="F181">
        <f t="shared" si="12"/>
        <v>1.7881090746535537</v>
      </c>
      <c r="G181">
        <v>1</v>
      </c>
      <c r="H181">
        <v>10</v>
      </c>
      <c r="I181">
        <f t="shared" si="13"/>
        <v>0.33774715056101029</v>
      </c>
      <c r="J181">
        <v>2665.96</v>
      </c>
      <c r="K181">
        <f t="shared" si="14"/>
        <v>43.704262295081968</v>
      </c>
      <c r="L181">
        <f t="shared" si="15"/>
        <v>0.83465228447051376</v>
      </c>
      <c r="M181" t="s">
        <v>36</v>
      </c>
      <c r="N181" t="s">
        <v>51</v>
      </c>
      <c r="O181">
        <v>2</v>
      </c>
    </row>
    <row r="182" spans="1:15" x14ac:dyDescent="0.3">
      <c r="A182">
        <v>14</v>
      </c>
      <c r="B182">
        <v>61</v>
      </c>
      <c r="C182">
        <v>96.5</v>
      </c>
      <c r="D182">
        <v>177.5</v>
      </c>
      <c r="E182">
        <v>3</v>
      </c>
      <c r="F182">
        <f t="shared" si="12"/>
        <v>1.3410818059901652</v>
      </c>
      <c r="G182">
        <v>0.75</v>
      </c>
      <c r="H182">
        <v>0</v>
      </c>
      <c r="I182">
        <f t="shared" si="13"/>
        <v>0.2533103629207577</v>
      </c>
      <c r="J182">
        <v>1096.33</v>
      </c>
      <c r="K182">
        <f t="shared" si="14"/>
        <v>17.97262295081967</v>
      </c>
      <c r="L182">
        <f t="shared" si="15"/>
        <v>0.61019792847341758</v>
      </c>
      <c r="M182" t="s">
        <v>33</v>
      </c>
      <c r="N182" t="s">
        <v>51</v>
      </c>
      <c r="O182">
        <v>2</v>
      </c>
    </row>
    <row r="183" spans="1:15" x14ac:dyDescent="0.3">
      <c r="A183">
        <v>14</v>
      </c>
      <c r="B183">
        <v>61</v>
      </c>
      <c r="C183">
        <v>96.5</v>
      </c>
      <c r="D183">
        <v>177.5</v>
      </c>
      <c r="E183">
        <v>4</v>
      </c>
      <c r="F183">
        <f t="shared" si="12"/>
        <v>1.7881090746535537</v>
      </c>
      <c r="G183">
        <v>0.75</v>
      </c>
      <c r="H183">
        <v>0</v>
      </c>
      <c r="I183">
        <f t="shared" si="13"/>
        <v>0.45032953408134707</v>
      </c>
      <c r="J183">
        <v>1343.05</v>
      </c>
      <c r="K183">
        <f t="shared" si="14"/>
        <v>22.017213114754096</v>
      </c>
      <c r="L183">
        <f t="shared" si="15"/>
        <v>0.56063844451685851</v>
      </c>
      <c r="M183" t="s">
        <v>34</v>
      </c>
      <c r="N183" t="s">
        <v>51</v>
      </c>
      <c r="O183">
        <v>2</v>
      </c>
    </row>
    <row r="184" spans="1:15" x14ac:dyDescent="0.3">
      <c r="A184">
        <v>14</v>
      </c>
      <c r="B184">
        <v>61</v>
      </c>
      <c r="C184">
        <v>96.5</v>
      </c>
      <c r="D184">
        <v>177.5</v>
      </c>
      <c r="E184">
        <v>3</v>
      </c>
      <c r="F184">
        <f t="shared" si="12"/>
        <v>1.3410818059901652</v>
      </c>
      <c r="G184">
        <v>0.75</v>
      </c>
      <c r="H184">
        <v>10</v>
      </c>
      <c r="I184">
        <f t="shared" si="13"/>
        <v>0.2533103629207577</v>
      </c>
      <c r="J184">
        <v>1133.69</v>
      </c>
      <c r="K184">
        <f t="shared" si="14"/>
        <v>18.585081967213117</v>
      </c>
      <c r="L184">
        <f t="shared" si="15"/>
        <v>0.63099184509320083</v>
      </c>
      <c r="M184" t="s">
        <v>35</v>
      </c>
      <c r="N184" t="s">
        <v>51</v>
      </c>
      <c r="O184">
        <v>2</v>
      </c>
    </row>
    <row r="185" spans="1:15" x14ac:dyDescent="0.3">
      <c r="A185">
        <v>14</v>
      </c>
      <c r="B185">
        <v>61</v>
      </c>
      <c r="C185">
        <v>96.5</v>
      </c>
      <c r="D185">
        <v>177.5</v>
      </c>
      <c r="E185">
        <v>4</v>
      </c>
      <c r="F185">
        <f t="shared" si="12"/>
        <v>1.7881090746535537</v>
      </c>
      <c r="G185">
        <v>0.75</v>
      </c>
      <c r="H185">
        <v>10</v>
      </c>
      <c r="I185">
        <f t="shared" si="13"/>
        <v>0.45032953408134707</v>
      </c>
      <c r="J185">
        <v>1436.73</v>
      </c>
      <c r="K185">
        <f t="shared" si="14"/>
        <v>23.55295081967213</v>
      </c>
      <c r="L185">
        <f t="shared" si="15"/>
        <v>0.59974392047258573</v>
      </c>
      <c r="M185" t="s">
        <v>36</v>
      </c>
      <c r="N185" t="s">
        <v>51</v>
      </c>
      <c r="O185">
        <v>2</v>
      </c>
    </row>
    <row r="186" spans="1:15" x14ac:dyDescent="0.3">
      <c r="A186">
        <v>14</v>
      </c>
      <c r="B186">
        <v>61</v>
      </c>
      <c r="C186">
        <v>96.5</v>
      </c>
      <c r="D186">
        <v>177.5</v>
      </c>
      <c r="E186">
        <v>3</v>
      </c>
      <c r="F186">
        <f t="shared" si="12"/>
        <v>1.3410818059901652</v>
      </c>
      <c r="G186">
        <v>0.5</v>
      </c>
      <c r="H186">
        <v>0</v>
      </c>
      <c r="I186">
        <f t="shared" si="13"/>
        <v>0.3799655443811365</v>
      </c>
      <c r="J186">
        <v>967.13</v>
      </c>
      <c r="K186">
        <f t="shared" si="14"/>
        <v>15.854590163934427</v>
      </c>
      <c r="L186">
        <f t="shared" si="15"/>
        <v>0.80743123315675447</v>
      </c>
      <c r="M186" t="s">
        <v>33</v>
      </c>
      <c r="N186" t="s">
        <v>51</v>
      </c>
      <c r="O186">
        <v>2</v>
      </c>
    </row>
    <row r="187" spans="1:15" x14ac:dyDescent="0.3">
      <c r="A187">
        <v>14</v>
      </c>
      <c r="B187">
        <v>61</v>
      </c>
      <c r="C187">
        <v>96.5</v>
      </c>
      <c r="D187">
        <v>177.5</v>
      </c>
      <c r="E187">
        <v>4</v>
      </c>
      <c r="F187">
        <f t="shared" si="12"/>
        <v>1.7881090746535537</v>
      </c>
      <c r="G187">
        <v>0.5</v>
      </c>
      <c r="H187">
        <v>0</v>
      </c>
      <c r="I187">
        <f t="shared" si="13"/>
        <v>0.67549430112202058</v>
      </c>
      <c r="J187">
        <v>1102.33</v>
      </c>
      <c r="K187">
        <f t="shared" si="14"/>
        <v>18.070983606557377</v>
      </c>
      <c r="L187">
        <f t="shared" si="15"/>
        <v>0.69022960039939174</v>
      </c>
      <c r="M187" t="s">
        <v>34</v>
      </c>
      <c r="N187" t="s">
        <v>51</v>
      </c>
      <c r="O187">
        <v>2</v>
      </c>
    </row>
    <row r="188" spans="1:15" x14ac:dyDescent="0.3">
      <c r="A188">
        <v>14</v>
      </c>
      <c r="B188">
        <v>61</v>
      </c>
      <c r="C188">
        <v>96.5</v>
      </c>
      <c r="D188">
        <v>177.5</v>
      </c>
      <c r="E188">
        <v>3</v>
      </c>
      <c r="F188">
        <f t="shared" si="12"/>
        <v>1.3410818059901652</v>
      </c>
      <c r="G188">
        <v>0.5</v>
      </c>
      <c r="H188">
        <v>10</v>
      </c>
      <c r="I188">
        <f t="shared" si="13"/>
        <v>0.3799655443811365</v>
      </c>
      <c r="J188">
        <v>1116.3499999999999</v>
      </c>
      <c r="K188">
        <f t="shared" si="14"/>
        <v>18.300819672131148</v>
      </c>
      <c r="L188">
        <f t="shared" si="15"/>
        <v>0.93201106069974327</v>
      </c>
      <c r="M188" t="s">
        <v>35</v>
      </c>
      <c r="N188" t="s">
        <v>51</v>
      </c>
      <c r="O188">
        <v>2</v>
      </c>
    </row>
    <row r="189" spans="1:15" x14ac:dyDescent="0.3">
      <c r="A189">
        <v>14</v>
      </c>
      <c r="B189">
        <v>61</v>
      </c>
      <c r="C189">
        <v>96.5</v>
      </c>
      <c r="D189">
        <v>177.5</v>
      </c>
      <c r="E189">
        <v>4</v>
      </c>
      <c r="F189">
        <f t="shared" si="12"/>
        <v>1.7881090746535537</v>
      </c>
      <c r="G189">
        <v>0.5</v>
      </c>
      <c r="H189">
        <v>10</v>
      </c>
      <c r="I189">
        <f t="shared" si="13"/>
        <v>0.67549430112202058</v>
      </c>
      <c r="J189">
        <v>1355.51</v>
      </c>
      <c r="K189">
        <f t="shared" si="14"/>
        <v>22.221475409836067</v>
      </c>
      <c r="L189">
        <f t="shared" si="15"/>
        <v>0.84875955987533647</v>
      </c>
      <c r="M189" t="s">
        <v>36</v>
      </c>
      <c r="N189" t="s">
        <v>51</v>
      </c>
      <c r="O189">
        <v>2</v>
      </c>
    </row>
    <row r="190" spans="1:15" x14ac:dyDescent="0.3">
      <c r="A190">
        <v>14</v>
      </c>
      <c r="B190">
        <v>61</v>
      </c>
      <c r="C190">
        <v>96.5</v>
      </c>
      <c r="D190">
        <v>177.5</v>
      </c>
      <c r="E190">
        <v>3</v>
      </c>
      <c r="F190">
        <f t="shared" si="12"/>
        <v>1.3410818059901652</v>
      </c>
      <c r="G190">
        <v>0.25</v>
      </c>
      <c r="H190">
        <v>0</v>
      </c>
      <c r="I190">
        <f t="shared" si="13"/>
        <v>0.759931088762273</v>
      </c>
      <c r="J190">
        <v>965.53</v>
      </c>
      <c r="K190">
        <f t="shared" si="14"/>
        <v>15.828360655737704</v>
      </c>
      <c r="L190">
        <f t="shared" si="15"/>
        <v>1.6121908710304529</v>
      </c>
      <c r="M190" t="s">
        <v>33</v>
      </c>
      <c r="N190" t="s">
        <v>51</v>
      </c>
      <c r="O190">
        <v>2</v>
      </c>
    </row>
    <row r="191" spans="1:15" x14ac:dyDescent="0.3">
      <c r="A191">
        <v>14</v>
      </c>
      <c r="B191">
        <v>61</v>
      </c>
      <c r="C191">
        <v>96.5</v>
      </c>
      <c r="D191">
        <v>177.5</v>
      </c>
      <c r="E191">
        <v>4</v>
      </c>
      <c r="F191">
        <f t="shared" si="12"/>
        <v>1.7881090746535537</v>
      </c>
      <c r="G191">
        <v>0.25</v>
      </c>
      <c r="H191">
        <v>0</v>
      </c>
      <c r="I191">
        <f t="shared" si="13"/>
        <v>1.3509886022440412</v>
      </c>
      <c r="J191">
        <v>1269.8800000000001</v>
      </c>
      <c r="K191">
        <f t="shared" si="14"/>
        <v>20.817704918032788</v>
      </c>
      <c r="L191">
        <f t="shared" si="15"/>
        <v>1.5902837897093969</v>
      </c>
      <c r="M191" t="s">
        <v>34</v>
      </c>
      <c r="N191" t="s">
        <v>51</v>
      </c>
      <c r="O191">
        <v>2</v>
      </c>
    </row>
    <row r="192" spans="1:15" x14ac:dyDescent="0.3">
      <c r="A192">
        <v>14</v>
      </c>
      <c r="B192">
        <v>61</v>
      </c>
      <c r="C192">
        <v>96.5</v>
      </c>
      <c r="D192">
        <v>177.5</v>
      </c>
      <c r="E192">
        <v>3</v>
      </c>
      <c r="F192">
        <f t="shared" si="12"/>
        <v>1.3410818059901652</v>
      </c>
      <c r="G192">
        <v>0.25</v>
      </c>
      <c r="H192">
        <v>10</v>
      </c>
      <c r="I192">
        <f t="shared" si="13"/>
        <v>0.759931088762273</v>
      </c>
      <c r="J192">
        <v>1009.86</v>
      </c>
      <c r="K192">
        <f t="shared" si="14"/>
        <v>16.555081967213116</v>
      </c>
      <c r="L192">
        <f t="shared" si="15"/>
        <v>1.6862107578416141</v>
      </c>
      <c r="M192" t="s">
        <v>35</v>
      </c>
      <c r="N192" t="s">
        <v>51</v>
      </c>
      <c r="O192">
        <v>2</v>
      </c>
    </row>
    <row r="193" spans="1:15" x14ac:dyDescent="0.3">
      <c r="A193">
        <v>14</v>
      </c>
      <c r="B193">
        <v>61</v>
      </c>
      <c r="C193">
        <v>96.5</v>
      </c>
      <c r="D193">
        <v>177.5</v>
      </c>
      <c r="E193">
        <v>4</v>
      </c>
      <c r="F193">
        <f t="shared" si="12"/>
        <v>1.7881090746535537</v>
      </c>
      <c r="G193">
        <v>0.25</v>
      </c>
      <c r="H193">
        <v>10</v>
      </c>
      <c r="I193">
        <f t="shared" si="13"/>
        <v>1.3509886022440412</v>
      </c>
      <c r="J193">
        <v>1172.45</v>
      </c>
      <c r="K193">
        <f t="shared" si="14"/>
        <v>19.220491803278691</v>
      </c>
      <c r="L193">
        <f t="shared" si="15"/>
        <v>1.4682711982587195</v>
      </c>
      <c r="M193" t="s">
        <v>36</v>
      </c>
      <c r="N193" t="s">
        <v>51</v>
      </c>
      <c r="O193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B94DC-8736-4D35-AC75-6ACFA8C4A39F}">
  <dimension ref="A1:L3"/>
  <sheetViews>
    <sheetView workbookViewId="0">
      <selection activeCell="L18" sqref="L18"/>
    </sheetView>
  </sheetViews>
  <sheetFormatPr defaultRowHeight="14.4" x14ac:dyDescent="0.3"/>
  <cols>
    <col min="1" max="1" width="9.5546875" bestFit="1" customWidth="1"/>
    <col min="2" max="2" width="11.77734375" bestFit="1" customWidth="1"/>
    <col min="3" max="11" width="11.77734375" customWidth="1"/>
    <col min="12" max="12" width="13" customWidth="1"/>
  </cols>
  <sheetData>
    <row r="1" spans="1:12" x14ac:dyDescent="0.3">
      <c r="A1" t="s">
        <v>0</v>
      </c>
      <c r="B1" t="s">
        <v>40</v>
      </c>
      <c r="C1" t="s">
        <v>41</v>
      </c>
      <c r="D1" t="s">
        <v>42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46</v>
      </c>
      <c r="K1" t="s">
        <v>47</v>
      </c>
      <c r="L1" t="s">
        <v>37</v>
      </c>
    </row>
    <row r="2" spans="1:12" x14ac:dyDescent="0.3">
      <c r="A2" s="1" t="s">
        <v>38</v>
      </c>
      <c r="B2" s="1" t="s">
        <v>7</v>
      </c>
      <c r="C2" s="1" t="s">
        <v>7</v>
      </c>
      <c r="D2" s="1" t="s">
        <v>6</v>
      </c>
      <c r="E2" s="1" t="s">
        <v>7</v>
      </c>
      <c r="F2" s="1" t="s">
        <v>7</v>
      </c>
      <c r="G2" s="1" t="s">
        <v>7</v>
      </c>
      <c r="H2" s="1" t="s">
        <v>7</v>
      </c>
      <c r="I2" s="1" t="s">
        <v>6</v>
      </c>
      <c r="J2" s="1" t="s">
        <v>7</v>
      </c>
      <c r="K2" s="1" t="s">
        <v>7</v>
      </c>
      <c r="L2" t="s">
        <v>7</v>
      </c>
    </row>
    <row r="3" spans="1:12" x14ac:dyDescent="0.3">
      <c r="A3" t="s">
        <v>39</v>
      </c>
      <c r="B3">
        <v>3091.5</v>
      </c>
      <c r="C3">
        <v>1631.29</v>
      </c>
      <c r="D3">
        <v>1434.76</v>
      </c>
      <c r="E3">
        <v>1479.38</v>
      </c>
      <c r="F3">
        <v>3845.02</v>
      </c>
      <c r="G3">
        <v>2463.69</v>
      </c>
      <c r="H3">
        <v>3082.78</v>
      </c>
      <c r="I3">
        <v>1878.96</v>
      </c>
      <c r="J3">
        <v>2130.36</v>
      </c>
      <c r="K3">
        <v>3396.05</v>
      </c>
      <c r="L3">
        <v>3492.52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Long</vt:lpstr>
      <vt:lpstr>RQ&gt;1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Kluis</dc:creator>
  <cp:lastModifiedBy>Kluis, Logan</cp:lastModifiedBy>
  <dcterms:created xsi:type="dcterms:W3CDTF">2023-10-19T18:54:37Z</dcterms:created>
  <dcterms:modified xsi:type="dcterms:W3CDTF">2025-08-26T19:54:07Z</dcterms:modified>
</cp:coreProperties>
</file>