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"/>
    </mc:Choice>
  </mc:AlternateContent>
  <xr:revisionPtr revIDLastSave="0" documentId="13_ncr:1_{97975B74-5FC3-42FE-B0C4-95C4586ABC02}" xr6:coauthVersionLast="47" xr6:coauthVersionMax="47" xr10:uidLastSave="{00000000-0000-0000-0000-000000000000}"/>
  <bookViews>
    <workbookView xWindow="-108" yWindow="-108" windowWidth="23256" windowHeight="12576" xr2:uid="{F12DD72A-356F-704F-8B7F-24BCFD7A1FFB}"/>
  </bookViews>
  <sheets>
    <sheet name="BSA" sheetId="4" r:id="rId1"/>
    <sheet name="E3.SAP" sheetId="11" r:id="rId2"/>
    <sheet name="E3.MAP" sheetId="1" r:id="rId3"/>
    <sheet name="E3.DAP" sheetId="12" r:id="rId4"/>
    <sheet name="E3.HR" sheetId="2" r:id="rId5"/>
    <sheet name="E3.CO" sheetId="3" r:id="rId6"/>
    <sheet name="E3.CI" sheetId="13" r:id="rId7"/>
    <sheet name="E3.SV" sheetId="14" r:id="rId8"/>
    <sheet name="E3.SI" sheetId="15" r:id="rId9"/>
    <sheet name="E3.IOP_d" sheetId="6" r:id="rId10"/>
    <sheet name="E3.IOP_s" sheetId="16" r:id="rId11"/>
    <sheet name="E3.VO2" sheetId="7" r:id="rId12"/>
    <sheet name="E3.TPR" sheetId="8" r:id="rId13"/>
    <sheet name="E3.RPP" sheetId="10" r:id="rId14"/>
    <sheet name="E3.SDNN" sheetId="17" r:id="rId15"/>
    <sheet name="E3.RMSDD" sheetId="18" r:id="rId16"/>
    <sheet name="E3.HRVTi" sheetId="19" r:id="rId17"/>
    <sheet name="E3.LF" sheetId="20" r:id="rId18"/>
    <sheet name="E3.HF" sheetId="21" r:id="rId19"/>
    <sheet name="E3.LFn" sheetId="22" r:id="rId20"/>
    <sheet name="E3.HFn" sheetId="23" r:id="rId21"/>
    <sheet name="E3.LF.HFn" sheetId="24" r:id="rId22"/>
    <sheet name="E3.BRS" sheetId="2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1" l="1"/>
  <c r="B19" i="11"/>
  <c r="B18" i="11"/>
  <c r="H20" i="8"/>
  <c r="C18" i="16"/>
  <c r="D18" i="16"/>
  <c r="E18" i="16"/>
  <c r="F18" i="16"/>
  <c r="G18" i="16"/>
  <c r="H18" i="16"/>
  <c r="I18" i="16"/>
  <c r="J18" i="16"/>
  <c r="B18" i="16"/>
  <c r="F3" i="15"/>
  <c r="G3" i="15"/>
  <c r="H3" i="15"/>
  <c r="I3" i="15"/>
  <c r="F4" i="15"/>
  <c r="H4" i="15"/>
  <c r="I4" i="15"/>
  <c r="J4" i="15"/>
  <c r="F5" i="15"/>
  <c r="G5" i="15"/>
  <c r="H5" i="15"/>
  <c r="I5" i="15"/>
  <c r="F6" i="15"/>
  <c r="G6" i="15"/>
  <c r="H6" i="15"/>
  <c r="I6" i="15"/>
  <c r="J6" i="15"/>
  <c r="F7" i="15"/>
  <c r="G7" i="15"/>
  <c r="H7" i="15"/>
  <c r="I7" i="15"/>
  <c r="J7" i="15"/>
  <c r="F8" i="15"/>
  <c r="G8" i="15"/>
  <c r="H8" i="15"/>
  <c r="I8" i="15"/>
  <c r="J8" i="15"/>
  <c r="G9" i="15"/>
  <c r="H9" i="15"/>
  <c r="I9" i="15"/>
  <c r="J9" i="15"/>
  <c r="F10" i="15"/>
  <c r="G10" i="15"/>
  <c r="H10" i="15"/>
  <c r="J10" i="15"/>
  <c r="F11" i="15"/>
  <c r="G11" i="15"/>
  <c r="H11" i="15"/>
  <c r="I11" i="15"/>
  <c r="J11" i="15"/>
  <c r="F12" i="15"/>
  <c r="G12" i="15"/>
  <c r="H12" i="15"/>
  <c r="I12" i="15"/>
  <c r="J12" i="15"/>
  <c r="F13" i="15"/>
  <c r="G13" i="15"/>
  <c r="H13" i="15"/>
  <c r="I13" i="15"/>
  <c r="J13" i="15"/>
  <c r="F14" i="15"/>
  <c r="G14" i="15"/>
  <c r="H14" i="15"/>
  <c r="I14" i="15"/>
  <c r="J14" i="15"/>
  <c r="B6" i="15"/>
  <c r="B8" i="15"/>
  <c r="B11" i="15"/>
  <c r="B14" i="15"/>
  <c r="F3" i="13"/>
  <c r="G3" i="13"/>
  <c r="G18" i="13" s="1"/>
  <c r="H3" i="13"/>
  <c r="I3" i="13"/>
  <c r="J3" i="13"/>
  <c r="F4" i="13"/>
  <c r="G4" i="13"/>
  <c r="H4" i="13"/>
  <c r="I4" i="13"/>
  <c r="J4" i="13"/>
  <c r="J18" i="13" s="1"/>
  <c r="F5" i="13"/>
  <c r="G5" i="13"/>
  <c r="H5" i="13"/>
  <c r="I5" i="13"/>
  <c r="J5" i="13"/>
  <c r="F6" i="13"/>
  <c r="G6" i="13"/>
  <c r="H6" i="13"/>
  <c r="I6" i="13"/>
  <c r="J6" i="13"/>
  <c r="F7" i="13"/>
  <c r="G7" i="13"/>
  <c r="H7" i="13"/>
  <c r="I7" i="13"/>
  <c r="J7" i="13"/>
  <c r="F8" i="13"/>
  <c r="G8" i="13"/>
  <c r="H8" i="13"/>
  <c r="I8" i="13"/>
  <c r="J8" i="13"/>
  <c r="F9" i="13"/>
  <c r="G9" i="13"/>
  <c r="H9" i="13"/>
  <c r="I9" i="13"/>
  <c r="I19" i="13" s="1"/>
  <c r="J9" i="13"/>
  <c r="F10" i="13"/>
  <c r="G10" i="13"/>
  <c r="H10" i="13"/>
  <c r="I10" i="13"/>
  <c r="J10" i="13"/>
  <c r="F11" i="13"/>
  <c r="G11" i="13"/>
  <c r="H11" i="13"/>
  <c r="I11" i="13"/>
  <c r="J11" i="13"/>
  <c r="F12" i="13"/>
  <c r="G12" i="13"/>
  <c r="H12" i="13"/>
  <c r="I12" i="13"/>
  <c r="J12" i="13"/>
  <c r="J19" i="13" s="1"/>
  <c r="F13" i="13"/>
  <c r="G13" i="13"/>
  <c r="H13" i="13"/>
  <c r="I13" i="13"/>
  <c r="J13" i="13"/>
  <c r="F14" i="13"/>
  <c r="G14" i="13"/>
  <c r="H14" i="13"/>
  <c r="I14" i="13"/>
  <c r="J14" i="13"/>
  <c r="B10" i="13"/>
  <c r="B11" i="13"/>
  <c r="B12" i="13"/>
  <c r="B13" i="13"/>
  <c r="B14" i="13"/>
  <c r="B4" i="13"/>
  <c r="B5" i="13"/>
  <c r="B6" i="13"/>
  <c r="B7" i="13"/>
  <c r="B8" i="13"/>
  <c r="J20" i="25"/>
  <c r="I20" i="25"/>
  <c r="H20" i="25"/>
  <c r="G20" i="25"/>
  <c r="F20" i="25"/>
  <c r="E20" i="25"/>
  <c r="D20" i="25"/>
  <c r="C20" i="25"/>
  <c r="B20" i="25"/>
  <c r="J19" i="25"/>
  <c r="I19" i="25"/>
  <c r="H19" i="25"/>
  <c r="G19" i="25"/>
  <c r="F19" i="25"/>
  <c r="E19" i="25"/>
  <c r="D19" i="25"/>
  <c r="C19" i="25"/>
  <c r="B19" i="25"/>
  <c r="J18" i="25"/>
  <c r="I18" i="25"/>
  <c r="H18" i="25"/>
  <c r="G18" i="25"/>
  <c r="F18" i="25"/>
  <c r="E18" i="25"/>
  <c r="D18" i="25"/>
  <c r="C18" i="25"/>
  <c r="B18" i="25"/>
  <c r="J20" i="24"/>
  <c r="I20" i="24"/>
  <c r="H20" i="24"/>
  <c r="G20" i="24"/>
  <c r="F20" i="24"/>
  <c r="E20" i="24"/>
  <c r="D20" i="24"/>
  <c r="C20" i="24"/>
  <c r="B20" i="24"/>
  <c r="J19" i="24"/>
  <c r="I19" i="24"/>
  <c r="H19" i="24"/>
  <c r="G19" i="24"/>
  <c r="F19" i="24"/>
  <c r="E19" i="24"/>
  <c r="D19" i="24"/>
  <c r="C19" i="24"/>
  <c r="B19" i="24"/>
  <c r="J18" i="24"/>
  <c r="I18" i="24"/>
  <c r="H18" i="24"/>
  <c r="G18" i="24"/>
  <c r="F18" i="24"/>
  <c r="E18" i="24"/>
  <c r="D18" i="24"/>
  <c r="C18" i="24"/>
  <c r="B18" i="24"/>
  <c r="J20" i="23"/>
  <c r="I20" i="23"/>
  <c r="H20" i="23"/>
  <c r="G20" i="23"/>
  <c r="F20" i="23"/>
  <c r="E20" i="23"/>
  <c r="D20" i="23"/>
  <c r="C20" i="23"/>
  <c r="B20" i="23"/>
  <c r="J19" i="23"/>
  <c r="I19" i="23"/>
  <c r="H19" i="23"/>
  <c r="G19" i="23"/>
  <c r="F19" i="23"/>
  <c r="E19" i="23"/>
  <c r="D19" i="23"/>
  <c r="C19" i="23"/>
  <c r="B19" i="23"/>
  <c r="J18" i="23"/>
  <c r="I18" i="23"/>
  <c r="H18" i="23"/>
  <c r="G18" i="23"/>
  <c r="F18" i="23"/>
  <c r="E18" i="23"/>
  <c r="D18" i="23"/>
  <c r="C18" i="23"/>
  <c r="B18" i="23"/>
  <c r="J20" i="22"/>
  <c r="I20" i="22"/>
  <c r="H20" i="22"/>
  <c r="G20" i="22"/>
  <c r="F20" i="22"/>
  <c r="E20" i="22"/>
  <c r="D20" i="22"/>
  <c r="C20" i="22"/>
  <c r="B20" i="22"/>
  <c r="J19" i="22"/>
  <c r="I19" i="22"/>
  <c r="H19" i="22"/>
  <c r="G19" i="22"/>
  <c r="F19" i="22"/>
  <c r="E19" i="22"/>
  <c r="D19" i="22"/>
  <c r="C19" i="22"/>
  <c r="B19" i="22"/>
  <c r="J18" i="22"/>
  <c r="I18" i="22"/>
  <c r="H18" i="22"/>
  <c r="G18" i="22"/>
  <c r="F18" i="22"/>
  <c r="E18" i="22"/>
  <c r="D18" i="22"/>
  <c r="C18" i="22"/>
  <c r="B18" i="22"/>
  <c r="J20" i="21"/>
  <c r="I20" i="21"/>
  <c r="H20" i="21"/>
  <c r="G20" i="21"/>
  <c r="F20" i="21"/>
  <c r="E20" i="21"/>
  <c r="D20" i="21"/>
  <c r="C20" i="21"/>
  <c r="B20" i="21"/>
  <c r="J19" i="21"/>
  <c r="I19" i="21"/>
  <c r="H19" i="21"/>
  <c r="G19" i="21"/>
  <c r="F19" i="21"/>
  <c r="E19" i="21"/>
  <c r="D19" i="21"/>
  <c r="C19" i="21"/>
  <c r="B19" i="21"/>
  <c r="J18" i="21"/>
  <c r="I18" i="21"/>
  <c r="H18" i="21"/>
  <c r="G18" i="21"/>
  <c r="F18" i="21"/>
  <c r="E18" i="21"/>
  <c r="D18" i="21"/>
  <c r="C18" i="21"/>
  <c r="B18" i="21"/>
  <c r="J20" i="20"/>
  <c r="I20" i="20"/>
  <c r="H20" i="20"/>
  <c r="G20" i="20"/>
  <c r="F20" i="20"/>
  <c r="E20" i="20"/>
  <c r="D20" i="20"/>
  <c r="C20" i="20"/>
  <c r="B20" i="20"/>
  <c r="J19" i="20"/>
  <c r="I19" i="20"/>
  <c r="H19" i="20"/>
  <c r="G19" i="20"/>
  <c r="F19" i="20"/>
  <c r="E19" i="20"/>
  <c r="D19" i="20"/>
  <c r="C19" i="20"/>
  <c r="B19" i="20"/>
  <c r="J18" i="20"/>
  <c r="I18" i="20"/>
  <c r="H18" i="20"/>
  <c r="G18" i="20"/>
  <c r="F18" i="20"/>
  <c r="E18" i="20"/>
  <c r="D18" i="20"/>
  <c r="C18" i="20"/>
  <c r="B18" i="20"/>
  <c r="J20" i="19"/>
  <c r="I20" i="19"/>
  <c r="H20" i="19"/>
  <c r="G20" i="19"/>
  <c r="F20" i="19"/>
  <c r="E20" i="19"/>
  <c r="D20" i="19"/>
  <c r="C20" i="19"/>
  <c r="B20" i="19"/>
  <c r="J19" i="19"/>
  <c r="I19" i="19"/>
  <c r="H19" i="19"/>
  <c r="G19" i="19"/>
  <c r="F19" i="19"/>
  <c r="E19" i="19"/>
  <c r="D19" i="19"/>
  <c r="C19" i="19"/>
  <c r="B19" i="19"/>
  <c r="J18" i="19"/>
  <c r="I18" i="19"/>
  <c r="H18" i="19"/>
  <c r="G18" i="19"/>
  <c r="F18" i="19"/>
  <c r="E18" i="19"/>
  <c r="D18" i="19"/>
  <c r="C18" i="19"/>
  <c r="B18" i="19"/>
  <c r="J20" i="18"/>
  <c r="I20" i="18"/>
  <c r="H20" i="18"/>
  <c r="G20" i="18"/>
  <c r="F20" i="18"/>
  <c r="E20" i="18"/>
  <c r="D20" i="18"/>
  <c r="C20" i="18"/>
  <c r="B20" i="18"/>
  <c r="J19" i="18"/>
  <c r="I19" i="18"/>
  <c r="H19" i="18"/>
  <c r="G19" i="18"/>
  <c r="F19" i="18"/>
  <c r="E19" i="18"/>
  <c r="D19" i="18"/>
  <c r="C19" i="18"/>
  <c r="B19" i="18"/>
  <c r="J18" i="18"/>
  <c r="I18" i="18"/>
  <c r="H18" i="18"/>
  <c r="G18" i="18"/>
  <c r="F18" i="18"/>
  <c r="E18" i="18"/>
  <c r="D18" i="18"/>
  <c r="C18" i="18"/>
  <c r="B18" i="18"/>
  <c r="J20" i="17"/>
  <c r="I20" i="17"/>
  <c r="H20" i="17"/>
  <c r="G20" i="17"/>
  <c r="F20" i="17"/>
  <c r="E20" i="17"/>
  <c r="D20" i="17"/>
  <c r="C20" i="17"/>
  <c r="B20" i="17"/>
  <c r="J19" i="17"/>
  <c r="I19" i="17"/>
  <c r="H19" i="17"/>
  <c r="G19" i="17"/>
  <c r="F19" i="17"/>
  <c r="E19" i="17"/>
  <c r="D19" i="17"/>
  <c r="C19" i="17"/>
  <c r="B19" i="17"/>
  <c r="J18" i="17"/>
  <c r="I18" i="17"/>
  <c r="H18" i="17"/>
  <c r="G18" i="17"/>
  <c r="F18" i="17"/>
  <c r="E18" i="17"/>
  <c r="D18" i="17"/>
  <c r="C18" i="17"/>
  <c r="B18" i="17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20" i="8"/>
  <c r="I20" i="8"/>
  <c r="I19" i="8"/>
  <c r="J18" i="8"/>
  <c r="I18" i="8"/>
  <c r="H18" i="8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20" i="16"/>
  <c r="I20" i="16"/>
  <c r="H20" i="16"/>
  <c r="G20" i="16"/>
  <c r="F20" i="16"/>
  <c r="E20" i="16"/>
  <c r="D20" i="16"/>
  <c r="C20" i="16"/>
  <c r="B20" i="16"/>
  <c r="J19" i="16"/>
  <c r="I19" i="16"/>
  <c r="H19" i="16"/>
  <c r="G19" i="16"/>
  <c r="F19" i="16"/>
  <c r="E19" i="16"/>
  <c r="D19" i="16"/>
  <c r="C19" i="16"/>
  <c r="B19" i="1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C19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B19" i="1"/>
  <c r="J18" i="1"/>
  <c r="I18" i="1"/>
  <c r="H18" i="1"/>
  <c r="G18" i="1"/>
  <c r="F18" i="1"/>
  <c r="E18" i="1"/>
  <c r="D18" i="1"/>
  <c r="C18" i="1"/>
  <c r="B18" i="1"/>
  <c r="I19" i="11"/>
  <c r="D19" i="11"/>
  <c r="E19" i="11"/>
  <c r="F19" i="11"/>
  <c r="G19" i="11"/>
  <c r="H19" i="11"/>
  <c r="J19" i="11"/>
  <c r="C19" i="11"/>
  <c r="C18" i="11"/>
  <c r="F18" i="11"/>
  <c r="G18" i="11"/>
  <c r="H18" i="11"/>
  <c r="I18" i="11"/>
  <c r="J18" i="11"/>
  <c r="F20" i="11"/>
  <c r="G20" i="11"/>
  <c r="H20" i="11"/>
  <c r="I20" i="11"/>
  <c r="J20" i="11"/>
  <c r="E9" i="15"/>
  <c r="B4" i="15"/>
  <c r="C4" i="15"/>
  <c r="D4" i="15"/>
  <c r="E4" i="15"/>
  <c r="C5" i="15"/>
  <c r="D5" i="15"/>
  <c r="E5" i="15"/>
  <c r="C6" i="15"/>
  <c r="D6" i="15"/>
  <c r="E6" i="15"/>
  <c r="B7" i="15"/>
  <c r="C7" i="15"/>
  <c r="D7" i="15"/>
  <c r="E7" i="15"/>
  <c r="C8" i="15"/>
  <c r="D8" i="15"/>
  <c r="E8" i="15"/>
  <c r="D9" i="15"/>
  <c r="B10" i="15"/>
  <c r="C10" i="15"/>
  <c r="D10" i="15"/>
  <c r="E10" i="15"/>
  <c r="C11" i="15"/>
  <c r="D11" i="15"/>
  <c r="B12" i="15"/>
  <c r="C12" i="15"/>
  <c r="D12" i="15"/>
  <c r="E12" i="15"/>
  <c r="B13" i="15"/>
  <c r="C13" i="15"/>
  <c r="D13" i="15"/>
  <c r="E13" i="15"/>
  <c r="C14" i="15"/>
  <c r="D14" i="15"/>
  <c r="E14" i="15"/>
  <c r="C3" i="15"/>
  <c r="E3" i="15"/>
  <c r="B3" i="15"/>
  <c r="D9" i="13"/>
  <c r="C3" i="13"/>
  <c r="D3" i="13"/>
  <c r="E3" i="13"/>
  <c r="C4" i="13"/>
  <c r="D4" i="13"/>
  <c r="E4" i="13"/>
  <c r="C5" i="13"/>
  <c r="D5" i="13"/>
  <c r="E5" i="13"/>
  <c r="C6" i="13"/>
  <c r="D6" i="13"/>
  <c r="E6" i="13"/>
  <c r="C7" i="13"/>
  <c r="D7" i="13"/>
  <c r="E7" i="13"/>
  <c r="C8" i="13"/>
  <c r="D8" i="13"/>
  <c r="E8" i="13"/>
  <c r="C9" i="13"/>
  <c r="E9" i="13"/>
  <c r="C10" i="13"/>
  <c r="D10" i="13"/>
  <c r="E10" i="13"/>
  <c r="C11" i="13"/>
  <c r="D11" i="13"/>
  <c r="E11" i="13"/>
  <c r="C12" i="13"/>
  <c r="D12" i="13"/>
  <c r="E12" i="13"/>
  <c r="C13" i="13"/>
  <c r="D13" i="13"/>
  <c r="E13" i="13"/>
  <c r="C14" i="13"/>
  <c r="D14" i="13"/>
  <c r="E14" i="13"/>
  <c r="B9" i="13"/>
  <c r="B3" i="13"/>
  <c r="D18" i="11"/>
  <c r="E18" i="11"/>
  <c r="C20" i="11"/>
  <c r="D20" i="11"/>
  <c r="E20" i="11"/>
  <c r="G19" i="8" l="1"/>
  <c r="F19" i="8"/>
  <c r="J20" i="13"/>
  <c r="G19" i="13"/>
  <c r="F20" i="13"/>
  <c r="H18" i="13"/>
  <c r="I19" i="14"/>
  <c r="F19" i="14"/>
  <c r="J18" i="14"/>
  <c r="G20" i="14"/>
  <c r="F19" i="13"/>
  <c r="G20" i="13"/>
  <c r="I20" i="13"/>
  <c r="F18" i="13"/>
  <c r="H19" i="13"/>
  <c r="I18" i="13"/>
  <c r="H20" i="13"/>
  <c r="H19" i="15"/>
  <c r="J19" i="15"/>
  <c r="G19" i="15"/>
  <c r="H18" i="15"/>
  <c r="H20" i="15"/>
  <c r="J19" i="14"/>
  <c r="J20" i="14"/>
  <c r="I10" i="15"/>
  <c r="I19" i="15" s="1"/>
  <c r="F9" i="15"/>
  <c r="F19" i="15" s="1"/>
  <c r="J5" i="15"/>
  <c r="G4" i="15"/>
  <c r="G20" i="15" s="1"/>
  <c r="J3" i="15"/>
  <c r="G19" i="14"/>
  <c r="I20" i="14"/>
  <c r="F20" i="14"/>
  <c r="H20" i="14"/>
  <c r="G18" i="14"/>
  <c r="H19" i="14"/>
  <c r="F18" i="14"/>
  <c r="F18" i="8"/>
  <c r="G20" i="8"/>
  <c r="J19" i="8"/>
  <c r="F20" i="8"/>
  <c r="G18" i="8"/>
  <c r="H19" i="8"/>
  <c r="I18" i="15"/>
  <c r="F18" i="15"/>
  <c r="H18" i="14"/>
  <c r="I18" i="14"/>
  <c r="C19" i="13"/>
  <c r="E18" i="13"/>
  <c r="B19" i="8"/>
  <c r="D19" i="13"/>
  <c r="D19" i="8"/>
  <c r="B19" i="13"/>
  <c r="E19" i="8"/>
  <c r="E19" i="13"/>
  <c r="C19" i="8"/>
  <c r="D19" i="15"/>
  <c r="E20" i="8"/>
  <c r="E20" i="13"/>
  <c r="C18" i="8"/>
  <c r="C20" i="8"/>
  <c r="D20" i="13"/>
  <c r="B20" i="8"/>
  <c r="D20" i="8"/>
  <c r="C18" i="13"/>
  <c r="C20" i="13"/>
  <c r="D18" i="13"/>
  <c r="D18" i="8"/>
  <c r="E18" i="8"/>
  <c r="B20" i="13"/>
  <c r="B18" i="8"/>
  <c r="B18" i="13"/>
  <c r="C19" i="14"/>
  <c r="D19" i="14"/>
  <c r="C9" i="15"/>
  <c r="C19" i="15" s="1"/>
  <c r="E19" i="14"/>
  <c r="B19" i="14"/>
  <c r="D20" i="14"/>
  <c r="E18" i="14"/>
  <c r="E18" i="15"/>
  <c r="E20" i="14"/>
  <c r="D3" i="15"/>
  <c r="C18" i="14"/>
  <c r="C20" i="14"/>
  <c r="C18" i="15"/>
  <c r="D18" i="14"/>
  <c r="B18" i="14"/>
  <c r="B20" i="14"/>
  <c r="E11" i="15"/>
  <c r="E19" i="15" s="1"/>
  <c r="B9" i="15"/>
  <c r="B19" i="15" s="1"/>
  <c r="B5" i="15"/>
  <c r="B20" i="15" s="1"/>
  <c r="G18" i="15" l="1"/>
  <c r="I20" i="15"/>
  <c r="J18" i="15"/>
  <c r="J20" i="15"/>
  <c r="F20" i="15"/>
  <c r="C20" i="15"/>
  <c r="E20" i="15"/>
  <c r="D20" i="15"/>
  <c r="D18" i="15"/>
  <c r="B18" i="15"/>
</calcChain>
</file>

<file path=xl/sharedStrings.xml><?xml version="1.0" encoding="utf-8"?>
<sst xmlns="http://schemas.openxmlformats.org/spreadsheetml/2006/main" count="387" uniqueCount="18">
  <si>
    <t>M01</t>
  </si>
  <si>
    <t>M02</t>
  </si>
  <si>
    <t>M03</t>
  </si>
  <si>
    <t>M04</t>
  </si>
  <si>
    <t>M05</t>
  </si>
  <si>
    <t>M06</t>
  </si>
  <si>
    <t>F01</t>
  </si>
  <si>
    <t>F02</t>
  </si>
  <si>
    <t>F03</t>
  </si>
  <si>
    <t>F04</t>
  </si>
  <si>
    <t>F05</t>
  </si>
  <si>
    <t>F06</t>
  </si>
  <si>
    <t>MF</t>
  </si>
  <si>
    <t>M</t>
  </si>
  <si>
    <t>F</t>
  </si>
  <si>
    <t>BSA</t>
  </si>
  <si>
    <t>AVG</t>
  </si>
  <si>
    <t>TIME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</si>
</sst>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91B1-FD20-594A-87E0-349E309B3168}">
  <dimension ref="A1:B13"/>
  <sheetViews>
    <sheetView tabSelected="1" workbookViewId="0">
      <selection activeCell="C6" sqref="C6"/>
    </sheetView>
  </sheetViews>
  <sheetFormatPr defaultColWidth="11.19921875" defaultRowHeight="15.6" x14ac:dyDescent="0.3"/>
  <sheetData>
    <row r="1" spans="1:2" x14ac:dyDescent="0.3">
      <c r="A1" s="2"/>
      <c r="B1" s="4" t="s">
        <v>15</v>
      </c>
    </row>
    <row r="2" spans="1:2" x14ac:dyDescent="0.3">
      <c r="A2" s="4" t="s">
        <v>0</v>
      </c>
      <c r="B2" s="2">
        <v>1.954</v>
      </c>
    </row>
    <row r="3" spans="1:2" x14ac:dyDescent="0.3">
      <c r="A3" s="4" t="s">
        <v>1</v>
      </c>
      <c r="B3" s="2">
        <v>1.99</v>
      </c>
    </row>
    <row r="4" spans="1:2" x14ac:dyDescent="0.3">
      <c r="A4" s="4" t="s">
        <v>2</v>
      </c>
      <c r="B4" s="2">
        <v>1.905</v>
      </c>
    </row>
    <row r="5" spans="1:2" x14ac:dyDescent="0.3">
      <c r="A5" s="4" t="s">
        <v>3</v>
      </c>
      <c r="B5" s="2">
        <v>1.9670000000000001</v>
      </c>
    </row>
    <row r="6" spans="1:2" x14ac:dyDescent="0.3">
      <c r="A6" s="4" t="s">
        <v>4</v>
      </c>
      <c r="B6" s="2">
        <v>1.962</v>
      </c>
    </row>
    <row r="7" spans="1:2" x14ac:dyDescent="0.3">
      <c r="A7" s="4" t="s">
        <v>5</v>
      </c>
      <c r="B7" s="2">
        <v>1.8280000000000001</v>
      </c>
    </row>
    <row r="8" spans="1:2" x14ac:dyDescent="0.3">
      <c r="A8" s="4" t="s">
        <v>6</v>
      </c>
      <c r="B8" s="2">
        <v>1.607</v>
      </c>
    </row>
    <row r="9" spans="1:2" x14ac:dyDescent="0.3">
      <c r="A9" s="4" t="s">
        <v>7</v>
      </c>
      <c r="B9" s="2">
        <v>1.526</v>
      </c>
    </row>
    <row r="10" spans="1:2" x14ac:dyDescent="0.3">
      <c r="A10" s="4" t="s">
        <v>8</v>
      </c>
      <c r="B10" s="2">
        <v>1.4570000000000001</v>
      </c>
    </row>
    <row r="11" spans="1:2" x14ac:dyDescent="0.3">
      <c r="A11" s="4" t="s">
        <v>9</v>
      </c>
      <c r="B11" s="2">
        <v>1.5009999999999999</v>
      </c>
    </row>
    <row r="12" spans="1:2" x14ac:dyDescent="0.3">
      <c r="A12" s="4" t="s">
        <v>10</v>
      </c>
      <c r="B12" s="2">
        <v>1.855</v>
      </c>
    </row>
    <row r="13" spans="1:2" x14ac:dyDescent="0.3">
      <c r="A13" s="4" t="s">
        <v>11</v>
      </c>
      <c r="B13" s="2">
        <v>1.6060000000000001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75BF4-4B2C-3242-BC63-1B46F2EF249B}">
  <dimension ref="A1:J20"/>
  <sheetViews>
    <sheetView zoomScale="70" zoomScaleNormal="70" workbookViewId="0">
      <selection activeCell="B9" sqref="B9:J14"/>
    </sheetView>
  </sheetViews>
  <sheetFormatPr defaultColWidth="11.19921875" defaultRowHeight="15.6" x14ac:dyDescent="0.3"/>
  <sheetData>
    <row r="1" spans="1:10" x14ac:dyDescent="0.3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3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3">
      <c r="A3" s="3" t="s">
        <v>0</v>
      </c>
      <c r="B3" s="1">
        <v>15.8</v>
      </c>
      <c r="C3" s="1">
        <v>15.5</v>
      </c>
      <c r="D3" s="1">
        <v>16.600000000000001</v>
      </c>
      <c r="E3" s="1">
        <v>19.7</v>
      </c>
      <c r="F3">
        <v>15.2</v>
      </c>
      <c r="G3">
        <v>17.8</v>
      </c>
      <c r="H3">
        <v>16.2</v>
      </c>
      <c r="I3">
        <v>16.3</v>
      </c>
      <c r="J3">
        <v>15.5</v>
      </c>
    </row>
    <row r="4" spans="1:10" x14ac:dyDescent="0.3">
      <c r="A4" s="3" t="s">
        <v>1</v>
      </c>
      <c r="B4" s="1">
        <v>17.7</v>
      </c>
      <c r="C4" s="1">
        <v>18.600000000000001</v>
      </c>
      <c r="D4" s="1">
        <v>21.2</v>
      </c>
      <c r="E4">
        <v>22.5</v>
      </c>
      <c r="F4">
        <v>22.1</v>
      </c>
      <c r="G4">
        <v>18.8</v>
      </c>
      <c r="H4">
        <v>19.899999999999999</v>
      </c>
      <c r="I4">
        <v>16.5</v>
      </c>
      <c r="J4">
        <v>15.4</v>
      </c>
    </row>
    <row r="5" spans="1:10" x14ac:dyDescent="0.3">
      <c r="A5" s="3" t="s">
        <v>2</v>
      </c>
      <c r="B5" s="1">
        <v>19.5</v>
      </c>
      <c r="C5" s="1">
        <v>22.1</v>
      </c>
      <c r="D5" s="1">
        <v>24.2</v>
      </c>
      <c r="E5">
        <v>22.6</v>
      </c>
      <c r="F5">
        <v>23.4</v>
      </c>
      <c r="G5">
        <v>22.3</v>
      </c>
      <c r="H5">
        <v>21.5</v>
      </c>
      <c r="I5">
        <v>18.899999999999999</v>
      </c>
      <c r="J5">
        <v>17.600000000000001</v>
      </c>
    </row>
    <row r="6" spans="1:10" x14ac:dyDescent="0.3">
      <c r="A6" s="3" t="s">
        <v>3</v>
      </c>
      <c r="B6" s="1">
        <v>19.8</v>
      </c>
      <c r="C6" s="1">
        <v>24.6</v>
      </c>
      <c r="D6" s="1">
        <v>24.9</v>
      </c>
      <c r="E6">
        <v>24.1</v>
      </c>
      <c r="F6">
        <v>24.1</v>
      </c>
      <c r="G6">
        <v>22.8</v>
      </c>
      <c r="H6">
        <v>22.2</v>
      </c>
      <c r="I6">
        <v>16.8</v>
      </c>
      <c r="J6">
        <v>20.399999999999999</v>
      </c>
    </row>
    <row r="7" spans="1:10" x14ac:dyDescent="0.3">
      <c r="A7" s="3" t="s">
        <v>4</v>
      </c>
      <c r="B7" s="1">
        <v>12.9</v>
      </c>
      <c r="C7" s="1">
        <v>17</v>
      </c>
      <c r="D7" s="1">
        <v>18.2</v>
      </c>
      <c r="E7">
        <v>15.6</v>
      </c>
      <c r="F7">
        <v>15.3</v>
      </c>
      <c r="G7">
        <v>13.3</v>
      </c>
      <c r="H7">
        <v>13.4</v>
      </c>
      <c r="I7">
        <v>9.1</v>
      </c>
      <c r="J7">
        <v>11.2</v>
      </c>
    </row>
    <row r="8" spans="1:10" x14ac:dyDescent="0.3">
      <c r="A8" s="3" t="s">
        <v>5</v>
      </c>
      <c r="B8" s="1">
        <v>18</v>
      </c>
      <c r="C8" s="1">
        <v>20</v>
      </c>
      <c r="D8" s="1">
        <v>21.3</v>
      </c>
      <c r="E8">
        <v>18.5</v>
      </c>
      <c r="F8">
        <v>17.3</v>
      </c>
      <c r="G8">
        <v>19.100000000000001</v>
      </c>
      <c r="H8">
        <v>18.3</v>
      </c>
      <c r="I8">
        <v>15.4</v>
      </c>
      <c r="J8">
        <v>15.2</v>
      </c>
    </row>
    <row r="9" spans="1:10" x14ac:dyDescent="0.3">
      <c r="A9" s="3" t="s">
        <v>6</v>
      </c>
      <c r="B9">
        <v>18</v>
      </c>
      <c r="C9">
        <v>19.899999999999999</v>
      </c>
      <c r="D9">
        <v>18.7</v>
      </c>
      <c r="E9">
        <v>19.2</v>
      </c>
      <c r="F9">
        <v>20.399999999999999</v>
      </c>
      <c r="G9">
        <v>20.2</v>
      </c>
      <c r="H9">
        <v>18.399999999999999</v>
      </c>
      <c r="I9">
        <v>16</v>
      </c>
      <c r="J9">
        <v>15.6</v>
      </c>
    </row>
    <row r="10" spans="1:10" x14ac:dyDescent="0.3">
      <c r="A10" s="3" t="s">
        <v>7</v>
      </c>
      <c r="B10">
        <v>14.8</v>
      </c>
      <c r="C10">
        <v>16.100000000000001</v>
      </c>
      <c r="D10">
        <v>15</v>
      </c>
      <c r="E10">
        <v>16.3</v>
      </c>
      <c r="F10">
        <v>14.6</v>
      </c>
      <c r="G10">
        <v>17.8</v>
      </c>
      <c r="H10">
        <v>13.9</v>
      </c>
      <c r="I10">
        <v>15.7</v>
      </c>
      <c r="J10">
        <v>15.6</v>
      </c>
    </row>
    <row r="11" spans="1:10" x14ac:dyDescent="0.3">
      <c r="A11" s="3" t="s">
        <v>8</v>
      </c>
      <c r="B11">
        <v>14.1</v>
      </c>
      <c r="C11">
        <v>15.2</v>
      </c>
      <c r="D11">
        <v>11.9</v>
      </c>
      <c r="E11">
        <v>16.8</v>
      </c>
      <c r="F11">
        <v>17.899999999999999</v>
      </c>
      <c r="G11">
        <v>18.2</v>
      </c>
      <c r="H11">
        <v>17.899999999999999</v>
      </c>
      <c r="I11">
        <v>12.1</v>
      </c>
      <c r="J11">
        <v>17</v>
      </c>
    </row>
    <row r="12" spans="1:10" x14ac:dyDescent="0.3">
      <c r="A12" s="3" t="s">
        <v>9</v>
      </c>
      <c r="B12">
        <v>12.9</v>
      </c>
      <c r="C12">
        <v>13.1</v>
      </c>
      <c r="D12">
        <v>14.1</v>
      </c>
      <c r="E12">
        <v>15.9</v>
      </c>
      <c r="F12">
        <v>17.899999999999999</v>
      </c>
      <c r="G12">
        <v>16.2</v>
      </c>
      <c r="H12">
        <v>17.600000000000001</v>
      </c>
      <c r="I12">
        <v>13.9</v>
      </c>
      <c r="J12">
        <v>14.6</v>
      </c>
    </row>
    <row r="13" spans="1:10" x14ac:dyDescent="0.3">
      <c r="A13" s="3" t="s">
        <v>10</v>
      </c>
      <c r="B13">
        <v>20.3</v>
      </c>
      <c r="C13">
        <v>26.9</v>
      </c>
      <c r="D13">
        <v>25.9</v>
      </c>
      <c r="E13">
        <v>30.1</v>
      </c>
      <c r="F13">
        <v>30.6</v>
      </c>
      <c r="G13">
        <v>31.9</v>
      </c>
      <c r="H13">
        <v>30.8</v>
      </c>
      <c r="I13">
        <v>22</v>
      </c>
      <c r="J13">
        <v>21.5</v>
      </c>
    </row>
    <row r="14" spans="1:10" x14ac:dyDescent="0.3">
      <c r="A14" s="3" t="s">
        <v>11</v>
      </c>
      <c r="B14">
        <v>12.1</v>
      </c>
      <c r="C14">
        <v>16.100000000000001</v>
      </c>
      <c r="D14">
        <v>18.2</v>
      </c>
      <c r="E14">
        <v>17.5</v>
      </c>
      <c r="F14">
        <v>16.899999999999999</v>
      </c>
      <c r="G14">
        <v>16.399999999999999</v>
      </c>
      <c r="H14">
        <v>17.600000000000001</v>
      </c>
      <c r="I14">
        <v>12.7</v>
      </c>
      <c r="J14">
        <v>12.9</v>
      </c>
    </row>
    <row r="16" spans="1:10" x14ac:dyDescent="0.3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3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3">
      <c r="A18" s="3" t="s">
        <v>13</v>
      </c>
      <c r="B18">
        <f>AVERAGE(B3:B8)</f>
        <v>17.283333333333335</v>
      </c>
      <c r="C18">
        <f>AVERAGE(C3:C8)</f>
        <v>19.633333333333336</v>
      </c>
      <c r="D18">
        <f t="shared" ref="D18:J18" si="0">AVERAGE(D3:D8)</f>
        <v>21.066666666666666</v>
      </c>
      <c r="E18">
        <f t="shared" si="0"/>
        <v>20.5</v>
      </c>
      <c r="F18">
        <f t="shared" si="0"/>
        <v>19.566666666666666</v>
      </c>
      <c r="G18">
        <f t="shared" si="0"/>
        <v>19.016666666666666</v>
      </c>
      <c r="H18">
        <f t="shared" si="0"/>
        <v>18.583333333333332</v>
      </c>
      <c r="I18">
        <f t="shared" si="0"/>
        <v>15.5</v>
      </c>
      <c r="J18">
        <f t="shared" si="0"/>
        <v>15.883333333333335</v>
      </c>
    </row>
    <row r="19" spans="1:10" x14ac:dyDescent="0.3">
      <c r="A19" s="3" t="s">
        <v>14</v>
      </c>
      <c r="B19">
        <f>AVERAGE('E3.IOP_s'!B3:B8)</f>
        <v>17.016666666666666</v>
      </c>
      <c r="C19">
        <f>AVERAGE('E3.IOP_s'!C3:C8)</f>
        <v>19.216666666666665</v>
      </c>
      <c r="D19">
        <f>AVERAGE('E3.IOP_s'!D3:D8)</f>
        <v>20.400000000000002</v>
      </c>
      <c r="E19">
        <f>AVERAGE('E3.IOP_s'!E3:E8)</f>
        <v>19.600000000000001</v>
      </c>
      <c r="F19">
        <f>AVERAGE('E3.IOP_s'!F3:F8)</f>
        <v>19.533333333333335</v>
      </c>
      <c r="G19">
        <f>AVERAGE('E3.IOP_s'!G3:G8)</f>
        <v>20.116666666666671</v>
      </c>
      <c r="H19">
        <f>AVERAGE('E3.IOP_s'!H3:H8)</f>
        <v>18.566666666666666</v>
      </c>
      <c r="I19">
        <f>AVERAGE('E3.IOP_s'!I3:I8)</f>
        <v>15.783333333333333</v>
      </c>
      <c r="J19">
        <f>AVERAGE('E3.IOP_s'!J3:J8)</f>
        <v>16.166666666666664</v>
      </c>
    </row>
    <row r="20" spans="1:10" x14ac:dyDescent="0.3">
      <c r="A20" s="3" t="s">
        <v>12</v>
      </c>
      <c r="B20">
        <f t="shared" ref="B20:J20" si="1">AVERAGE(B3:B8)</f>
        <v>17.283333333333335</v>
      </c>
      <c r="C20">
        <f t="shared" si="1"/>
        <v>19.633333333333336</v>
      </c>
      <c r="D20">
        <f t="shared" si="1"/>
        <v>21.066666666666666</v>
      </c>
      <c r="E20">
        <f t="shared" si="1"/>
        <v>20.5</v>
      </c>
      <c r="F20">
        <f t="shared" si="1"/>
        <v>19.566666666666666</v>
      </c>
      <c r="G20">
        <f t="shared" si="1"/>
        <v>19.016666666666666</v>
      </c>
      <c r="H20">
        <f t="shared" si="1"/>
        <v>18.583333333333332</v>
      </c>
      <c r="I20">
        <f t="shared" si="1"/>
        <v>15.5</v>
      </c>
      <c r="J20">
        <f t="shared" si="1"/>
        <v>15.883333333333335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7B5F-5DF1-054E-9652-088596D69133}">
  <dimension ref="A1:J20"/>
  <sheetViews>
    <sheetView zoomScale="70" zoomScaleNormal="70" workbookViewId="0">
      <selection activeCell="B9" sqref="B9:J14"/>
    </sheetView>
  </sheetViews>
  <sheetFormatPr defaultColWidth="11.19921875" defaultRowHeight="15.6" x14ac:dyDescent="0.3"/>
  <sheetData>
    <row r="1" spans="1:10" x14ac:dyDescent="0.3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3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3">
      <c r="A3" s="3" t="s">
        <v>0</v>
      </c>
      <c r="B3" s="1">
        <v>14.1</v>
      </c>
      <c r="C3" s="1">
        <v>15.6</v>
      </c>
      <c r="D3" s="1">
        <v>18.399999999999999</v>
      </c>
      <c r="E3" s="1">
        <v>18.100000000000001</v>
      </c>
      <c r="F3">
        <v>17.2</v>
      </c>
      <c r="G3">
        <v>18.399999999999999</v>
      </c>
      <c r="H3">
        <v>15.9</v>
      </c>
      <c r="I3">
        <v>14.6</v>
      </c>
      <c r="J3">
        <v>15.3</v>
      </c>
    </row>
    <row r="4" spans="1:10" x14ac:dyDescent="0.3">
      <c r="A4" s="3" t="s">
        <v>1</v>
      </c>
      <c r="B4" s="1">
        <v>15.6</v>
      </c>
      <c r="C4" s="1">
        <v>17</v>
      </c>
      <c r="D4" s="1">
        <v>19</v>
      </c>
      <c r="E4">
        <v>19.100000000000001</v>
      </c>
      <c r="F4">
        <v>17.5</v>
      </c>
      <c r="G4">
        <v>18</v>
      </c>
      <c r="H4">
        <v>17.5</v>
      </c>
      <c r="I4">
        <v>16.2</v>
      </c>
      <c r="J4">
        <v>16.3</v>
      </c>
    </row>
    <row r="5" spans="1:10" x14ac:dyDescent="0.3">
      <c r="A5" s="3" t="s">
        <v>2</v>
      </c>
      <c r="B5" s="1">
        <v>20.100000000000001</v>
      </c>
      <c r="C5" s="1">
        <v>25.4</v>
      </c>
      <c r="D5" s="1">
        <v>27.1</v>
      </c>
      <c r="E5">
        <v>24.7</v>
      </c>
      <c r="F5">
        <v>24.7</v>
      </c>
      <c r="G5">
        <v>28.4</v>
      </c>
      <c r="H5">
        <v>22.1</v>
      </c>
      <c r="I5">
        <v>17.899999999999999</v>
      </c>
      <c r="J5">
        <v>18.2</v>
      </c>
    </row>
    <row r="6" spans="1:10" x14ac:dyDescent="0.3">
      <c r="A6" s="3" t="s">
        <v>3</v>
      </c>
      <c r="B6" s="1">
        <v>20.5</v>
      </c>
      <c r="C6" s="1">
        <v>21.2</v>
      </c>
      <c r="D6" s="1">
        <v>23</v>
      </c>
      <c r="E6">
        <v>21.7</v>
      </c>
      <c r="F6">
        <v>23.5</v>
      </c>
      <c r="G6">
        <v>22.1</v>
      </c>
      <c r="H6">
        <v>22.3</v>
      </c>
      <c r="I6">
        <v>19.3</v>
      </c>
      <c r="J6">
        <v>18.899999999999999</v>
      </c>
    </row>
    <row r="7" spans="1:10" x14ac:dyDescent="0.3">
      <c r="A7" s="3" t="s">
        <v>4</v>
      </c>
      <c r="B7" s="1">
        <v>16.7</v>
      </c>
      <c r="C7" s="1">
        <v>19.3</v>
      </c>
      <c r="D7" s="1">
        <v>17.8</v>
      </c>
      <c r="E7">
        <v>17</v>
      </c>
      <c r="F7">
        <v>16.3</v>
      </c>
      <c r="G7">
        <v>15.9</v>
      </c>
      <c r="H7">
        <v>16.100000000000001</v>
      </c>
      <c r="I7">
        <v>11.7</v>
      </c>
      <c r="J7">
        <v>13.3</v>
      </c>
    </row>
    <row r="8" spans="1:10" x14ac:dyDescent="0.3">
      <c r="A8" s="3" t="s">
        <v>5</v>
      </c>
      <c r="B8" s="1">
        <v>15.1</v>
      </c>
      <c r="C8" s="1">
        <v>16.8</v>
      </c>
      <c r="D8" s="1">
        <v>17.100000000000001</v>
      </c>
      <c r="E8">
        <v>17</v>
      </c>
      <c r="F8">
        <v>18</v>
      </c>
      <c r="G8">
        <v>17.899999999999999</v>
      </c>
      <c r="H8">
        <v>17.5</v>
      </c>
      <c r="I8">
        <v>15</v>
      </c>
      <c r="J8">
        <v>15</v>
      </c>
    </row>
    <row r="9" spans="1:10" x14ac:dyDescent="0.3">
      <c r="A9" s="3" t="s">
        <v>6</v>
      </c>
      <c r="B9" s="1">
        <v>16.8</v>
      </c>
      <c r="C9" s="1">
        <v>20.5</v>
      </c>
      <c r="D9" s="1">
        <v>18.899999999999999</v>
      </c>
      <c r="E9" s="1">
        <v>19.899999999999999</v>
      </c>
      <c r="F9">
        <v>21</v>
      </c>
      <c r="G9">
        <v>18.3</v>
      </c>
      <c r="H9">
        <v>19.7</v>
      </c>
      <c r="I9">
        <v>16.2</v>
      </c>
      <c r="J9">
        <v>16.399999999999999</v>
      </c>
    </row>
    <row r="10" spans="1:10" x14ac:dyDescent="0.3">
      <c r="A10" s="3" t="s">
        <v>7</v>
      </c>
      <c r="B10" s="1">
        <v>22.2</v>
      </c>
      <c r="C10" s="1">
        <v>16.899999999999999</v>
      </c>
      <c r="D10" s="1">
        <v>18.2</v>
      </c>
      <c r="E10">
        <v>13.7</v>
      </c>
      <c r="F10">
        <v>15.6</v>
      </c>
      <c r="G10">
        <v>14.7</v>
      </c>
      <c r="H10">
        <v>17.899999999999999</v>
      </c>
      <c r="I10">
        <v>18.5</v>
      </c>
      <c r="J10">
        <v>13.4</v>
      </c>
    </row>
    <row r="11" spans="1:10" x14ac:dyDescent="0.3">
      <c r="A11" s="3" t="s">
        <v>8</v>
      </c>
      <c r="B11" s="1">
        <v>13.8</v>
      </c>
      <c r="C11" s="1">
        <v>18.100000000000001</v>
      </c>
      <c r="D11" s="1">
        <v>18.100000000000001</v>
      </c>
      <c r="E11">
        <v>14.9</v>
      </c>
      <c r="F11">
        <v>17.399999999999999</v>
      </c>
      <c r="G11">
        <v>16.7</v>
      </c>
      <c r="H11">
        <v>18.100000000000001</v>
      </c>
      <c r="I11">
        <v>16.3</v>
      </c>
      <c r="J11">
        <v>15.6</v>
      </c>
    </row>
    <row r="12" spans="1:10" x14ac:dyDescent="0.3">
      <c r="A12" s="3" t="s">
        <v>9</v>
      </c>
      <c r="B12" s="1">
        <v>13.6</v>
      </c>
      <c r="C12" s="1">
        <v>12.6</v>
      </c>
      <c r="D12" s="1">
        <v>14.1</v>
      </c>
      <c r="E12">
        <v>15.5</v>
      </c>
      <c r="F12">
        <v>15.8</v>
      </c>
      <c r="G12">
        <v>15.2</v>
      </c>
      <c r="H12">
        <v>16.5</v>
      </c>
      <c r="I12">
        <v>13.4</v>
      </c>
      <c r="J12">
        <v>12.8</v>
      </c>
    </row>
    <row r="13" spans="1:10" x14ac:dyDescent="0.3">
      <c r="A13" s="3" t="s">
        <v>10</v>
      </c>
      <c r="B13" s="1">
        <v>20.2</v>
      </c>
      <c r="C13" s="1">
        <v>26.2</v>
      </c>
      <c r="D13" s="1">
        <v>28.9</v>
      </c>
      <c r="E13">
        <v>30.9</v>
      </c>
      <c r="F13">
        <v>33.6</v>
      </c>
      <c r="G13">
        <v>30.7</v>
      </c>
      <c r="H13">
        <v>31.9</v>
      </c>
      <c r="I13">
        <v>21.9</v>
      </c>
      <c r="J13">
        <v>19.899999999999999</v>
      </c>
    </row>
    <row r="14" spans="1:10" x14ac:dyDescent="0.3">
      <c r="A14" s="3" t="s">
        <v>11</v>
      </c>
      <c r="B14" s="1">
        <v>12.6</v>
      </c>
      <c r="C14" s="1">
        <v>17</v>
      </c>
      <c r="D14" s="1">
        <v>16</v>
      </c>
      <c r="E14">
        <v>16.2</v>
      </c>
      <c r="F14">
        <v>14.8</v>
      </c>
      <c r="G14">
        <v>15.3</v>
      </c>
      <c r="H14">
        <v>16.8</v>
      </c>
      <c r="I14">
        <v>13.6</v>
      </c>
      <c r="J14">
        <v>12.7</v>
      </c>
    </row>
    <row r="16" spans="1:10" x14ac:dyDescent="0.3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3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3">
      <c r="A18" s="3" t="s">
        <v>13</v>
      </c>
      <c r="B18">
        <f>AVERAGE(B3:B8)</f>
        <v>17.016666666666666</v>
      </c>
      <c r="C18">
        <f t="shared" ref="C18:J18" si="0">AVERAGE(C3:C8)</f>
        <v>19.216666666666665</v>
      </c>
      <c r="D18">
        <f t="shared" si="0"/>
        <v>20.400000000000002</v>
      </c>
      <c r="E18">
        <f t="shared" si="0"/>
        <v>19.600000000000001</v>
      </c>
      <c r="F18">
        <f t="shared" si="0"/>
        <v>19.533333333333335</v>
      </c>
      <c r="G18">
        <f t="shared" si="0"/>
        <v>20.116666666666671</v>
      </c>
      <c r="H18">
        <f t="shared" si="0"/>
        <v>18.566666666666666</v>
      </c>
      <c r="I18">
        <f t="shared" si="0"/>
        <v>15.783333333333333</v>
      </c>
      <c r="J18">
        <f t="shared" si="0"/>
        <v>16.166666666666664</v>
      </c>
    </row>
    <row r="19" spans="1:10" x14ac:dyDescent="0.3">
      <c r="A19" s="3" t="s">
        <v>14</v>
      </c>
      <c r="B19">
        <f>AVERAGE(B9:B14)</f>
        <v>16.533333333333331</v>
      </c>
      <c r="C19">
        <f>AVERAGE(C9:C14)</f>
        <v>18.55</v>
      </c>
      <c r="D19">
        <f t="shared" ref="D19:J19" si="1">AVERAGE(D9:D14)</f>
        <v>19.033333333333331</v>
      </c>
      <c r="E19">
        <f t="shared" si="1"/>
        <v>18.516666666666666</v>
      </c>
      <c r="F19">
        <f t="shared" si="1"/>
        <v>19.7</v>
      </c>
      <c r="G19">
        <f t="shared" si="1"/>
        <v>18.483333333333334</v>
      </c>
      <c r="H19">
        <f t="shared" si="1"/>
        <v>20.149999999999999</v>
      </c>
      <c r="I19">
        <f>AVERAGE(I9:I14)</f>
        <v>16.650000000000002</v>
      </c>
      <c r="J19">
        <f t="shared" si="1"/>
        <v>15.133333333333333</v>
      </c>
    </row>
    <row r="20" spans="1:10" x14ac:dyDescent="0.3">
      <c r="A20" s="3" t="s">
        <v>12</v>
      </c>
      <c r="B20">
        <f t="shared" ref="B20:J20" si="2">AVERAGE(B3:B14)</f>
        <v>16.774999999999999</v>
      </c>
      <c r="C20">
        <f t="shared" si="2"/>
        <v>18.883333333333333</v>
      </c>
      <c r="D20">
        <f t="shared" si="2"/>
        <v>19.716666666666665</v>
      </c>
      <c r="E20">
        <f t="shared" si="2"/>
        <v>19.058333333333334</v>
      </c>
      <c r="F20">
        <f t="shared" si="2"/>
        <v>19.616666666666667</v>
      </c>
      <c r="G20">
        <f t="shared" si="2"/>
        <v>19.3</v>
      </c>
      <c r="H20">
        <f t="shared" si="2"/>
        <v>19.358333333333334</v>
      </c>
      <c r="I20">
        <f t="shared" si="2"/>
        <v>16.216666666666669</v>
      </c>
      <c r="J20">
        <f t="shared" si="2"/>
        <v>15.649999999999999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9679-74C8-CF4C-BFF4-D9B294B26660}">
  <dimension ref="A1:J20"/>
  <sheetViews>
    <sheetView workbookViewId="0">
      <selection activeCell="B3" sqref="B3:J14"/>
    </sheetView>
  </sheetViews>
  <sheetFormatPr defaultColWidth="11.19921875" defaultRowHeight="15.6" x14ac:dyDescent="0.3"/>
  <sheetData>
    <row r="1" spans="1:10" x14ac:dyDescent="0.3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3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3">
      <c r="A3" s="3" t="s">
        <v>0</v>
      </c>
      <c r="B3" s="1">
        <v>0.38700000000000001</v>
      </c>
      <c r="C3" s="1">
        <v>0.23699999999999999</v>
      </c>
      <c r="D3" s="1">
        <v>0.23699999999999999</v>
      </c>
      <c r="E3" s="1">
        <v>0.21199999999999999</v>
      </c>
      <c r="F3">
        <v>0.23200000000000001</v>
      </c>
      <c r="G3">
        <v>0.24299999999999999</v>
      </c>
      <c r="H3">
        <v>0.20799999999999999</v>
      </c>
      <c r="I3">
        <v>0.24199999999999999</v>
      </c>
      <c r="J3">
        <v>0.28000000000000003</v>
      </c>
    </row>
    <row r="4" spans="1:10" x14ac:dyDescent="0.3">
      <c r="A4" s="3" t="s">
        <v>1</v>
      </c>
      <c r="B4" s="1">
        <v>0.30399999999999999</v>
      </c>
      <c r="C4" s="1">
        <v>0.26400000000000001</v>
      </c>
      <c r="D4" s="1">
        <v>0.30099999999999999</v>
      </c>
      <c r="E4">
        <v>0.28599999999999998</v>
      </c>
      <c r="F4">
        <v>0.30199999999999999</v>
      </c>
      <c r="G4">
        <v>0.26900000000000002</v>
      </c>
      <c r="H4">
        <v>0.28699999999999998</v>
      </c>
      <c r="I4">
        <v>0.24099999999999999</v>
      </c>
      <c r="J4">
        <v>0.251</v>
      </c>
    </row>
    <row r="5" spans="1:10" x14ac:dyDescent="0.3">
      <c r="A5" s="3" t="s">
        <v>2</v>
      </c>
      <c r="B5" s="1">
        <v>0.23200000000000001</v>
      </c>
      <c r="C5" s="1">
        <v>0.26300000000000001</v>
      </c>
      <c r="D5" s="1">
        <v>0.26500000000000001</v>
      </c>
      <c r="E5">
        <v>0.27</v>
      </c>
      <c r="F5">
        <v>0.24099999999999999</v>
      </c>
      <c r="G5">
        <v>0.254</v>
      </c>
      <c r="H5">
        <v>0.27100000000000002</v>
      </c>
      <c r="I5">
        <v>0.186</v>
      </c>
      <c r="J5">
        <v>0.29499999999999998</v>
      </c>
    </row>
    <row r="6" spans="1:10" x14ac:dyDescent="0.3">
      <c r="A6" s="3" t="s">
        <v>3</v>
      </c>
      <c r="B6" s="1">
        <v>0.36399999999999999</v>
      </c>
      <c r="C6" s="1">
        <v>0.247</v>
      </c>
      <c r="D6" s="1">
        <v>0.20699999999999999</v>
      </c>
      <c r="E6">
        <v>0.21</v>
      </c>
      <c r="F6">
        <v>0.19900000000000001</v>
      </c>
      <c r="G6">
        <v>0.26900000000000002</v>
      </c>
      <c r="H6">
        <v>0.23</v>
      </c>
      <c r="I6">
        <v>0.22700000000000001</v>
      </c>
      <c r="J6">
        <v>0.214</v>
      </c>
    </row>
    <row r="7" spans="1:10" x14ac:dyDescent="0.3">
      <c r="A7" s="3" t="s">
        <v>4</v>
      </c>
      <c r="B7" s="1">
        <v>0.23200000000000001</v>
      </c>
      <c r="C7" s="1">
        <v>0.153</v>
      </c>
      <c r="D7" s="1">
        <v>0.17799999999999999</v>
      </c>
      <c r="E7">
        <v>0.13500000000000001</v>
      </c>
      <c r="F7">
        <v>0.18</v>
      </c>
      <c r="G7">
        <v>0.16900000000000001</v>
      </c>
      <c r="H7">
        <v>0.16600000000000001</v>
      </c>
      <c r="I7">
        <v>0.14099999999999999</v>
      </c>
      <c r="J7">
        <v>0.247</v>
      </c>
    </row>
    <row r="8" spans="1:10" x14ac:dyDescent="0.3">
      <c r="A8" s="3" t="s">
        <v>5</v>
      </c>
      <c r="B8" s="1">
        <v>0.17399999999999999</v>
      </c>
      <c r="C8" s="1">
        <v>0.14199999999999999</v>
      </c>
      <c r="D8" s="1">
        <v>0.14399999999999999</v>
      </c>
      <c r="E8">
        <v>0.16300000000000001</v>
      </c>
      <c r="F8">
        <v>0.14399999999999999</v>
      </c>
      <c r="G8">
        <v>0.115</v>
      </c>
      <c r="H8">
        <v>0.17899999999999999</v>
      </c>
      <c r="I8">
        <v>0.17399999999999999</v>
      </c>
      <c r="J8">
        <v>0.16800000000000001</v>
      </c>
    </row>
    <row r="9" spans="1:10" x14ac:dyDescent="0.3">
      <c r="A9" s="3" t="s">
        <v>6</v>
      </c>
      <c r="B9" s="1">
        <v>0.124</v>
      </c>
      <c r="C9" s="1">
        <v>9.7000000000000003E-2</v>
      </c>
      <c r="D9" s="1">
        <v>8.4000000000000005E-2</v>
      </c>
      <c r="E9" s="1">
        <v>0.11700000000000001</v>
      </c>
      <c r="F9">
        <v>4.5999999999999999E-2</v>
      </c>
      <c r="G9">
        <v>0.10100000000000001</v>
      </c>
      <c r="H9">
        <v>0.126</v>
      </c>
      <c r="I9">
        <v>0.11600000000000001</v>
      </c>
      <c r="J9">
        <v>0.08</v>
      </c>
    </row>
    <row r="10" spans="1:10" x14ac:dyDescent="0.3">
      <c r="A10" s="3" t="s">
        <v>7</v>
      </c>
      <c r="B10" s="1">
        <v>7.2999999999999995E-2</v>
      </c>
      <c r="C10" s="1">
        <v>0.109</v>
      </c>
      <c r="D10" s="1">
        <v>9.1999999999999998E-2</v>
      </c>
      <c r="E10">
        <v>9.4E-2</v>
      </c>
      <c r="F10">
        <v>0.11799999999999999</v>
      </c>
      <c r="G10">
        <v>0.11700000000000001</v>
      </c>
      <c r="H10">
        <v>0.113</v>
      </c>
      <c r="I10">
        <v>0.09</v>
      </c>
      <c r="J10">
        <v>0.08</v>
      </c>
    </row>
    <row r="11" spans="1:10" x14ac:dyDescent="0.3">
      <c r="A11" s="3" t="s">
        <v>8</v>
      </c>
      <c r="B11" s="1">
        <v>1.2E-2</v>
      </c>
      <c r="C11" s="1">
        <v>0.108</v>
      </c>
      <c r="D11" s="1">
        <v>9.8000000000000004E-2</v>
      </c>
      <c r="E11">
        <v>7.3999999999999996E-2</v>
      </c>
      <c r="F11">
        <v>7.4999999999999997E-2</v>
      </c>
      <c r="G11">
        <v>6.8000000000000005E-2</v>
      </c>
      <c r="H11">
        <v>0.09</v>
      </c>
      <c r="I11">
        <v>8.2000000000000003E-2</v>
      </c>
      <c r="J11">
        <v>7.5999999999999998E-2</v>
      </c>
    </row>
    <row r="12" spans="1:10" x14ac:dyDescent="0.3">
      <c r="A12" s="3" t="s">
        <v>9</v>
      </c>
      <c r="B12" s="1">
        <v>7.0000000000000007E-2</v>
      </c>
      <c r="C12" s="1">
        <v>5.8000000000000003E-2</v>
      </c>
      <c r="D12" s="1">
        <v>8.4000000000000005E-2</v>
      </c>
      <c r="E12">
        <v>5.3999999999999999E-2</v>
      </c>
      <c r="F12">
        <v>6.8000000000000005E-2</v>
      </c>
      <c r="G12">
        <v>0.14199999999999999</v>
      </c>
      <c r="H12">
        <v>0.08</v>
      </c>
      <c r="I12">
        <v>9.9000000000000005E-2</v>
      </c>
      <c r="J12">
        <v>9.5000000000000001E-2</v>
      </c>
    </row>
    <row r="13" spans="1:10" x14ac:dyDescent="0.3">
      <c r="A13" s="3" t="s">
        <v>10</v>
      </c>
      <c r="B13" s="1">
        <v>0.20499999999999999</v>
      </c>
      <c r="C13" s="1">
        <v>0.34200000000000003</v>
      </c>
      <c r="D13" s="1">
        <v>0.18</v>
      </c>
      <c r="E13">
        <v>0.22800000000000001</v>
      </c>
      <c r="F13">
        <v>0.16500000000000001</v>
      </c>
      <c r="G13">
        <v>0.14199999999999999</v>
      </c>
      <c r="H13">
        <v>0.19800000000000001</v>
      </c>
      <c r="I13">
        <v>0.23899999999999999</v>
      </c>
      <c r="J13">
        <v>0.20300000000000001</v>
      </c>
    </row>
    <row r="14" spans="1:10" x14ac:dyDescent="0.3">
      <c r="A14" s="3" t="s">
        <v>11</v>
      </c>
      <c r="B14" s="1">
        <v>7.0000000000000007E-2</v>
      </c>
      <c r="C14" s="1">
        <v>5.6000000000000001E-2</v>
      </c>
      <c r="D14" s="1">
        <v>6.0999999999999999E-2</v>
      </c>
      <c r="E14">
        <v>8.4000000000000005E-2</v>
      </c>
      <c r="F14">
        <v>7.4999999999999997E-2</v>
      </c>
      <c r="G14">
        <v>0.107</v>
      </c>
      <c r="H14">
        <v>7.5999999999999998E-2</v>
      </c>
      <c r="I14">
        <v>7.9000000000000001E-2</v>
      </c>
      <c r="J14">
        <v>4.9000000000000002E-2</v>
      </c>
    </row>
    <row r="16" spans="1:10" x14ac:dyDescent="0.3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3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3">
      <c r="A18" s="3" t="s">
        <v>13</v>
      </c>
      <c r="B18">
        <f>AVERAGE(B3:B8)</f>
        <v>0.28216666666666662</v>
      </c>
      <c r="C18">
        <f>AVERAGE(C3:C8)</f>
        <v>0.21766666666666667</v>
      </c>
      <c r="D18">
        <f t="shared" ref="D18:J18" si="0">AVERAGE(D3:D8)</f>
        <v>0.22199999999999998</v>
      </c>
      <c r="E18">
        <f t="shared" si="0"/>
        <v>0.21266666666666667</v>
      </c>
      <c r="F18">
        <f t="shared" si="0"/>
        <v>0.21633333333333329</v>
      </c>
      <c r="G18">
        <f t="shared" si="0"/>
        <v>0.21983333333333335</v>
      </c>
      <c r="H18">
        <f t="shared" si="0"/>
        <v>0.2235</v>
      </c>
      <c r="I18">
        <f t="shared" si="0"/>
        <v>0.20183333333333331</v>
      </c>
      <c r="J18">
        <f t="shared" si="0"/>
        <v>0.24249999999999997</v>
      </c>
    </row>
    <row r="19" spans="1:10" x14ac:dyDescent="0.3">
      <c r="A19" s="3" t="s">
        <v>14</v>
      </c>
      <c r="B19">
        <f>AVERAGE(B9:B14)</f>
        <v>9.2333333333333337E-2</v>
      </c>
      <c r="C19">
        <f>AVERAGE(C9:C14)</f>
        <v>0.12833333333333333</v>
      </c>
      <c r="D19">
        <f t="shared" ref="D19:J19" si="1">AVERAGE(D9:D14)</f>
        <v>9.9833333333333329E-2</v>
      </c>
      <c r="E19">
        <f t="shared" si="1"/>
        <v>0.1085</v>
      </c>
      <c r="F19">
        <f t="shared" si="1"/>
        <v>9.116666666666666E-2</v>
      </c>
      <c r="G19">
        <f t="shared" si="1"/>
        <v>0.11283333333333334</v>
      </c>
      <c r="H19">
        <f t="shared" si="1"/>
        <v>0.11383333333333333</v>
      </c>
      <c r="I19">
        <f>AVERAGE(I9:I14)</f>
        <v>0.11749999999999999</v>
      </c>
      <c r="J19">
        <f t="shared" si="1"/>
        <v>9.7166666666666679E-2</v>
      </c>
    </row>
    <row r="20" spans="1:10" x14ac:dyDescent="0.3">
      <c r="A20" s="3" t="s">
        <v>12</v>
      </c>
      <c r="B20">
        <f>AVERAGE(B3:B14)</f>
        <v>0.18724999999999994</v>
      </c>
      <c r="C20">
        <f t="shared" ref="C20:J20" si="2">AVERAGE(C3:C14)</f>
        <v>0.17300000000000001</v>
      </c>
      <c r="D20">
        <f t="shared" si="2"/>
        <v>0.16091666666666668</v>
      </c>
      <c r="E20">
        <f t="shared" si="2"/>
        <v>0.16058333333333336</v>
      </c>
      <c r="F20">
        <f t="shared" si="2"/>
        <v>0.15374999999999997</v>
      </c>
      <c r="G20">
        <f t="shared" si="2"/>
        <v>0.16633333333333333</v>
      </c>
      <c r="H20">
        <f t="shared" si="2"/>
        <v>0.16866666666666666</v>
      </c>
      <c r="I20">
        <f t="shared" si="2"/>
        <v>0.15966666666666668</v>
      </c>
      <c r="J20">
        <f t="shared" si="2"/>
        <v>0.16983333333333336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CFCD-A387-8C4D-B105-7BD8416E875C}">
  <dimension ref="A1:J20"/>
  <sheetViews>
    <sheetView workbookViewId="0">
      <selection activeCell="B3" sqref="B3:J14"/>
    </sheetView>
  </sheetViews>
  <sheetFormatPr defaultColWidth="11.19921875" defaultRowHeight="15.6" x14ac:dyDescent="0.3"/>
  <sheetData>
    <row r="1" spans="1:10" x14ac:dyDescent="0.3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3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3">
      <c r="A3" s="3" t="s">
        <v>0</v>
      </c>
      <c r="B3" s="1">
        <v>15.7185628742515</v>
      </c>
      <c r="C3" s="1">
        <v>11.4975986028235</v>
      </c>
      <c r="D3" s="1">
        <v>12.3072129615205</v>
      </c>
      <c r="E3" s="1">
        <v>11.7046818727491</v>
      </c>
      <c r="F3" s="1">
        <v>11.457314517255799</v>
      </c>
      <c r="G3" s="1">
        <v>11.4089347079038</v>
      </c>
      <c r="H3" s="1">
        <v>11.5352925020599</v>
      </c>
      <c r="I3" s="1">
        <v>19.122609673790802</v>
      </c>
      <c r="J3" s="1">
        <v>22.634676324128598</v>
      </c>
    </row>
    <row r="4" spans="1:10" x14ac:dyDescent="0.3">
      <c r="A4" s="3" t="s">
        <v>1</v>
      </c>
      <c r="B4" s="1">
        <v>18.762183235867401</v>
      </c>
      <c r="C4" s="1">
        <v>15.109890109890101</v>
      </c>
      <c r="D4" s="1">
        <v>11.651816312542801</v>
      </c>
      <c r="E4" s="1">
        <v>11.5440115440115</v>
      </c>
      <c r="F4" s="1">
        <v>11.9802677942213</v>
      </c>
      <c r="G4" s="1">
        <v>11.9814020028612</v>
      </c>
      <c r="H4" s="1">
        <v>11.983805668016201</v>
      </c>
      <c r="I4" s="1">
        <v>24.417944349801299</v>
      </c>
      <c r="J4" s="1">
        <v>24.390243902439</v>
      </c>
    </row>
    <row r="5" spans="1:10" x14ac:dyDescent="0.3">
      <c r="A5" s="3" t="s">
        <v>2</v>
      </c>
      <c r="B5" s="1">
        <v>24.525485178076298</v>
      </c>
      <c r="C5" s="1">
        <v>16.454871293581</v>
      </c>
      <c r="D5" s="1">
        <v>17.385489802741599</v>
      </c>
      <c r="E5" s="1">
        <v>17.999660383766301</v>
      </c>
      <c r="F5" s="1">
        <v>18.610210005122099</v>
      </c>
      <c r="G5" s="1">
        <v>19.0652944153872</v>
      </c>
      <c r="H5" s="1">
        <v>18.7468333051849</v>
      </c>
      <c r="I5" s="1">
        <v>26.242745394902901</v>
      </c>
      <c r="J5" s="1">
        <v>23.2843137254902</v>
      </c>
    </row>
    <row r="6" spans="1:10" x14ac:dyDescent="0.3">
      <c r="A6" s="3" t="s">
        <v>3</v>
      </c>
      <c r="B6" s="1">
        <v>14.3567090005522</v>
      </c>
      <c r="C6" s="1">
        <v>10.722263588979899</v>
      </c>
      <c r="D6" s="1">
        <v>10.965973230124201</v>
      </c>
      <c r="E6" s="1">
        <v>11.786812435941201</v>
      </c>
      <c r="F6" s="1">
        <v>11.0139293812763</v>
      </c>
      <c r="G6" s="1">
        <v>11.7390575213819</v>
      </c>
      <c r="H6" s="1">
        <v>10.391566265060201</v>
      </c>
      <c r="I6" s="1">
        <v>21.189894050529698</v>
      </c>
      <c r="J6" s="1">
        <v>21.683673469387799</v>
      </c>
    </row>
    <row r="7" spans="1:10" x14ac:dyDescent="0.3">
      <c r="A7" s="3" t="s">
        <v>4</v>
      </c>
      <c r="B7" s="1">
        <v>27.9030439684329</v>
      </c>
      <c r="C7" s="1">
        <v>22.806147744174499</v>
      </c>
      <c r="D7" s="1">
        <v>20.578923563998199</v>
      </c>
      <c r="E7" s="1">
        <v>21.5398716773602</v>
      </c>
      <c r="F7" s="1">
        <v>18.581081081081098</v>
      </c>
      <c r="G7" s="1">
        <v>19.443216968625698</v>
      </c>
      <c r="H7" s="1">
        <v>19.831860314722999</v>
      </c>
      <c r="I7" s="1">
        <v>29.297564419343502</v>
      </c>
      <c r="J7" s="1">
        <v>27.7777777777778</v>
      </c>
    </row>
    <row r="8" spans="1:10" x14ac:dyDescent="0.3">
      <c r="A8" s="3" t="s">
        <v>5</v>
      </c>
      <c r="B8" s="1">
        <v>23.955773955773999</v>
      </c>
      <c r="C8" s="1">
        <v>19.958908130319902</v>
      </c>
      <c r="D8" s="1">
        <v>16.935483870967701</v>
      </c>
      <c r="E8" s="1">
        <v>16.792406911657299</v>
      </c>
      <c r="F8" s="1">
        <v>18.7998969868658</v>
      </c>
      <c r="G8" s="1">
        <v>20.391517128874401</v>
      </c>
      <c r="H8" s="1">
        <v>19.147306612203199</v>
      </c>
      <c r="I8" s="1">
        <v>26.433026433026399</v>
      </c>
      <c r="J8" s="1">
        <v>26.772580170638399</v>
      </c>
    </row>
    <row r="9" spans="1:10" x14ac:dyDescent="0.3">
      <c r="A9" s="3" t="s">
        <v>6</v>
      </c>
      <c r="B9" s="1">
        <v>28.571428571428601</v>
      </c>
      <c r="C9" s="1">
        <v>16.679497049012099</v>
      </c>
      <c r="D9" s="1">
        <v>17.100762957116501</v>
      </c>
      <c r="E9" s="1">
        <v>18.352833218628099</v>
      </c>
      <c r="F9" s="1">
        <v>20.292207792207801</v>
      </c>
      <c r="G9" s="1">
        <v>18.348623853210999</v>
      </c>
      <c r="H9" s="1">
        <v>16.757436112274799</v>
      </c>
      <c r="I9" s="1">
        <v>23.048555623847601</v>
      </c>
      <c r="J9" s="1">
        <v>27.659574468085101</v>
      </c>
    </row>
    <row r="10" spans="1:10" x14ac:dyDescent="0.3">
      <c r="A10" s="3" t="s">
        <v>7</v>
      </c>
      <c r="B10" s="1">
        <v>24.766806046960401</v>
      </c>
      <c r="C10" s="1">
        <v>14.7355672184094</v>
      </c>
      <c r="D10" s="1">
        <v>14.5737672190058</v>
      </c>
      <c r="E10" s="1">
        <v>14.566053004248401</v>
      </c>
      <c r="F10" s="1">
        <v>14.6561443066516</v>
      </c>
      <c r="G10" s="1">
        <v>15.404846890850999</v>
      </c>
      <c r="H10" s="1">
        <v>15.1571856287425</v>
      </c>
      <c r="I10" s="1">
        <v>28.527607361963199</v>
      </c>
      <c r="J10" s="1">
        <v>28.129829984544099</v>
      </c>
    </row>
    <row r="11" spans="1:10" x14ac:dyDescent="0.3">
      <c r="A11" s="3" t="s">
        <v>8</v>
      </c>
      <c r="B11" s="1">
        <v>36.471168063085301</v>
      </c>
      <c r="C11" s="1">
        <v>19.994445987225799</v>
      </c>
      <c r="D11" s="1">
        <v>20.9039548022599</v>
      </c>
      <c r="E11" s="1">
        <v>20.746887966805001</v>
      </c>
      <c r="F11" s="1">
        <v>21.701884637350101</v>
      </c>
      <c r="G11" s="1">
        <v>22.292083452415</v>
      </c>
      <c r="H11" s="1">
        <v>22.178551375631699</v>
      </c>
      <c r="I11" s="1">
        <v>34.3790287924366</v>
      </c>
      <c r="J11" s="1">
        <v>27.108433734939801</v>
      </c>
    </row>
    <row r="12" spans="1:10" x14ac:dyDescent="0.3">
      <c r="A12" s="3" t="s">
        <v>9</v>
      </c>
      <c r="B12" s="1">
        <v>28.954035468693501</v>
      </c>
      <c r="C12" s="1">
        <v>19.9887387387387</v>
      </c>
      <c r="D12" s="1">
        <v>19.853141147674702</v>
      </c>
      <c r="E12" s="1">
        <v>20.086862106406102</v>
      </c>
      <c r="F12" s="1">
        <v>20.242914979757099</v>
      </c>
      <c r="G12" s="1">
        <v>20.2631578947368</v>
      </c>
      <c r="H12" s="1">
        <v>19.061951341861</v>
      </c>
      <c r="I12" s="1">
        <v>27.850589777195299</v>
      </c>
      <c r="J12" s="1">
        <v>30.737704918032801</v>
      </c>
    </row>
    <row r="13" spans="1:10" x14ac:dyDescent="0.3">
      <c r="A13" s="3" t="s">
        <v>10</v>
      </c>
      <c r="B13" s="1">
        <v>23.984736985554601</v>
      </c>
      <c r="C13" s="1">
        <v>11.727078891258</v>
      </c>
      <c r="D13" s="1">
        <v>13.723544973545</v>
      </c>
      <c r="E13" s="1">
        <v>15.3129161118509</v>
      </c>
      <c r="F13" s="1">
        <v>15.920750044224301</v>
      </c>
      <c r="G13" s="1">
        <v>16.491754122938499</v>
      </c>
      <c r="H13" s="1">
        <v>15.878555225964099</v>
      </c>
      <c r="I13" s="1">
        <v>22.122905027933001</v>
      </c>
      <c r="J13" s="1">
        <v>25.554981930820901</v>
      </c>
    </row>
    <row r="14" spans="1:10" x14ac:dyDescent="0.3">
      <c r="A14" s="3" t="s">
        <v>11</v>
      </c>
      <c r="B14" s="1">
        <v>20</v>
      </c>
      <c r="C14" s="1">
        <v>16.6270783847981</v>
      </c>
      <c r="D14" s="1">
        <v>15.365551425031001</v>
      </c>
      <c r="E14" s="1">
        <v>13.4328358208955</v>
      </c>
      <c r="F14" s="1">
        <v>14.779395783525301</v>
      </c>
      <c r="G14" s="1">
        <v>13.924050632911401</v>
      </c>
      <c r="H14" s="1">
        <v>14.922236233711599</v>
      </c>
      <c r="I14" s="1">
        <v>24.136877482431998</v>
      </c>
      <c r="J14" s="1">
        <v>23.980815347721801</v>
      </c>
    </row>
    <row r="15" spans="1:10" x14ac:dyDescent="0.3">
      <c r="B15" s="1"/>
      <c r="C15" s="1"/>
      <c r="D15" s="1"/>
      <c r="E15" s="1"/>
    </row>
    <row r="16" spans="1:10" x14ac:dyDescent="0.3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3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3">
      <c r="A18" s="3" t="s">
        <v>13</v>
      </c>
      <c r="B18">
        <f>AVERAGE(B3:B8)</f>
        <v>20.870293035492381</v>
      </c>
      <c r="C18">
        <f>AVERAGE(C3:C8)</f>
        <v>16.091613244961483</v>
      </c>
      <c r="D18">
        <f t="shared" ref="D18:J18" si="0">AVERAGE(D3:D8)</f>
        <v>14.970816623649165</v>
      </c>
      <c r="E18">
        <f t="shared" si="0"/>
        <v>15.227907470914266</v>
      </c>
      <c r="F18">
        <f t="shared" si="0"/>
        <v>15.073783294303732</v>
      </c>
      <c r="G18">
        <f t="shared" si="0"/>
        <v>15.6715704575057</v>
      </c>
      <c r="H18">
        <f t="shared" si="0"/>
        <v>15.272777444541232</v>
      </c>
      <c r="I18">
        <f t="shared" si="0"/>
        <v>24.450630720232436</v>
      </c>
      <c r="J18">
        <f t="shared" si="0"/>
        <v>24.423877561643636</v>
      </c>
    </row>
    <row r="19" spans="1:10" x14ac:dyDescent="0.3">
      <c r="A19" s="3" t="s">
        <v>14</v>
      </c>
      <c r="B19">
        <f>AVERAGE(B9:B14)</f>
        <v>27.124695855953732</v>
      </c>
      <c r="C19">
        <f>AVERAGE(C9:C14)</f>
        <v>16.625401044907019</v>
      </c>
      <c r="D19">
        <f t="shared" ref="D19:J19" si="1">AVERAGE(D9:D14)</f>
        <v>16.920120420772154</v>
      </c>
      <c r="E19">
        <f t="shared" si="1"/>
        <v>17.083064704805668</v>
      </c>
      <c r="F19">
        <f t="shared" si="1"/>
        <v>17.932216257286036</v>
      </c>
      <c r="G19">
        <f t="shared" si="1"/>
        <v>17.787419474510617</v>
      </c>
      <c r="H19">
        <f t="shared" si="1"/>
        <v>17.325985986364284</v>
      </c>
      <c r="I19">
        <f>AVERAGE(I9:I14)</f>
        <v>26.677594010967947</v>
      </c>
      <c r="J19">
        <f t="shared" si="1"/>
        <v>27.195223397357413</v>
      </c>
    </row>
    <row r="20" spans="1:10" x14ac:dyDescent="0.3">
      <c r="A20" s="3" t="s">
        <v>12</v>
      </c>
      <c r="B20">
        <f>AVERAGE(B3:B14)</f>
        <v>23.997494445723053</v>
      </c>
      <c r="C20">
        <f t="shared" ref="C20:J20" si="2">AVERAGE(C3:C14)</f>
        <v>16.358507144934247</v>
      </c>
      <c r="D20">
        <f t="shared" si="2"/>
        <v>15.945468522210655</v>
      </c>
      <c r="E20">
        <f t="shared" si="2"/>
        <v>16.155486087859966</v>
      </c>
      <c r="F20">
        <f t="shared" si="2"/>
        <v>16.502999775794883</v>
      </c>
      <c r="G20">
        <f t="shared" si="2"/>
        <v>16.729494966008154</v>
      </c>
      <c r="H20">
        <f t="shared" si="2"/>
        <v>16.299381715452757</v>
      </c>
      <c r="I20">
        <f t="shared" si="2"/>
        <v>25.564112365600195</v>
      </c>
      <c r="J20">
        <f t="shared" si="2"/>
        <v>25.80955047950053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01F8-308A-1840-8B88-817A31255103}">
  <dimension ref="A1:J20"/>
  <sheetViews>
    <sheetView workbookViewId="0">
      <selection activeCell="B3" sqref="B3:J14"/>
    </sheetView>
  </sheetViews>
  <sheetFormatPr defaultColWidth="11.19921875" defaultRowHeight="15.6" x14ac:dyDescent="0.3"/>
  <sheetData>
    <row r="1" spans="1:10" x14ac:dyDescent="0.3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3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3">
      <c r="A3" s="3" t="s">
        <v>0</v>
      </c>
      <c r="B3" s="1">
        <v>13162</v>
      </c>
      <c r="C3" s="1">
        <v>9718</v>
      </c>
      <c r="D3" s="1">
        <v>9980</v>
      </c>
      <c r="E3" s="1">
        <v>10407</v>
      </c>
      <c r="F3">
        <v>10920</v>
      </c>
      <c r="G3">
        <v>10775</v>
      </c>
      <c r="H3">
        <v>11945</v>
      </c>
      <c r="I3">
        <v>17332</v>
      </c>
      <c r="J3">
        <v>17286</v>
      </c>
    </row>
    <row r="4" spans="1:10" x14ac:dyDescent="0.3">
      <c r="A4" s="3" t="s">
        <v>1</v>
      </c>
      <c r="B4" s="1">
        <v>11107</v>
      </c>
      <c r="C4" s="1">
        <v>6936</v>
      </c>
      <c r="D4" s="1">
        <v>7192</v>
      </c>
      <c r="E4">
        <v>8390</v>
      </c>
      <c r="F4">
        <v>8260</v>
      </c>
      <c r="G4">
        <v>7809</v>
      </c>
      <c r="H4">
        <v>8308</v>
      </c>
      <c r="I4">
        <v>11575</v>
      </c>
      <c r="J4">
        <v>12303</v>
      </c>
    </row>
    <row r="5" spans="1:10" x14ac:dyDescent="0.3">
      <c r="A5" s="3" t="s">
        <v>2</v>
      </c>
      <c r="B5" s="1">
        <v>16454</v>
      </c>
      <c r="C5" s="1">
        <v>12085</v>
      </c>
      <c r="D5" s="1">
        <v>11610</v>
      </c>
      <c r="E5">
        <v>11829</v>
      </c>
      <c r="F5">
        <v>11235</v>
      </c>
      <c r="G5">
        <v>11348</v>
      </c>
      <c r="H5">
        <v>11211</v>
      </c>
      <c r="I5">
        <v>14368</v>
      </c>
      <c r="J5">
        <v>15434</v>
      </c>
    </row>
    <row r="6" spans="1:10" x14ac:dyDescent="0.3">
      <c r="A6" s="3" t="s">
        <v>3</v>
      </c>
      <c r="B6" s="1">
        <v>12956</v>
      </c>
      <c r="C6" s="1">
        <v>8369</v>
      </c>
      <c r="D6" s="1">
        <v>8296</v>
      </c>
      <c r="E6">
        <v>9394</v>
      </c>
      <c r="F6">
        <v>8558</v>
      </c>
      <c r="G6">
        <v>8500</v>
      </c>
      <c r="H6">
        <v>9022</v>
      </c>
      <c r="I6">
        <v>11396</v>
      </c>
      <c r="J6">
        <v>11804</v>
      </c>
    </row>
    <row r="7" spans="1:10" x14ac:dyDescent="0.3">
      <c r="A7" s="3" t="s">
        <v>4</v>
      </c>
      <c r="B7" s="1">
        <v>12370</v>
      </c>
      <c r="C7" s="1">
        <v>8930</v>
      </c>
      <c r="D7" s="1">
        <v>8858</v>
      </c>
      <c r="E7">
        <v>9038</v>
      </c>
      <c r="F7">
        <v>9050</v>
      </c>
      <c r="G7">
        <v>9155</v>
      </c>
      <c r="H7">
        <v>9379</v>
      </c>
      <c r="I7">
        <v>10558</v>
      </c>
      <c r="J7">
        <v>11457</v>
      </c>
    </row>
    <row r="8" spans="1:10" x14ac:dyDescent="0.3">
      <c r="A8" s="3" t="s">
        <v>5</v>
      </c>
      <c r="B8" s="1">
        <v>7718</v>
      </c>
      <c r="C8" s="1">
        <v>4294</v>
      </c>
      <c r="D8" s="1">
        <v>4310</v>
      </c>
      <c r="E8">
        <v>5134</v>
      </c>
      <c r="F8">
        <v>5565</v>
      </c>
      <c r="G8">
        <v>5589</v>
      </c>
      <c r="H8">
        <v>5648</v>
      </c>
      <c r="I8">
        <v>7871</v>
      </c>
      <c r="J8">
        <v>9058</v>
      </c>
    </row>
    <row r="9" spans="1:10" x14ac:dyDescent="0.3">
      <c r="A9" s="3" t="s">
        <v>6</v>
      </c>
      <c r="B9" s="1">
        <v>13456</v>
      </c>
      <c r="C9" s="1">
        <v>7835</v>
      </c>
      <c r="D9" s="1">
        <v>7895</v>
      </c>
      <c r="E9" s="1">
        <v>9427</v>
      </c>
      <c r="F9">
        <v>9690</v>
      </c>
      <c r="G9">
        <v>8843</v>
      </c>
      <c r="H9">
        <v>9012</v>
      </c>
      <c r="I9">
        <v>12720</v>
      </c>
      <c r="J9">
        <v>12961</v>
      </c>
    </row>
    <row r="10" spans="1:10" x14ac:dyDescent="0.3">
      <c r="A10" s="3" t="s">
        <v>7</v>
      </c>
      <c r="B10" s="1">
        <v>12236</v>
      </c>
      <c r="C10" s="1">
        <v>9326</v>
      </c>
      <c r="D10" s="1">
        <v>9646</v>
      </c>
      <c r="E10">
        <v>9269</v>
      </c>
      <c r="F10">
        <v>9883</v>
      </c>
      <c r="G10">
        <v>11214</v>
      </c>
      <c r="H10">
        <v>9792</v>
      </c>
      <c r="I10">
        <v>12302</v>
      </c>
      <c r="J10">
        <v>12642</v>
      </c>
    </row>
    <row r="11" spans="1:10" x14ac:dyDescent="0.3">
      <c r="A11" s="3" t="s">
        <v>8</v>
      </c>
      <c r="B11" s="1">
        <v>11455</v>
      </c>
      <c r="C11" s="1">
        <v>7938</v>
      </c>
      <c r="D11" s="1">
        <v>8187</v>
      </c>
      <c r="E11">
        <v>8346</v>
      </c>
      <c r="F11">
        <v>8219</v>
      </c>
      <c r="G11">
        <v>8646</v>
      </c>
      <c r="H11">
        <v>8695</v>
      </c>
      <c r="I11">
        <v>10941</v>
      </c>
      <c r="J11">
        <v>9448</v>
      </c>
    </row>
    <row r="12" spans="1:10" x14ac:dyDescent="0.3">
      <c r="A12" s="3" t="s">
        <v>9</v>
      </c>
      <c r="B12" s="1">
        <v>6567</v>
      </c>
      <c r="C12" s="1">
        <v>6908</v>
      </c>
      <c r="D12" s="1">
        <v>7037</v>
      </c>
      <c r="E12">
        <v>7955</v>
      </c>
      <c r="F12">
        <v>7546</v>
      </c>
      <c r="G12">
        <v>7372</v>
      </c>
      <c r="H12">
        <v>7487</v>
      </c>
      <c r="I12">
        <v>10283</v>
      </c>
      <c r="J12">
        <v>10171</v>
      </c>
    </row>
    <row r="13" spans="1:10" x14ac:dyDescent="0.3">
      <c r="A13" s="3" t="s">
        <v>10</v>
      </c>
      <c r="B13" s="1">
        <v>14481</v>
      </c>
      <c r="C13" s="1">
        <v>12069</v>
      </c>
      <c r="D13" s="1">
        <v>12475</v>
      </c>
      <c r="E13">
        <v>11336</v>
      </c>
      <c r="F13">
        <v>11090</v>
      </c>
      <c r="G13">
        <v>12955</v>
      </c>
      <c r="H13">
        <v>10262</v>
      </c>
      <c r="I13">
        <v>14578</v>
      </c>
      <c r="J13">
        <v>15493</v>
      </c>
    </row>
    <row r="14" spans="1:10" x14ac:dyDescent="0.3">
      <c r="A14" s="3" t="s">
        <v>11</v>
      </c>
      <c r="B14" s="1">
        <v>7172</v>
      </c>
      <c r="C14" s="1">
        <v>5482</v>
      </c>
      <c r="D14" s="1">
        <v>6441</v>
      </c>
      <c r="E14">
        <v>6325</v>
      </c>
      <c r="F14">
        <v>6508</v>
      </c>
      <c r="G14">
        <v>6057</v>
      </c>
      <c r="H14">
        <v>6143</v>
      </c>
      <c r="I14">
        <v>9222</v>
      </c>
      <c r="J14">
        <v>9479</v>
      </c>
    </row>
    <row r="15" spans="1:10" x14ac:dyDescent="0.3">
      <c r="B15" s="1"/>
      <c r="C15" s="1"/>
      <c r="D15" s="1"/>
      <c r="E15" s="1"/>
    </row>
    <row r="16" spans="1:10" x14ac:dyDescent="0.3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3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3">
      <c r="A18" s="3" t="s">
        <v>13</v>
      </c>
      <c r="B18">
        <f>AVERAGE(B3:B8)</f>
        <v>12294.5</v>
      </c>
      <c r="C18">
        <f>AVERAGE(C3:C8)</f>
        <v>8388.6666666666661</v>
      </c>
      <c r="D18">
        <f t="shared" ref="D18:J18" si="0">AVERAGE(D3:D8)</f>
        <v>8374.3333333333339</v>
      </c>
      <c r="E18">
        <f t="shared" si="0"/>
        <v>9032</v>
      </c>
      <c r="F18">
        <f t="shared" si="0"/>
        <v>8931.3333333333339</v>
      </c>
      <c r="G18">
        <f t="shared" si="0"/>
        <v>8862.6666666666661</v>
      </c>
      <c r="H18">
        <f t="shared" si="0"/>
        <v>9252.1666666666661</v>
      </c>
      <c r="I18">
        <f t="shared" si="0"/>
        <v>12183.333333333334</v>
      </c>
      <c r="J18">
        <f t="shared" si="0"/>
        <v>12890.333333333334</v>
      </c>
    </row>
    <row r="19" spans="1:10" x14ac:dyDescent="0.3">
      <c r="A19" s="3" t="s">
        <v>14</v>
      </c>
      <c r="B19">
        <f>AVERAGE(B9:B14)</f>
        <v>10894.5</v>
      </c>
      <c r="C19">
        <f>AVERAGE(C9:C14)</f>
        <v>8259.6666666666661</v>
      </c>
      <c r="D19">
        <f t="shared" ref="D19:J19" si="1">AVERAGE(D9:D14)</f>
        <v>8613.5</v>
      </c>
      <c r="E19">
        <f t="shared" si="1"/>
        <v>8776.3333333333339</v>
      </c>
      <c r="F19">
        <f t="shared" si="1"/>
        <v>8822.6666666666661</v>
      </c>
      <c r="G19">
        <f t="shared" si="1"/>
        <v>9181.1666666666661</v>
      </c>
      <c r="H19">
        <f t="shared" si="1"/>
        <v>8565.1666666666661</v>
      </c>
      <c r="I19">
        <f>AVERAGE(I9:I14)</f>
        <v>11674.333333333334</v>
      </c>
      <c r="J19">
        <f t="shared" si="1"/>
        <v>11699</v>
      </c>
    </row>
    <row r="20" spans="1:10" x14ac:dyDescent="0.3">
      <c r="A20" s="3" t="s">
        <v>12</v>
      </c>
      <c r="B20">
        <f>AVERAGE(B3:B14)</f>
        <v>11594.5</v>
      </c>
      <c r="C20">
        <f t="shared" ref="C20:J20" si="2">AVERAGE(C3:C14)</f>
        <v>8324.1666666666661</v>
      </c>
      <c r="D20">
        <f t="shared" si="2"/>
        <v>8493.9166666666661</v>
      </c>
      <c r="E20">
        <f t="shared" si="2"/>
        <v>8904.1666666666661</v>
      </c>
      <c r="F20">
        <f t="shared" si="2"/>
        <v>8877</v>
      </c>
      <c r="G20">
        <f t="shared" si="2"/>
        <v>9021.9166666666661</v>
      </c>
      <c r="H20">
        <f t="shared" si="2"/>
        <v>8908.6666666666661</v>
      </c>
      <c r="I20">
        <f t="shared" si="2"/>
        <v>11928.833333333334</v>
      </c>
      <c r="J20">
        <f t="shared" si="2"/>
        <v>12294.666666666666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74DA-304E-8549-AECA-21EE8E567DD4}">
  <dimension ref="A1:J20"/>
  <sheetViews>
    <sheetView workbookViewId="0">
      <selection activeCell="B3" sqref="B3:I4"/>
    </sheetView>
  </sheetViews>
  <sheetFormatPr defaultColWidth="11.19921875" defaultRowHeight="15.6" x14ac:dyDescent="0.3"/>
  <sheetData>
    <row r="1" spans="1:10" x14ac:dyDescent="0.3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3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3">
      <c r="A3" s="3" t="s">
        <v>0</v>
      </c>
      <c r="B3" s="1">
        <v>56.2</v>
      </c>
      <c r="C3" s="1">
        <v>45.2</v>
      </c>
      <c r="D3" s="1">
        <v>46.4</v>
      </c>
      <c r="E3" s="1">
        <v>51.2</v>
      </c>
      <c r="F3">
        <v>53.2</v>
      </c>
      <c r="G3">
        <v>54</v>
      </c>
      <c r="H3">
        <v>37.6</v>
      </c>
      <c r="I3">
        <v>40</v>
      </c>
      <c r="J3">
        <v>40</v>
      </c>
    </row>
    <row r="4" spans="1:10" x14ac:dyDescent="0.3">
      <c r="A4" s="3" t="s">
        <v>1</v>
      </c>
      <c r="B4" s="1">
        <v>80.900000000000006</v>
      </c>
      <c r="C4" s="1">
        <v>79.5</v>
      </c>
      <c r="D4" s="1">
        <v>70.599999999999994</v>
      </c>
      <c r="E4">
        <v>72</v>
      </c>
      <c r="F4">
        <v>61.7</v>
      </c>
      <c r="G4">
        <v>73</v>
      </c>
      <c r="H4">
        <v>61.9</v>
      </c>
      <c r="I4">
        <v>52.6</v>
      </c>
      <c r="J4">
        <v>52.6</v>
      </c>
    </row>
    <row r="5" spans="1:10" x14ac:dyDescent="0.3">
      <c r="A5" s="3" t="s">
        <v>2</v>
      </c>
      <c r="B5" s="1"/>
      <c r="C5" s="1"/>
      <c r="D5" s="1"/>
    </row>
    <row r="6" spans="1:10" x14ac:dyDescent="0.3">
      <c r="A6" s="3" t="s">
        <v>3</v>
      </c>
      <c r="B6" s="1">
        <v>38.5</v>
      </c>
      <c r="C6" s="1">
        <v>77.2</v>
      </c>
      <c r="D6" s="1">
        <v>72.7</v>
      </c>
      <c r="E6">
        <v>75.900000000000006</v>
      </c>
      <c r="F6">
        <v>75.5</v>
      </c>
      <c r="G6">
        <v>74.599999999999994</v>
      </c>
      <c r="H6">
        <v>72.900000000000006</v>
      </c>
      <c r="I6">
        <v>52.8</v>
      </c>
      <c r="J6">
        <v>39.200000000000003</v>
      </c>
    </row>
    <row r="7" spans="1:10" x14ac:dyDescent="0.3">
      <c r="A7" s="3" t="s">
        <v>4</v>
      </c>
      <c r="B7" s="1">
        <v>35.6</v>
      </c>
      <c r="C7" s="1">
        <v>75.8</v>
      </c>
      <c r="D7" s="1">
        <v>68.099999999999994</v>
      </c>
      <c r="E7">
        <v>76.599999999999994</v>
      </c>
      <c r="F7">
        <v>71</v>
      </c>
      <c r="G7">
        <v>64.599999999999994</v>
      </c>
      <c r="H7">
        <v>66.599999999999994</v>
      </c>
      <c r="I7">
        <v>44.3</v>
      </c>
      <c r="J7">
        <v>37.200000000000003</v>
      </c>
    </row>
    <row r="8" spans="1:10" x14ac:dyDescent="0.3">
      <c r="A8" s="3" t="s">
        <v>5</v>
      </c>
      <c r="B8" s="1">
        <v>64.2</v>
      </c>
      <c r="C8" s="1">
        <v>103</v>
      </c>
      <c r="D8" s="1">
        <v>93</v>
      </c>
      <c r="E8">
        <v>70.599999999999994</v>
      </c>
      <c r="F8">
        <v>97</v>
      </c>
      <c r="G8">
        <v>90.1</v>
      </c>
      <c r="H8">
        <v>83.8</v>
      </c>
      <c r="I8">
        <v>61.7</v>
      </c>
      <c r="J8">
        <v>71</v>
      </c>
    </row>
    <row r="9" spans="1:10" x14ac:dyDescent="0.3">
      <c r="A9" s="3" t="s">
        <v>6</v>
      </c>
      <c r="B9" s="1">
        <v>19</v>
      </c>
      <c r="C9" s="1">
        <v>81.2</v>
      </c>
      <c r="D9" s="1">
        <v>29.9</v>
      </c>
      <c r="E9" s="1">
        <v>52.4</v>
      </c>
      <c r="F9">
        <v>54.8</v>
      </c>
      <c r="G9">
        <v>61.2</v>
      </c>
      <c r="H9">
        <v>61.6</v>
      </c>
      <c r="I9">
        <v>33.1</v>
      </c>
      <c r="J9">
        <v>28</v>
      </c>
    </row>
    <row r="10" spans="1:10" x14ac:dyDescent="0.3">
      <c r="A10" s="3" t="s">
        <v>7</v>
      </c>
      <c r="B10" s="1">
        <v>25.3</v>
      </c>
      <c r="C10" s="1">
        <v>41</v>
      </c>
      <c r="D10" s="1">
        <v>32</v>
      </c>
      <c r="E10">
        <v>46.4</v>
      </c>
      <c r="F10">
        <v>36.299999999999997</v>
      </c>
      <c r="G10">
        <v>43.5</v>
      </c>
      <c r="H10">
        <v>44.9</v>
      </c>
      <c r="I10">
        <v>43</v>
      </c>
      <c r="J10">
        <v>40.9</v>
      </c>
    </row>
    <row r="11" spans="1:10" x14ac:dyDescent="0.3">
      <c r="A11" s="3" t="s">
        <v>8</v>
      </c>
      <c r="B11" s="1">
        <v>26.1</v>
      </c>
      <c r="C11" s="1">
        <v>41.3</v>
      </c>
      <c r="D11" s="1">
        <v>32.9</v>
      </c>
      <c r="E11">
        <v>50</v>
      </c>
      <c r="F11">
        <v>44.6</v>
      </c>
      <c r="G11">
        <v>49.6</v>
      </c>
      <c r="H11">
        <v>46.9</v>
      </c>
      <c r="I11">
        <v>30.3</v>
      </c>
      <c r="J11">
        <v>34.700000000000003</v>
      </c>
    </row>
    <row r="12" spans="1:10" x14ac:dyDescent="0.3">
      <c r="A12" s="3" t="s">
        <v>9</v>
      </c>
      <c r="B12" s="1">
        <v>119.7</v>
      </c>
      <c r="C12" s="1">
        <v>63.9</v>
      </c>
      <c r="D12" s="1">
        <v>68.2</v>
      </c>
      <c r="E12">
        <v>63</v>
      </c>
      <c r="F12">
        <v>56</v>
      </c>
      <c r="G12">
        <v>82.7</v>
      </c>
      <c r="H12">
        <v>73.3</v>
      </c>
      <c r="I12">
        <v>42.4</v>
      </c>
      <c r="J12">
        <v>49.9</v>
      </c>
    </row>
    <row r="13" spans="1:10" x14ac:dyDescent="0.3">
      <c r="A13" s="3" t="s">
        <v>10</v>
      </c>
      <c r="B13" s="1">
        <v>34</v>
      </c>
      <c r="C13" s="1">
        <v>44.2</v>
      </c>
      <c r="D13" s="1">
        <v>62</v>
      </c>
      <c r="E13">
        <v>42.1</v>
      </c>
      <c r="F13">
        <v>47.9</v>
      </c>
      <c r="G13">
        <v>54.9</v>
      </c>
      <c r="H13">
        <v>62.5</v>
      </c>
      <c r="I13">
        <v>47.1</v>
      </c>
      <c r="J13">
        <v>43.7</v>
      </c>
    </row>
    <row r="14" spans="1:10" x14ac:dyDescent="0.3">
      <c r="A14" s="3" t="s">
        <v>11</v>
      </c>
      <c r="B14" s="1">
        <v>46.2</v>
      </c>
      <c r="C14" s="1">
        <v>82.4</v>
      </c>
      <c r="D14" s="1">
        <v>70</v>
      </c>
      <c r="E14">
        <v>72</v>
      </c>
      <c r="F14">
        <v>73.3</v>
      </c>
      <c r="G14">
        <v>80.5</v>
      </c>
      <c r="H14">
        <v>88.5</v>
      </c>
      <c r="I14">
        <v>59.5</v>
      </c>
      <c r="J14">
        <v>53.8</v>
      </c>
    </row>
    <row r="15" spans="1:10" x14ac:dyDescent="0.3">
      <c r="B15" s="1"/>
      <c r="C15" s="1"/>
      <c r="D15" s="1"/>
      <c r="E15" s="1"/>
    </row>
    <row r="16" spans="1:10" x14ac:dyDescent="0.3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3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3">
      <c r="A18" s="3" t="s">
        <v>13</v>
      </c>
      <c r="B18">
        <f>AVERAGE(B3:B8)</f>
        <v>55.080000000000005</v>
      </c>
      <c r="C18">
        <f>AVERAGE(C3:C8)</f>
        <v>76.14</v>
      </c>
      <c r="D18">
        <f t="shared" ref="D18:J18" si="0">AVERAGE(D3:D8)</f>
        <v>70.16</v>
      </c>
      <c r="E18">
        <f t="shared" si="0"/>
        <v>69.260000000000019</v>
      </c>
      <c r="F18">
        <f t="shared" si="0"/>
        <v>71.679999999999993</v>
      </c>
      <c r="G18">
        <f t="shared" si="0"/>
        <v>71.259999999999991</v>
      </c>
      <c r="H18">
        <f t="shared" si="0"/>
        <v>64.56</v>
      </c>
      <c r="I18">
        <f t="shared" si="0"/>
        <v>50.279999999999994</v>
      </c>
      <c r="J18">
        <f t="shared" si="0"/>
        <v>48</v>
      </c>
    </row>
    <row r="19" spans="1:10" x14ac:dyDescent="0.3">
      <c r="A19" s="3" t="s">
        <v>14</v>
      </c>
      <c r="B19">
        <f>AVERAGE(B9:B14)</f>
        <v>45.050000000000004</v>
      </c>
      <c r="C19">
        <f>AVERAGE(C9:C14)</f>
        <v>59</v>
      </c>
      <c r="D19">
        <f t="shared" ref="D19:J19" si="1">AVERAGE(D9:D14)</f>
        <v>49.166666666666664</v>
      </c>
      <c r="E19">
        <f t="shared" si="1"/>
        <v>54.316666666666663</v>
      </c>
      <c r="F19">
        <f t="shared" si="1"/>
        <v>52.15</v>
      </c>
      <c r="G19">
        <f t="shared" si="1"/>
        <v>62.066666666666663</v>
      </c>
      <c r="H19">
        <f t="shared" si="1"/>
        <v>62.949999999999996</v>
      </c>
      <c r="I19">
        <f>AVERAGE(I9:I14)</f>
        <v>42.566666666666663</v>
      </c>
      <c r="J19">
        <f t="shared" si="1"/>
        <v>41.833333333333336</v>
      </c>
    </row>
    <row r="20" spans="1:10" x14ac:dyDescent="0.3">
      <c r="A20" s="3" t="s">
        <v>12</v>
      </c>
      <c r="B20">
        <f>AVERAGE(B3:B14)</f>
        <v>49.609090909090916</v>
      </c>
      <c r="C20">
        <f t="shared" ref="C20:J20" si="2">AVERAGE(C3:C14)</f>
        <v>66.790909090909082</v>
      </c>
      <c r="D20">
        <f t="shared" si="2"/>
        <v>58.709090909090904</v>
      </c>
      <c r="E20">
        <f t="shared" si="2"/>
        <v>61.109090909090916</v>
      </c>
      <c r="F20">
        <f t="shared" si="2"/>
        <v>61.027272727272724</v>
      </c>
      <c r="G20">
        <f t="shared" si="2"/>
        <v>66.245454545454535</v>
      </c>
      <c r="H20">
        <f t="shared" si="2"/>
        <v>63.68181818181818</v>
      </c>
      <c r="I20">
        <f t="shared" si="2"/>
        <v>46.072727272727271</v>
      </c>
      <c r="J20">
        <f t="shared" si="2"/>
        <v>44.636363636363633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1EA3-2CBE-344B-B98B-F9A0DBDC24B2}">
  <dimension ref="A1:J20"/>
  <sheetViews>
    <sheetView workbookViewId="0">
      <selection activeCell="B6" sqref="B6:J14"/>
    </sheetView>
  </sheetViews>
  <sheetFormatPr defaultColWidth="11.19921875" defaultRowHeight="15.6" x14ac:dyDescent="0.3"/>
  <sheetData>
    <row r="1" spans="1:10" x14ac:dyDescent="0.3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3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3">
      <c r="A3" s="3" t="s">
        <v>0</v>
      </c>
      <c r="B3" s="1">
        <v>11</v>
      </c>
      <c r="C3" s="1">
        <v>18</v>
      </c>
      <c r="D3" s="1">
        <v>19</v>
      </c>
      <c r="E3" s="1">
        <v>16</v>
      </c>
      <c r="F3">
        <v>20</v>
      </c>
      <c r="G3">
        <v>23</v>
      </c>
      <c r="H3">
        <v>20</v>
      </c>
      <c r="I3">
        <v>14</v>
      </c>
      <c r="J3">
        <v>13</v>
      </c>
    </row>
    <row r="4" spans="1:10" x14ac:dyDescent="0.3">
      <c r="A4" s="3" t="s">
        <v>1</v>
      </c>
      <c r="B4" s="1">
        <v>15</v>
      </c>
      <c r="C4" s="1">
        <v>56</v>
      </c>
      <c r="D4" s="1">
        <v>42</v>
      </c>
      <c r="E4">
        <v>43</v>
      </c>
      <c r="F4">
        <v>44</v>
      </c>
      <c r="G4">
        <v>42</v>
      </c>
      <c r="H4">
        <v>48</v>
      </c>
      <c r="I4">
        <v>28</v>
      </c>
      <c r="J4">
        <v>19</v>
      </c>
    </row>
    <row r="5" spans="1:10" x14ac:dyDescent="0.3">
      <c r="A5" s="3" t="s">
        <v>2</v>
      </c>
    </row>
    <row r="6" spans="1:10" x14ac:dyDescent="0.3">
      <c r="A6" s="3" t="s">
        <v>3</v>
      </c>
      <c r="B6" s="1">
        <v>19</v>
      </c>
      <c r="C6" s="1">
        <v>47</v>
      </c>
      <c r="D6" s="1">
        <v>52</v>
      </c>
      <c r="E6">
        <v>41</v>
      </c>
      <c r="F6">
        <v>54</v>
      </c>
      <c r="G6">
        <v>38</v>
      </c>
      <c r="H6">
        <v>37</v>
      </c>
      <c r="I6">
        <v>20</v>
      </c>
      <c r="J6">
        <v>18</v>
      </c>
    </row>
    <row r="7" spans="1:10" x14ac:dyDescent="0.3">
      <c r="A7" s="3" t="s">
        <v>4</v>
      </c>
      <c r="B7" s="1">
        <v>19</v>
      </c>
      <c r="C7" s="1">
        <v>53</v>
      </c>
      <c r="D7" s="1">
        <v>50</v>
      </c>
      <c r="E7">
        <v>53</v>
      </c>
      <c r="F7">
        <v>51</v>
      </c>
      <c r="G7">
        <v>44</v>
      </c>
      <c r="H7">
        <v>48</v>
      </c>
      <c r="I7">
        <v>18</v>
      </c>
      <c r="J7">
        <v>20</v>
      </c>
    </row>
    <row r="8" spans="1:10" x14ac:dyDescent="0.3">
      <c r="A8" s="3" t="s">
        <v>5</v>
      </c>
      <c r="B8" s="1">
        <v>26</v>
      </c>
      <c r="C8" s="1">
        <v>67</v>
      </c>
      <c r="D8" s="1">
        <v>68</v>
      </c>
      <c r="E8">
        <v>58</v>
      </c>
      <c r="F8">
        <v>73</v>
      </c>
      <c r="G8">
        <v>56</v>
      </c>
      <c r="H8">
        <v>62</v>
      </c>
      <c r="I8">
        <v>30</v>
      </c>
      <c r="J8">
        <v>28</v>
      </c>
    </row>
    <row r="9" spans="1:10" x14ac:dyDescent="0.3">
      <c r="A9" s="3" t="s">
        <v>6</v>
      </c>
      <c r="B9" s="1">
        <v>7</v>
      </c>
      <c r="C9" s="1">
        <v>23</v>
      </c>
      <c r="D9" s="1">
        <v>25</v>
      </c>
      <c r="E9">
        <v>29</v>
      </c>
      <c r="F9">
        <v>31</v>
      </c>
      <c r="G9">
        <v>40</v>
      </c>
      <c r="H9">
        <v>40</v>
      </c>
      <c r="I9">
        <v>10</v>
      </c>
      <c r="J9">
        <v>9</v>
      </c>
    </row>
    <row r="10" spans="1:10" x14ac:dyDescent="0.3">
      <c r="A10" s="3" t="s">
        <v>7</v>
      </c>
      <c r="B10" s="1">
        <v>8</v>
      </c>
      <c r="C10" s="1">
        <v>19</v>
      </c>
      <c r="D10" s="1">
        <v>19</v>
      </c>
      <c r="E10" s="1">
        <v>24</v>
      </c>
      <c r="F10">
        <v>23</v>
      </c>
      <c r="G10">
        <v>23</v>
      </c>
      <c r="H10">
        <v>21</v>
      </c>
      <c r="I10">
        <v>16</v>
      </c>
      <c r="J10">
        <v>13</v>
      </c>
    </row>
    <row r="11" spans="1:10" x14ac:dyDescent="0.3">
      <c r="A11" s="3" t="s">
        <v>8</v>
      </c>
      <c r="B11" s="1">
        <v>5</v>
      </c>
      <c r="C11" s="1">
        <v>21</v>
      </c>
      <c r="D11" s="1">
        <v>16</v>
      </c>
      <c r="E11">
        <v>18</v>
      </c>
      <c r="F11">
        <v>18</v>
      </c>
      <c r="G11">
        <v>19</v>
      </c>
      <c r="H11">
        <v>20</v>
      </c>
      <c r="I11">
        <v>8</v>
      </c>
      <c r="J11">
        <v>10</v>
      </c>
    </row>
    <row r="12" spans="1:10" x14ac:dyDescent="0.3">
      <c r="A12" s="3" t="s">
        <v>9</v>
      </c>
      <c r="B12" s="1">
        <v>29</v>
      </c>
      <c r="C12" s="1">
        <v>58</v>
      </c>
      <c r="D12" s="1">
        <v>46</v>
      </c>
      <c r="E12">
        <v>43</v>
      </c>
      <c r="F12">
        <v>43</v>
      </c>
      <c r="G12">
        <v>39</v>
      </c>
      <c r="H12">
        <v>53</v>
      </c>
      <c r="I12">
        <v>21</v>
      </c>
      <c r="J12">
        <v>25</v>
      </c>
    </row>
    <row r="13" spans="1:10" x14ac:dyDescent="0.3">
      <c r="A13" s="3" t="s">
        <v>10</v>
      </c>
      <c r="B13" s="1">
        <v>8</v>
      </c>
      <c r="C13" s="1">
        <v>16</v>
      </c>
      <c r="D13" s="1">
        <v>16</v>
      </c>
      <c r="E13">
        <v>15</v>
      </c>
      <c r="F13">
        <v>19</v>
      </c>
      <c r="G13">
        <v>19</v>
      </c>
      <c r="H13">
        <v>21</v>
      </c>
      <c r="I13">
        <v>13</v>
      </c>
      <c r="J13">
        <v>9</v>
      </c>
    </row>
    <row r="14" spans="1:10" x14ac:dyDescent="0.3">
      <c r="A14" s="3" t="s">
        <v>11</v>
      </c>
      <c r="B14" s="1">
        <v>32</v>
      </c>
      <c r="C14" s="1">
        <v>85</v>
      </c>
      <c r="D14" s="1">
        <v>76</v>
      </c>
      <c r="E14">
        <v>72</v>
      </c>
      <c r="F14">
        <v>70</v>
      </c>
      <c r="G14">
        <v>73</v>
      </c>
      <c r="H14">
        <v>86</v>
      </c>
      <c r="I14">
        <v>36</v>
      </c>
      <c r="J14">
        <v>35</v>
      </c>
    </row>
    <row r="15" spans="1:10" x14ac:dyDescent="0.3">
      <c r="B15" s="1"/>
      <c r="C15" s="1"/>
      <c r="D15" s="1"/>
      <c r="E15" s="1"/>
    </row>
    <row r="16" spans="1:10" x14ac:dyDescent="0.3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3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3">
      <c r="A18" s="3" t="s">
        <v>13</v>
      </c>
      <c r="B18">
        <f>AVERAGE(B3:B9)</f>
        <v>16.166666666666668</v>
      </c>
      <c r="C18">
        <f>AVERAGE(C3:C9)</f>
        <v>44</v>
      </c>
      <c r="D18">
        <f>AVERAGE(D3:D9)</f>
        <v>42.666666666666664</v>
      </c>
      <c r="E18">
        <f>AVERAGE(E3:E9)</f>
        <v>40</v>
      </c>
      <c r="F18">
        <f>AVERAGE(F3:F9)</f>
        <v>45.5</v>
      </c>
      <c r="G18">
        <f>AVERAGE(G3:G9)</f>
        <v>40.5</v>
      </c>
      <c r="H18">
        <f>AVERAGE(H3:H9)</f>
        <v>42.5</v>
      </c>
      <c r="I18">
        <f>AVERAGE(I3:I9)</f>
        <v>20</v>
      </c>
      <c r="J18">
        <f>AVERAGE(J3:J9)</f>
        <v>17.833333333333332</v>
      </c>
    </row>
    <row r="19" spans="1:10" x14ac:dyDescent="0.3">
      <c r="A19" s="3" t="s">
        <v>14</v>
      </c>
      <c r="B19">
        <f>AVERAGE(B10:B14)</f>
        <v>16.399999999999999</v>
      </c>
      <c r="C19">
        <f>AVERAGE(C10:C14)</f>
        <v>39.799999999999997</v>
      </c>
      <c r="D19">
        <f>AVERAGE(D10:D14)</f>
        <v>34.6</v>
      </c>
      <c r="E19">
        <f>AVERAGE(E10:E14)</f>
        <v>34.4</v>
      </c>
      <c r="F19">
        <f>AVERAGE(F10:F14)</f>
        <v>34.6</v>
      </c>
      <c r="G19">
        <f>AVERAGE(G10:G14)</f>
        <v>34.6</v>
      </c>
      <c r="H19">
        <f>AVERAGE(H10:H14)</f>
        <v>40.200000000000003</v>
      </c>
      <c r="I19">
        <f>AVERAGE(I10:I14)</f>
        <v>18.8</v>
      </c>
      <c r="J19">
        <f>AVERAGE(J10:J14)</f>
        <v>18.399999999999999</v>
      </c>
    </row>
    <row r="20" spans="1:10" x14ac:dyDescent="0.3">
      <c r="A20" s="3" t="s">
        <v>12</v>
      </c>
      <c r="B20">
        <f>AVERAGE(B3:B14)</f>
        <v>16.272727272727273</v>
      </c>
      <c r="C20">
        <f>AVERAGE(C3:C14)</f>
        <v>42.090909090909093</v>
      </c>
      <c r="D20">
        <f>AVERAGE(D3:D14)</f>
        <v>39</v>
      </c>
      <c r="E20">
        <f>AVERAGE(E3:E14)</f>
        <v>37.454545454545453</v>
      </c>
      <c r="F20">
        <f>AVERAGE(F3:F14)</f>
        <v>40.545454545454547</v>
      </c>
      <c r="G20">
        <f>AVERAGE(G3:G14)</f>
        <v>37.81818181818182</v>
      </c>
      <c r="H20">
        <f>AVERAGE(H3:H14)</f>
        <v>41.454545454545453</v>
      </c>
      <c r="I20">
        <f>AVERAGE(I3:I14)</f>
        <v>19.454545454545453</v>
      </c>
      <c r="J20">
        <f>AVERAGE(J3:J14)</f>
        <v>18.09090909090909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A518A-9E89-FD42-AB34-A8CC389F2199}">
  <dimension ref="A1:J20"/>
  <sheetViews>
    <sheetView workbookViewId="0">
      <selection activeCell="B6" sqref="B6:J14"/>
    </sheetView>
  </sheetViews>
  <sheetFormatPr defaultColWidth="11.19921875" defaultRowHeight="15.6" x14ac:dyDescent="0.3"/>
  <sheetData>
    <row r="1" spans="1:10" x14ac:dyDescent="0.3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3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3">
      <c r="A3" s="3" t="s">
        <v>0</v>
      </c>
      <c r="B3" s="1">
        <v>9.5</v>
      </c>
      <c r="C3" s="1">
        <v>12</v>
      </c>
      <c r="D3" s="1">
        <v>11.3</v>
      </c>
      <c r="E3" s="1">
        <v>8</v>
      </c>
      <c r="F3">
        <v>13.1</v>
      </c>
      <c r="G3">
        <v>11.1</v>
      </c>
      <c r="H3">
        <v>15.2</v>
      </c>
      <c r="I3">
        <v>9.3000000000000007</v>
      </c>
      <c r="J3">
        <v>8.6999999999999993</v>
      </c>
    </row>
    <row r="4" spans="1:10" x14ac:dyDescent="0.3">
      <c r="A4" s="3" t="s">
        <v>1</v>
      </c>
      <c r="B4" s="1">
        <v>9.6999999999999993</v>
      </c>
      <c r="C4" s="1">
        <v>18.100000000000001</v>
      </c>
      <c r="D4" s="1">
        <v>16.100000000000001</v>
      </c>
      <c r="E4">
        <v>13.9</v>
      </c>
      <c r="F4">
        <v>13.4</v>
      </c>
      <c r="G4">
        <v>13.8</v>
      </c>
      <c r="H4">
        <v>14.1</v>
      </c>
      <c r="I4">
        <v>12.9</v>
      </c>
      <c r="J4">
        <v>13.2</v>
      </c>
    </row>
    <row r="5" spans="1:10" x14ac:dyDescent="0.3">
      <c r="A5" s="3" t="s">
        <v>2</v>
      </c>
    </row>
    <row r="6" spans="1:10" x14ac:dyDescent="0.3">
      <c r="A6" s="3" t="s">
        <v>3</v>
      </c>
      <c r="B6" s="1">
        <v>8.3000000000000007</v>
      </c>
      <c r="C6" s="1">
        <v>17.2</v>
      </c>
      <c r="D6" s="1">
        <v>13.7</v>
      </c>
      <c r="E6">
        <v>15.9</v>
      </c>
      <c r="F6">
        <v>14.9</v>
      </c>
      <c r="G6">
        <v>15.5</v>
      </c>
      <c r="H6">
        <v>17</v>
      </c>
      <c r="I6">
        <v>13.6</v>
      </c>
      <c r="J6">
        <v>10</v>
      </c>
    </row>
    <row r="7" spans="1:10" x14ac:dyDescent="0.3">
      <c r="A7" s="3" t="s">
        <v>4</v>
      </c>
      <c r="B7" s="1">
        <v>7.1</v>
      </c>
      <c r="C7" s="1">
        <v>19.8</v>
      </c>
      <c r="D7" s="1">
        <v>16.8</v>
      </c>
      <c r="E7">
        <v>14</v>
      </c>
      <c r="F7">
        <v>14.3</v>
      </c>
      <c r="G7">
        <v>14.4</v>
      </c>
      <c r="H7">
        <v>13.5</v>
      </c>
      <c r="I7">
        <v>9.5</v>
      </c>
      <c r="J7">
        <v>8</v>
      </c>
    </row>
    <row r="8" spans="1:10" x14ac:dyDescent="0.3">
      <c r="A8" s="3" t="s">
        <v>5</v>
      </c>
      <c r="B8" s="1">
        <v>13</v>
      </c>
      <c r="C8" s="1">
        <v>18.399999999999999</v>
      </c>
      <c r="D8" s="1">
        <v>17.5</v>
      </c>
      <c r="E8">
        <v>11.7</v>
      </c>
      <c r="F8">
        <v>12.1</v>
      </c>
      <c r="G8">
        <v>19</v>
      </c>
      <c r="H8">
        <v>15.2</v>
      </c>
      <c r="I8">
        <v>12.7</v>
      </c>
      <c r="J8">
        <v>13.7</v>
      </c>
    </row>
    <row r="9" spans="1:10" x14ac:dyDescent="0.3">
      <c r="A9" s="3" t="s">
        <v>6</v>
      </c>
      <c r="B9" s="1">
        <v>4.5999999999999996</v>
      </c>
      <c r="C9" s="1">
        <v>11.2</v>
      </c>
      <c r="D9" s="1">
        <v>6.9</v>
      </c>
      <c r="E9">
        <v>12.4</v>
      </c>
      <c r="F9">
        <v>11.9</v>
      </c>
      <c r="G9">
        <v>12.1</v>
      </c>
      <c r="H9">
        <v>13.4</v>
      </c>
      <c r="I9">
        <v>8.4</v>
      </c>
      <c r="J9">
        <v>7.8</v>
      </c>
    </row>
    <row r="10" spans="1:10" x14ac:dyDescent="0.3">
      <c r="A10" s="3" t="s">
        <v>7</v>
      </c>
      <c r="B10" s="1">
        <v>6.4</v>
      </c>
      <c r="C10" s="1">
        <v>9.9</v>
      </c>
      <c r="D10" s="1">
        <v>7.9</v>
      </c>
      <c r="E10" s="1">
        <v>8.6</v>
      </c>
      <c r="F10">
        <v>9.1</v>
      </c>
      <c r="G10">
        <v>9.6</v>
      </c>
      <c r="H10">
        <v>12.2</v>
      </c>
      <c r="I10">
        <v>10.7</v>
      </c>
      <c r="J10">
        <v>11.5</v>
      </c>
    </row>
    <row r="11" spans="1:10" x14ac:dyDescent="0.3">
      <c r="A11" s="3" t="s">
        <v>8</v>
      </c>
      <c r="B11" s="1">
        <v>8</v>
      </c>
      <c r="C11" s="1">
        <v>9.8000000000000007</v>
      </c>
      <c r="D11" s="1">
        <v>9.5</v>
      </c>
      <c r="E11">
        <v>11.3</v>
      </c>
      <c r="F11">
        <v>8.9</v>
      </c>
      <c r="G11">
        <v>12.8</v>
      </c>
      <c r="H11">
        <v>12.2</v>
      </c>
      <c r="I11">
        <v>7.2</v>
      </c>
      <c r="J11">
        <v>7</v>
      </c>
    </row>
    <row r="12" spans="1:10" x14ac:dyDescent="0.3">
      <c r="A12" s="3" t="s">
        <v>9</v>
      </c>
      <c r="B12" s="1">
        <v>10</v>
      </c>
      <c r="C12" s="1">
        <v>15.7</v>
      </c>
      <c r="D12" s="1">
        <v>14.7</v>
      </c>
      <c r="E12">
        <v>17.7</v>
      </c>
      <c r="F12">
        <v>12</v>
      </c>
      <c r="G12">
        <v>18.100000000000001</v>
      </c>
      <c r="H12">
        <v>16.899999999999999</v>
      </c>
      <c r="I12">
        <v>9.8000000000000007</v>
      </c>
      <c r="J12">
        <v>12.5</v>
      </c>
    </row>
    <row r="13" spans="1:10" x14ac:dyDescent="0.3">
      <c r="A13" s="3" t="s">
        <v>10</v>
      </c>
      <c r="B13" s="1">
        <v>6.9</v>
      </c>
      <c r="C13" s="1">
        <v>7.4</v>
      </c>
      <c r="D13" s="1">
        <v>13.3</v>
      </c>
      <c r="E13">
        <v>10.9</v>
      </c>
      <c r="F13">
        <v>11.4</v>
      </c>
      <c r="G13">
        <v>15.3</v>
      </c>
      <c r="H13">
        <v>17.2</v>
      </c>
      <c r="I13">
        <v>10.7</v>
      </c>
      <c r="J13">
        <v>10.4</v>
      </c>
    </row>
    <row r="14" spans="1:10" x14ac:dyDescent="0.3">
      <c r="A14" s="3" t="s">
        <v>11</v>
      </c>
      <c r="B14" s="1">
        <v>11.3</v>
      </c>
      <c r="C14" s="1">
        <v>22.1</v>
      </c>
      <c r="D14" s="1">
        <v>17.2</v>
      </c>
      <c r="E14">
        <v>18.600000000000001</v>
      </c>
      <c r="F14">
        <v>16</v>
      </c>
      <c r="G14">
        <v>17.7</v>
      </c>
      <c r="H14">
        <v>18.600000000000001</v>
      </c>
      <c r="I14">
        <v>13.2</v>
      </c>
      <c r="J14">
        <v>13</v>
      </c>
    </row>
    <row r="15" spans="1:10" x14ac:dyDescent="0.3">
      <c r="B15" s="1"/>
      <c r="C15" s="1"/>
      <c r="D15" s="1"/>
      <c r="E15" s="1"/>
    </row>
    <row r="16" spans="1:10" x14ac:dyDescent="0.3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3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3">
      <c r="A18" s="3" t="s">
        <v>13</v>
      </c>
      <c r="B18">
        <f>AVERAGE(B3:B9)</f>
        <v>8.7000000000000011</v>
      </c>
      <c r="C18">
        <f>AVERAGE(C3:C9)</f>
        <v>16.116666666666667</v>
      </c>
      <c r="D18">
        <f>AVERAGE(D3:D9)</f>
        <v>13.716666666666669</v>
      </c>
      <c r="E18">
        <f>AVERAGE(E3:E9)</f>
        <v>12.65</v>
      </c>
      <c r="F18">
        <f>AVERAGE(F3:F9)</f>
        <v>13.283333333333333</v>
      </c>
      <c r="G18">
        <f>AVERAGE(G3:G9)</f>
        <v>14.316666666666665</v>
      </c>
      <c r="H18">
        <f>AVERAGE(H3:H9)</f>
        <v>14.733333333333334</v>
      </c>
      <c r="I18">
        <f>AVERAGE(I3:I9)</f>
        <v>11.066666666666668</v>
      </c>
      <c r="J18">
        <f>AVERAGE(J3:J9)</f>
        <v>10.233333333333333</v>
      </c>
    </row>
    <row r="19" spans="1:10" x14ac:dyDescent="0.3">
      <c r="A19" s="3" t="s">
        <v>14</v>
      </c>
      <c r="B19">
        <f>AVERAGE(B10:B14)</f>
        <v>8.52</v>
      </c>
      <c r="C19">
        <f>AVERAGE(C10:C14)</f>
        <v>12.98</v>
      </c>
      <c r="D19">
        <f>AVERAGE(D10:D14)</f>
        <v>12.52</v>
      </c>
      <c r="E19">
        <f>AVERAGE(E10:E14)</f>
        <v>13.419999999999998</v>
      </c>
      <c r="F19">
        <f>AVERAGE(F10:F14)</f>
        <v>11.48</v>
      </c>
      <c r="G19">
        <f>AVERAGE(G10:G14)</f>
        <v>14.7</v>
      </c>
      <c r="H19">
        <f>AVERAGE(H10:H14)</f>
        <v>15.419999999999998</v>
      </c>
      <c r="I19">
        <f>AVERAGE(I10:I14)</f>
        <v>10.319999999999999</v>
      </c>
      <c r="J19">
        <f>AVERAGE(J10:J14)</f>
        <v>10.879999999999999</v>
      </c>
    </row>
    <row r="20" spans="1:10" x14ac:dyDescent="0.3">
      <c r="A20" s="3" t="s">
        <v>12</v>
      </c>
      <c r="B20">
        <f>AVERAGE(B3:B14)</f>
        <v>8.6181818181818173</v>
      </c>
      <c r="C20">
        <f>AVERAGE(C3:C14)</f>
        <v>14.69090909090909</v>
      </c>
      <c r="D20">
        <f>AVERAGE(D3:D14)</f>
        <v>13.172727272727274</v>
      </c>
      <c r="E20">
        <f>AVERAGE(E3:E14)</f>
        <v>13</v>
      </c>
      <c r="F20">
        <f>AVERAGE(F3:F14)</f>
        <v>12.463636363636367</v>
      </c>
      <c r="G20">
        <f>AVERAGE(G3:G14)</f>
        <v>14.490909090909089</v>
      </c>
      <c r="H20">
        <f>AVERAGE(H3:H14)</f>
        <v>15.045454545454545</v>
      </c>
      <c r="I20">
        <f>AVERAGE(I3:I14)</f>
        <v>10.727272727272728</v>
      </c>
      <c r="J20">
        <f>AVERAGE(J3:J14)</f>
        <v>10.527272727272727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44B2-4707-4F42-A134-2863B51C4BCC}">
  <dimension ref="A1:J20"/>
  <sheetViews>
    <sheetView topLeftCell="D1" workbookViewId="0">
      <selection activeCell="B6" sqref="B6:J14"/>
    </sheetView>
  </sheetViews>
  <sheetFormatPr defaultColWidth="11.19921875" defaultRowHeight="15.6" x14ac:dyDescent="0.3"/>
  <sheetData>
    <row r="1" spans="1:10" x14ac:dyDescent="0.3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3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3">
      <c r="A3" s="3" t="s">
        <v>0</v>
      </c>
      <c r="B3" s="1">
        <v>755</v>
      </c>
      <c r="C3" s="1">
        <v>592</v>
      </c>
      <c r="D3" s="1">
        <v>704</v>
      </c>
      <c r="E3" s="1">
        <v>372</v>
      </c>
      <c r="F3">
        <v>627</v>
      </c>
      <c r="G3">
        <v>918</v>
      </c>
      <c r="H3">
        <v>1115</v>
      </c>
      <c r="I3">
        <v>1093</v>
      </c>
      <c r="J3">
        <v>885</v>
      </c>
    </row>
    <row r="4" spans="1:10" x14ac:dyDescent="0.3">
      <c r="A4" s="3" t="s">
        <v>1</v>
      </c>
      <c r="B4" s="1">
        <v>837</v>
      </c>
      <c r="C4" s="1">
        <v>1545</v>
      </c>
      <c r="D4" s="1">
        <v>1112</v>
      </c>
      <c r="E4">
        <v>1255</v>
      </c>
      <c r="F4">
        <v>1277</v>
      </c>
      <c r="G4">
        <v>1335</v>
      </c>
      <c r="H4">
        <v>1406</v>
      </c>
      <c r="I4">
        <v>2646</v>
      </c>
      <c r="J4">
        <v>871</v>
      </c>
    </row>
    <row r="5" spans="1:10" x14ac:dyDescent="0.3">
      <c r="A5" s="3" t="s">
        <v>2</v>
      </c>
    </row>
    <row r="6" spans="1:10" x14ac:dyDescent="0.3">
      <c r="A6" s="3" t="s">
        <v>3</v>
      </c>
      <c r="B6" s="1">
        <v>594</v>
      </c>
      <c r="C6" s="1">
        <v>1152</v>
      </c>
      <c r="D6" s="1">
        <v>2249</v>
      </c>
      <c r="E6">
        <v>984</v>
      </c>
      <c r="F6">
        <v>2529</v>
      </c>
      <c r="G6">
        <v>1298</v>
      </c>
      <c r="H6">
        <v>796</v>
      </c>
      <c r="I6">
        <v>2022</v>
      </c>
      <c r="J6">
        <v>736</v>
      </c>
    </row>
    <row r="7" spans="1:10" x14ac:dyDescent="0.3">
      <c r="A7" s="3" t="s">
        <v>4</v>
      </c>
      <c r="B7" s="1">
        <v>534</v>
      </c>
      <c r="C7" s="1">
        <v>1250</v>
      </c>
      <c r="D7" s="1">
        <v>1568</v>
      </c>
      <c r="E7">
        <v>1587</v>
      </c>
      <c r="F7">
        <v>1420</v>
      </c>
      <c r="G7">
        <v>1552</v>
      </c>
      <c r="H7">
        <v>1721</v>
      </c>
      <c r="I7">
        <v>615</v>
      </c>
      <c r="J7">
        <v>697</v>
      </c>
    </row>
    <row r="8" spans="1:10" x14ac:dyDescent="0.3">
      <c r="A8" s="3" t="s">
        <v>5</v>
      </c>
      <c r="B8" s="1">
        <v>1280</v>
      </c>
      <c r="C8" s="1">
        <v>1531</v>
      </c>
      <c r="D8" s="1">
        <v>2120</v>
      </c>
      <c r="E8">
        <v>1765</v>
      </c>
      <c r="F8">
        <v>2071</v>
      </c>
      <c r="G8">
        <v>2362</v>
      </c>
      <c r="H8">
        <v>2006</v>
      </c>
      <c r="I8">
        <v>1290</v>
      </c>
      <c r="J8">
        <v>2131</v>
      </c>
    </row>
    <row r="9" spans="1:10" x14ac:dyDescent="0.3">
      <c r="A9" s="3" t="s">
        <v>6</v>
      </c>
      <c r="B9" s="1">
        <v>156</v>
      </c>
      <c r="C9" s="1">
        <v>194</v>
      </c>
      <c r="D9" s="1">
        <v>203</v>
      </c>
      <c r="E9">
        <v>381</v>
      </c>
      <c r="F9">
        <v>382</v>
      </c>
      <c r="G9">
        <v>411</v>
      </c>
      <c r="H9">
        <v>651</v>
      </c>
      <c r="I9">
        <v>256</v>
      </c>
      <c r="J9">
        <v>384</v>
      </c>
    </row>
    <row r="10" spans="1:10" x14ac:dyDescent="0.3">
      <c r="A10" s="3" t="s">
        <v>7</v>
      </c>
      <c r="B10" s="1">
        <v>177</v>
      </c>
      <c r="C10" s="1">
        <v>661</v>
      </c>
      <c r="D10" s="1">
        <v>304</v>
      </c>
      <c r="E10" s="1">
        <v>491</v>
      </c>
      <c r="F10">
        <v>518</v>
      </c>
      <c r="G10">
        <v>408</v>
      </c>
      <c r="H10">
        <v>309</v>
      </c>
      <c r="I10">
        <v>598</v>
      </c>
      <c r="J10">
        <v>752</v>
      </c>
    </row>
    <row r="11" spans="1:10" x14ac:dyDescent="0.3">
      <c r="A11" s="3" t="s">
        <v>8</v>
      </c>
      <c r="B11" s="1">
        <v>148</v>
      </c>
      <c r="C11" s="1">
        <v>245</v>
      </c>
      <c r="D11" s="1">
        <v>275</v>
      </c>
      <c r="E11">
        <v>675</v>
      </c>
      <c r="F11">
        <v>476</v>
      </c>
      <c r="G11">
        <v>275</v>
      </c>
      <c r="H11">
        <v>412</v>
      </c>
      <c r="I11">
        <v>570</v>
      </c>
      <c r="J11">
        <v>534</v>
      </c>
    </row>
    <row r="12" spans="1:10" x14ac:dyDescent="0.3">
      <c r="A12" s="3" t="s">
        <v>9</v>
      </c>
      <c r="B12" s="1">
        <v>69</v>
      </c>
      <c r="C12" s="1">
        <v>1089</v>
      </c>
      <c r="D12" s="1">
        <v>1078</v>
      </c>
      <c r="E12">
        <v>1451</v>
      </c>
      <c r="F12">
        <v>984</v>
      </c>
      <c r="G12">
        <v>1562</v>
      </c>
      <c r="H12">
        <v>1429</v>
      </c>
      <c r="I12">
        <v>1269</v>
      </c>
      <c r="J12">
        <v>1149</v>
      </c>
    </row>
    <row r="13" spans="1:10" x14ac:dyDescent="0.3">
      <c r="A13" s="3" t="s">
        <v>10</v>
      </c>
      <c r="B13" s="1">
        <v>215</v>
      </c>
      <c r="C13" s="1">
        <v>234</v>
      </c>
      <c r="D13" s="1">
        <v>571</v>
      </c>
      <c r="E13">
        <v>137</v>
      </c>
      <c r="F13">
        <v>358</v>
      </c>
      <c r="G13">
        <v>413</v>
      </c>
      <c r="H13">
        <v>571</v>
      </c>
      <c r="I13">
        <v>339</v>
      </c>
      <c r="J13">
        <v>213</v>
      </c>
    </row>
    <row r="14" spans="1:10" x14ac:dyDescent="0.3">
      <c r="A14" s="3" t="s">
        <v>11</v>
      </c>
      <c r="B14" s="1">
        <v>413</v>
      </c>
      <c r="C14" s="1">
        <v>758</v>
      </c>
      <c r="D14" s="1">
        <v>971</v>
      </c>
      <c r="E14">
        <v>829</v>
      </c>
      <c r="F14">
        <v>1717</v>
      </c>
      <c r="G14">
        <v>1225</v>
      </c>
      <c r="H14">
        <v>1447</v>
      </c>
      <c r="I14">
        <v>525</v>
      </c>
      <c r="J14">
        <v>797</v>
      </c>
    </row>
    <row r="15" spans="1:10" x14ac:dyDescent="0.3">
      <c r="B15" s="1"/>
      <c r="C15" s="1"/>
      <c r="D15" s="1"/>
      <c r="E15" s="1"/>
    </row>
    <row r="16" spans="1:10" x14ac:dyDescent="0.3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3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3">
      <c r="A18" s="3" t="s">
        <v>13</v>
      </c>
      <c r="B18">
        <f>AVERAGE(B3:B9)</f>
        <v>692.66666666666663</v>
      </c>
      <c r="C18">
        <f>AVERAGE(C3:C9)</f>
        <v>1044</v>
      </c>
      <c r="D18">
        <f>AVERAGE(D3:D9)</f>
        <v>1326</v>
      </c>
      <c r="E18">
        <f>AVERAGE(E3:E9)</f>
        <v>1057.3333333333333</v>
      </c>
      <c r="F18">
        <f>AVERAGE(F3:F9)</f>
        <v>1384.3333333333333</v>
      </c>
      <c r="G18">
        <f>AVERAGE(G3:G9)</f>
        <v>1312.6666666666667</v>
      </c>
      <c r="H18">
        <f>AVERAGE(H3:H9)</f>
        <v>1282.5</v>
      </c>
      <c r="I18">
        <f>AVERAGE(I3:I9)</f>
        <v>1320.3333333333333</v>
      </c>
      <c r="J18">
        <f>AVERAGE(J3:J9)</f>
        <v>950.66666666666663</v>
      </c>
    </row>
    <row r="19" spans="1:10" x14ac:dyDescent="0.3">
      <c r="A19" s="3" t="s">
        <v>14</v>
      </c>
      <c r="B19">
        <f>AVERAGE(B10:B14)</f>
        <v>204.4</v>
      </c>
      <c r="C19">
        <f>AVERAGE(C10:C14)</f>
        <v>597.4</v>
      </c>
      <c r="D19">
        <f>AVERAGE(D10:D14)</f>
        <v>639.79999999999995</v>
      </c>
      <c r="E19">
        <f>AVERAGE(E10:E14)</f>
        <v>716.6</v>
      </c>
      <c r="F19">
        <f>AVERAGE(F10:F14)</f>
        <v>810.6</v>
      </c>
      <c r="G19">
        <f>AVERAGE(G10:G14)</f>
        <v>776.6</v>
      </c>
      <c r="H19">
        <f>AVERAGE(H10:H14)</f>
        <v>833.6</v>
      </c>
      <c r="I19">
        <f>AVERAGE(I10:I14)</f>
        <v>660.2</v>
      </c>
      <c r="J19">
        <f>AVERAGE(J10:J14)</f>
        <v>689</v>
      </c>
    </row>
    <row r="20" spans="1:10" x14ac:dyDescent="0.3">
      <c r="A20" s="3" t="s">
        <v>12</v>
      </c>
      <c r="B20">
        <f>AVERAGE(B3:B14)</f>
        <v>470.72727272727275</v>
      </c>
      <c r="C20">
        <f>AVERAGE(C3:C14)</f>
        <v>841</v>
      </c>
      <c r="D20">
        <f>AVERAGE(D3:D14)</f>
        <v>1014.0909090909091</v>
      </c>
      <c r="E20">
        <f>AVERAGE(E3:E14)</f>
        <v>902.4545454545455</v>
      </c>
      <c r="F20">
        <f>AVERAGE(F3:F14)</f>
        <v>1123.5454545454545</v>
      </c>
      <c r="G20">
        <f>AVERAGE(G3:G14)</f>
        <v>1069</v>
      </c>
      <c r="H20">
        <f>AVERAGE(H3:H14)</f>
        <v>1078.4545454545455</v>
      </c>
      <c r="I20">
        <f>AVERAGE(I3:I14)</f>
        <v>1020.2727272727273</v>
      </c>
      <c r="J20">
        <f>AVERAGE(J3:J14)</f>
        <v>831.72727272727275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2C72-459D-324A-9BE1-BF7D9DE223CA}">
  <dimension ref="A1:J20"/>
  <sheetViews>
    <sheetView topLeftCell="D1" workbookViewId="0">
      <selection activeCell="B6" sqref="B6:J14"/>
    </sheetView>
  </sheetViews>
  <sheetFormatPr defaultColWidth="11.19921875" defaultRowHeight="15.6" x14ac:dyDescent="0.3"/>
  <sheetData>
    <row r="1" spans="1:10" x14ac:dyDescent="0.3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3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3">
      <c r="A3" s="3" t="s">
        <v>0</v>
      </c>
      <c r="B3" s="1">
        <v>27</v>
      </c>
      <c r="C3" s="1">
        <v>98</v>
      </c>
      <c r="D3" s="1">
        <v>87</v>
      </c>
      <c r="E3" s="1">
        <v>39</v>
      </c>
      <c r="F3">
        <v>89</v>
      </c>
      <c r="G3">
        <v>122</v>
      </c>
      <c r="H3">
        <v>141</v>
      </c>
      <c r="I3">
        <v>92</v>
      </c>
      <c r="J3">
        <v>37</v>
      </c>
    </row>
    <row r="4" spans="1:10" x14ac:dyDescent="0.3">
      <c r="A4" s="3" t="s">
        <v>1</v>
      </c>
      <c r="B4" s="1">
        <v>97</v>
      </c>
      <c r="C4" s="1">
        <v>854</v>
      </c>
      <c r="D4" s="1">
        <v>517</v>
      </c>
      <c r="E4">
        <v>418</v>
      </c>
      <c r="F4">
        <v>576</v>
      </c>
      <c r="G4">
        <v>465</v>
      </c>
      <c r="H4">
        <v>725</v>
      </c>
      <c r="I4">
        <v>179</v>
      </c>
      <c r="J4">
        <v>69</v>
      </c>
    </row>
    <row r="5" spans="1:10" x14ac:dyDescent="0.3">
      <c r="A5" s="3" t="s">
        <v>2</v>
      </c>
    </row>
    <row r="6" spans="1:10" x14ac:dyDescent="0.3">
      <c r="A6" s="3" t="s">
        <v>3</v>
      </c>
      <c r="B6" s="1">
        <v>58</v>
      </c>
      <c r="C6" s="1">
        <v>517</v>
      </c>
      <c r="D6" s="1">
        <v>625</v>
      </c>
      <c r="E6">
        <v>338</v>
      </c>
      <c r="F6">
        <v>640</v>
      </c>
      <c r="G6">
        <v>402</v>
      </c>
      <c r="H6">
        <v>233</v>
      </c>
      <c r="I6">
        <v>71</v>
      </c>
      <c r="J6">
        <v>64</v>
      </c>
    </row>
    <row r="7" spans="1:10" x14ac:dyDescent="0.3">
      <c r="A7" s="3" t="s">
        <v>4</v>
      </c>
      <c r="B7" s="1">
        <v>196</v>
      </c>
      <c r="C7" s="1">
        <v>830</v>
      </c>
      <c r="D7" s="1">
        <v>748</v>
      </c>
      <c r="E7">
        <v>685</v>
      </c>
      <c r="F7">
        <v>875</v>
      </c>
      <c r="G7">
        <v>593</v>
      </c>
      <c r="H7">
        <v>605</v>
      </c>
      <c r="I7">
        <v>86</v>
      </c>
      <c r="J7">
        <v>152</v>
      </c>
    </row>
    <row r="8" spans="1:10" x14ac:dyDescent="0.3">
      <c r="A8" s="3" t="s">
        <v>5</v>
      </c>
      <c r="B8" s="1">
        <v>179</v>
      </c>
      <c r="C8" s="1">
        <v>517</v>
      </c>
      <c r="D8" s="1">
        <v>733</v>
      </c>
      <c r="E8">
        <v>500</v>
      </c>
      <c r="F8">
        <v>991</v>
      </c>
      <c r="G8">
        <v>383</v>
      </c>
      <c r="H8">
        <v>637</v>
      </c>
      <c r="I8">
        <v>158</v>
      </c>
      <c r="J8">
        <v>176</v>
      </c>
    </row>
    <row r="9" spans="1:10" x14ac:dyDescent="0.3">
      <c r="A9" s="3" t="s">
        <v>6</v>
      </c>
      <c r="B9" s="1">
        <v>11</v>
      </c>
      <c r="C9" s="1">
        <v>191</v>
      </c>
      <c r="D9" s="1">
        <v>202</v>
      </c>
      <c r="E9">
        <v>229</v>
      </c>
      <c r="F9">
        <v>226</v>
      </c>
      <c r="G9">
        <v>319</v>
      </c>
      <c r="H9">
        <v>369</v>
      </c>
      <c r="I9">
        <v>27</v>
      </c>
      <c r="J9">
        <v>32</v>
      </c>
    </row>
    <row r="10" spans="1:10" x14ac:dyDescent="0.3">
      <c r="A10" s="3" t="s">
        <v>7</v>
      </c>
      <c r="B10" s="1">
        <v>32</v>
      </c>
      <c r="C10" s="1">
        <v>125</v>
      </c>
      <c r="D10" s="1">
        <v>225</v>
      </c>
      <c r="E10" s="1">
        <v>146</v>
      </c>
      <c r="F10">
        <v>259</v>
      </c>
      <c r="G10">
        <v>248</v>
      </c>
      <c r="H10">
        <v>163</v>
      </c>
      <c r="I10">
        <v>112</v>
      </c>
      <c r="J10">
        <v>54</v>
      </c>
    </row>
    <row r="11" spans="1:10" x14ac:dyDescent="0.3">
      <c r="A11" s="3" t="s">
        <v>8</v>
      </c>
      <c r="B11" s="1">
        <v>8</v>
      </c>
      <c r="C11" s="1">
        <v>159</v>
      </c>
      <c r="D11" s="1">
        <v>95</v>
      </c>
      <c r="E11">
        <v>86</v>
      </c>
      <c r="F11">
        <v>167</v>
      </c>
      <c r="G11">
        <v>80</v>
      </c>
      <c r="H11">
        <v>157</v>
      </c>
      <c r="I11">
        <v>25</v>
      </c>
      <c r="J11">
        <v>34</v>
      </c>
    </row>
    <row r="12" spans="1:10" x14ac:dyDescent="0.3">
      <c r="A12" s="3" t="s">
        <v>9</v>
      </c>
      <c r="B12" s="1">
        <v>172</v>
      </c>
      <c r="C12" s="1">
        <v>839</v>
      </c>
      <c r="D12" s="1">
        <v>475</v>
      </c>
      <c r="E12">
        <v>454</v>
      </c>
      <c r="F12">
        <v>589</v>
      </c>
      <c r="G12">
        <v>352</v>
      </c>
      <c r="H12">
        <v>614</v>
      </c>
      <c r="I12">
        <v>156</v>
      </c>
      <c r="J12">
        <v>169</v>
      </c>
    </row>
    <row r="13" spans="1:10" x14ac:dyDescent="0.3">
      <c r="A13" s="3" t="s">
        <v>10</v>
      </c>
      <c r="B13" s="1">
        <v>20</v>
      </c>
      <c r="C13" s="1">
        <v>73</v>
      </c>
      <c r="D13" s="1">
        <v>85</v>
      </c>
      <c r="E13">
        <v>77</v>
      </c>
      <c r="F13">
        <v>194</v>
      </c>
      <c r="G13">
        <v>130</v>
      </c>
      <c r="H13">
        <v>154</v>
      </c>
      <c r="I13">
        <v>71</v>
      </c>
      <c r="J13">
        <v>39</v>
      </c>
    </row>
    <row r="14" spans="1:10" x14ac:dyDescent="0.3">
      <c r="A14" s="3" t="s">
        <v>11</v>
      </c>
      <c r="B14" s="1">
        <v>369</v>
      </c>
      <c r="C14" s="1">
        <v>1600</v>
      </c>
      <c r="D14" s="1">
        <v>1377</v>
      </c>
      <c r="E14">
        <v>1162</v>
      </c>
      <c r="F14">
        <v>953</v>
      </c>
      <c r="G14">
        <v>1249</v>
      </c>
      <c r="H14">
        <v>1885</v>
      </c>
      <c r="I14">
        <v>421</v>
      </c>
      <c r="J14">
        <v>486</v>
      </c>
    </row>
    <row r="15" spans="1:10" x14ac:dyDescent="0.3">
      <c r="B15" s="1"/>
      <c r="C15" s="1"/>
      <c r="D15" s="1"/>
      <c r="E15" s="1"/>
    </row>
    <row r="16" spans="1:10" x14ac:dyDescent="0.3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3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3">
      <c r="A18" s="3" t="s">
        <v>13</v>
      </c>
      <c r="B18">
        <f>AVERAGE(B3:B9)</f>
        <v>94.666666666666671</v>
      </c>
      <c r="C18">
        <f>AVERAGE(C3:C9)</f>
        <v>501.16666666666669</v>
      </c>
      <c r="D18">
        <f>AVERAGE(D3:D9)</f>
        <v>485.33333333333331</v>
      </c>
      <c r="E18">
        <f>AVERAGE(E3:E9)</f>
        <v>368.16666666666669</v>
      </c>
      <c r="F18">
        <f>AVERAGE(F3:F9)</f>
        <v>566.16666666666663</v>
      </c>
      <c r="G18">
        <f>AVERAGE(G3:G9)</f>
        <v>380.66666666666669</v>
      </c>
      <c r="H18">
        <f>AVERAGE(H3:H9)</f>
        <v>451.66666666666669</v>
      </c>
      <c r="I18">
        <f>AVERAGE(I3:I9)</f>
        <v>102.16666666666667</v>
      </c>
      <c r="J18">
        <f>AVERAGE(J3:J9)</f>
        <v>88.333333333333329</v>
      </c>
    </row>
    <row r="19" spans="1:10" x14ac:dyDescent="0.3">
      <c r="A19" s="3" t="s">
        <v>14</v>
      </c>
      <c r="B19">
        <f>AVERAGE(B10:B14)</f>
        <v>120.2</v>
      </c>
      <c r="C19">
        <f>AVERAGE(C10:C14)</f>
        <v>559.20000000000005</v>
      </c>
      <c r="D19">
        <f>AVERAGE(D10:D14)</f>
        <v>451.4</v>
      </c>
      <c r="E19">
        <f>AVERAGE(E10:E14)</f>
        <v>385</v>
      </c>
      <c r="F19">
        <f>AVERAGE(F10:F14)</f>
        <v>432.4</v>
      </c>
      <c r="G19">
        <f>AVERAGE(G10:G14)</f>
        <v>411.8</v>
      </c>
      <c r="H19">
        <f>AVERAGE(H10:H14)</f>
        <v>594.6</v>
      </c>
      <c r="I19">
        <f>AVERAGE(I10:I14)</f>
        <v>157</v>
      </c>
      <c r="J19">
        <f>AVERAGE(J10:J14)</f>
        <v>156.4</v>
      </c>
    </row>
    <row r="20" spans="1:10" x14ac:dyDescent="0.3">
      <c r="A20" s="3" t="s">
        <v>12</v>
      </c>
      <c r="B20">
        <f>AVERAGE(B3:B14)</f>
        <v>106.27272727272727</v>
      </c>
      <c r="C20">
        <f>AVERAGE(C3:C14)</f>
        <v>527.5454545454545</v>
      </c>
      <c r="D20">
        <f>AVERAGE(D3:D14)</f>
        <v>469.90909090909093</v>
      </c>
      <c r="E20">
        <f>AVERAGE(E3:E14)</f>
        <v>375.81818181818181</v>
      </c>
      <c r="F20">
        <f>AVERAGE(F3:F14)</f>
        <v>505.36363636363637</v>
      </c>
      <c r="G20">
        <f>AVERAGE(G3:G14)</f>
        <v>394.81818181818181</v>
      </c>
      <c r="H20">
        <f>AVERAGE(H3:H14)</f>
        <v>516.63636363636363</v>
      </c>
      <c r="I20">
        <f>AVERAGE(I3:I14)</f>
        <v>127.09090909090909</v>
      </c>
      <c r="J20">
        <f>AVERAGE(J3:J14)</f>
        <v>119.27272727272727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45EE-2EE9-F44E-BD0D-1A39B9DD11A3}">
  <dimension ref="A1:J20"/>
  <sheetViews>
    <sheetView zoomScale="70" zoomScaleNormal="70" workbookViewId="0">
      <selection activeCell="B3" sqref="B3"/>
    </sheetView>
  </sheetViews>
  <sheetFormatPr defaultColWidth="11.19921875" defaultRowHeight="15.6" x14ac:dyDescent="0.3"/>
  <sheetData>
    <row r="1" spans="1:10" x14ac:dyDescent="0.3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3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3">
      <c r="A3" s="3" t="s">
        <v>0</v>
      </c>
      <c r="B3">
        <v>130</v>
      </c>
      <c r="C3">
        <v>136</v>
      </c>
      <c r="D3">
        <v>132</v>
      </c>
      <c r="E3">
        <v>138</v>
      </c>
      <c r="F3">
        <v>144</v>
      </c>
      <c r="G3">
        <v>149</v>
      </c>
      <c r="H3">
        <v>150</v>
      </c>
      <c r="I3">
        <v>167</v>
      </c>
      <c r="J3">
        <v>166</v>
      </c>
    </row>
    <row r="4" spans="1:10" x14ac:dyDescent="0.3">
      <c r="A4" s="3" t="s">
        <v>1</v>
      </c>
      <c r="B4">
        <v>114</v>
      </c>
      <c r="C4">
        <v>102</v>
      </c>
      <c r="D4">
        <v>108</v>
      </c>
      <c r="E4">
        <v>120</v>
      </c>
      <c r="F4">
        <v>116</v>
      </c>
      <c r="G4">
        <v>111</v>
      </c>
      <c r="H4">
        <v>121</v>
      </c>
      <c r="I4">
        <v>134</v>
      </c>
      <c r="J4">
        <v>139</v>
      </c>
    </row>
    <row r="5" spans="1:10" x14ac:dyDescent="0.3">
      <c r="A5" s="3" t="s">
        <v>2</v>
      </c>
      <c r="B5">
        <v>151</v>
      </c>
      <c r="C5">
        <v>131</v>
      </c>
      <c r="D5">
        <v>135</v>
      </c>
      <c r="E5">
        <v>140</v>
      </c>
      <c r="F5">
        <v>140</v>
      </c>
      <c r="G5">
        <v>141</v>
      </c>
      <c r="H5">
        <v>138</v>
      </c>
      <c r="I5">
        <v>152</v>
      </c>
      <c r="J5">
        <v>159</v>
      </c>
    </row>
    <row r="6" spans="1:10" x14ac:dyDescent="0.3">
      <c r="A6" s="3" t="s">
        <v>3</v>
      </c>
      <c r="B6">
        <v>131</v>
      </c>
      <c r="C6">
        <v>127</v>
      </c>
      <c r="D6">
        <v>126</v>
      </c>
      <c r="E6">
        <v>135</v>
      </c>
      <c r="F6">
        <v>132</v>
      </c>
      <c r="G6">
        <v>134</v>
      </c>
      <c r="H6">
        <v>137</v>
      </c>
      <c r="I6">
        <v>134</v>
      </c>
      <c r="J6">
        <v>137</v>
      </c>
    </row>
    <row r="7" spans="1:10" x14ac:dyDescent="0.3">
      <c r="A7" s="3" t="s">
        <v>4</v>
      </c>
      <c r="B7">
        <v>130</v>
      </c>
      <c r="C7">
        <v>126</v>
      </c>
      <c r="D7">
        <v>125</v>
      </c>
      <c r="E7">
        <v>135</v>
      </c>
      <c r="F7">
        <v>126</v>
      </c>
      <c r="G7">
        <v>128</v>
      </c>
      <c r="H7">
        <v>135</v>
      </c>
      <c r="I7">
        <v>118</v>
      </c>
      <c r="J7">
        <v>124</v>
      </c>
    </row>
    <row r="8" spans="1:10" x14ac:dyDescent="0.3">
      <c r="A8" s="3" t="s">
        <v>5</v>
      </c>
      <c r="B8">
        <v>104</v>
      </c>
      <c r="C8">
        <v>91</v>
      </c>
      <c r="D8">
        <v>86</v>
      </c>
      <c r="E8">
        <v>96</v>
      </c>
      <c r="F8">
        <v>101</v>
      </c>
      <c r="G8">
        <v>104</v>
      </c>
      <c r="H8">
        <v>106</v>
      </c>
      <c r="I8">
        <v>117</v>
      </c>
      <c r="J8">
        <v>122</v>
      </c>
    </row>
    <row r="9" spans="1:10" x14ac:dyDescent="0.3">
      <c r="A9" s="3" t="s">
        <v>6</v>
      </c>
      <c r="B9">
        <v>102</v>
      </c>
      <c r="C9">
        <v>88</v>
      </c>
      <c r="D9">
        <v>91</v>
      </c>
      <c r="E9">
        <v>107</v>
      </c>
      <c r="F9">
        <v>109</v>
      </c>
      <c r="G9">
        <v>110</v>
      </c>
      <c r="H9">
        <v>114</v>
      </c>
      <c r="I9">
        <v>103</v>
      </c>
      <c r="J9">
        <v>106</v>
      </c>
    </row>
    <row r="10" spans="1:10" x14ac:dyDescent="0.3">
      <c r="A10" s="3" t="s">
        <v>7</v>
      </c>
      <c r="B10">
        <v>106</v>
      </c>
      <c r="C10">
        <v>106</v>
      </c>
      <c r="D10">
        <v>110</v>
      </c>
      <c r="E10">
        <v>112</v>
      </c>
      <c r="F10">
        <v>117</v>
      </c>
      <c r="G10">
        <v>123</v>
      </c>
      <c r="H10">
        <v>118</v>
      </c>
      <c r="I10">
        <v>127</v>
      </c>
      <c r="J10">
        <v>123</v>
      </c>
    </row>
    <row r="11" spans="1:10" x14ac:dyDescent="0.3">
      <c r="A11" s="3" t="s">
        <v>8</v>
      </c>
      <c r="B11">
        <v>99</v>
      </c>
      <c r="C11">
        <v>102</v>
      </c>
      <c r="D11">
        <v>105</v>
      </c>
      <c r="E11">
        <v>105</v>
      </c>
      <c r="F11">
        <v>106</v>
      </c>
      <c r="G11">
        <v>107</v>
      </c>
      <c r="H11">
        <v>111</v>
      </c>
      <c r="I11">
        <v>106</v>
      </c>
      <c r="J11">
        <v>97</v>
      </c>
    </row>
    <row r="12" spans="1:10" x14ac:dyDescent="0.3">
      <c r="A12" s="3" t="s">
        <v>9</v>
      </c>
      <c r="B12">
        <v>110</v>
      </c>
      <c r="C12">
        <v>107</v>
      </c>
      <c r="D12">
        <v>107</v>
      </c>
      <c r="E12">
        <v>112</v>
      </c>
      <c r="F12">
        <v>110</v>
      </c>
      <c r="G12">
        <v>112</v>
      </c>
      <c r="H12">
        <v>114</v>
      </c>
      <c r="I12">
        <v>121</v>
      </c>
      <c r="J12">
        <v>119</v>
      </c>
    </row>
    <row r="13" spans="1:10" x14ac:dyDescent="0.3">
      <c r="A13" s="3" t="s">
        <v>10</v>
      </c>
      <c r="B13">
        <v>137</v>
      </c>
      <c r="C13">
        <v>134</v>
      </c>
      <c r="D13">
        <v>143</v>
      </c>
      <c r="E13">
        <v>131</v>
      </c>
      <c r="F13">
        <v>139</v>
      </c>
      <c r="G13">
        <v>145</v>
      </c>
      <c r="H13">
        <v>136</v>
      </c>
      <c r="I13">
        <v>146</v>
      </c>
      <c r="J13">
        <v>147</v>
      </c>
    </row>
    <row r="14" spans="1:10" x14ac:dyDescent="0.3">
      <c r="A14" s="3" t="s">
        <v>11</v>
      </c>
      <c r="B14">
        <v>85</v>
      </c>
      <c r="C14">
        <v>86</v>
      </c>
      <c r="D14">
        <v>97</v>
      </c>
      <c r="E14">
        <v>98</v>
      </c>
      <c r="F14">
        <v>103</v>
      </c>
      <c r="G14">
        <v>99</v>
      </c>
      <c r="H14">
        <v>105</v>
      </c>
      <c r="I14">
        <v>113</v>
      </c>
      <c r="J14">
        <v>111</v>
      </c>
    </row>
    <row r="16" spans="1:10" x14ac:dyDescent="0.3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3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3">
      <c r="A18" s="3" t="s">
        <v>13</v>
      </c>
      <c r="B18">
        <f>AVERAGE(B3:B8)</f>
        <v>126.66666666666667</v>
      </c>
      <c r="C18">
        <f>AVERAGE(C3:C8)</f>
        <v>118.83333333333333</v>
      </c>
      <c r="D18">
        <f t="shared" ref="D18:F18" si="0">AVERAGE(D3:D8)</f>
        <v>118.66666666666667</v>
      </c>
      <c r="E18">
        <f t="shared" si="0"/>
        <v>127.33333333333333</v>
      </c>
      <c r="F18">
        <f t="shared" si="0"/>
        <v>126.5</v>
      </c>
      <c r="G18">
        <f t="shared" ref="G18:J18" si="1">AVERAGE(G3:G8)</f>
        <v>127.83333333333333</v>
      </c>
      <c r="H18">
        <f t="shared" si="1"/>
        <v>131.16666666666666</v>
      </c>
      <c r="I18">
        <f t="shared" si="1"/>
        <v>137</v>
      </c>
      <c r="J18">
        <f t="shared" si="1"/>
        <v>141.16666666666666</v>
      </c>
    </row>
    <row r="19" spans="1:10" x14ac:dyDescent="0.3">
      <c r="A19" s="3" t="s">
        <v>14</v>
      </c>
      <c r="B19">
        <f>AVERAGE(B9:B14)</f>
        <v>106.5</v>
      </c>
      <c r="C19">
        <f>AVERAGE(C9:C14)</f>
        <v>103.83333333333333</v>
      </c>
      <c r="D19">
        <f t="shared" ref="D19:J19" si="2">AVERAGE(D9:D14)</f>
        <v>108.83333333333333</v>
      </c>
      <c r="E19">
        <f t="shared" si="2"/>
        <v>110.83333333333333</v>
      </c>
      <c r="F19">
        <f t="shared" si="2"/>
        <v>114</v>
      </c>
      <c r="G19">
        <f t="shared" si="2"/>
        <v>116</v>
      </c>
      <c r="H19">
        <f t="shared" si="2"/>
        <v>116.33333333333333</v>
      </c>
      <c r="I19">
        <f>AVERAGE(I9:I14)</f>
        <v>119.33333333333333</v>
      </c>
      <c r="J19">
        <f t="shared" si="2"/>
        <v>117.16666666666667</v>
      </c>
    </row>
    <row r="20" spans="1:10" x14ac:dyDescent="0.3">
      <c r="A20" s="3" t="s">
        <v>12</v>
      </c>
      <c r="B20">
        <f>AVERAGE(B3:B14)</f>
        <v>116.58333333333333</v>
      </c>
      <c r="C20">
        <f t="shared" ref="C20:F20" si="3">AVERAGE(C3:C14)</f>
        <v>111.33333333333333</v>
      </c>
      <c r="D20">
        <f t="shared" si="3"/>
        <v>113.75</v>
      </c>
      <c r="E20">
        <f t="shared" si="3"/>
        <v>119.08333333333333</v>
      </c>
      <c r="F20">
        <f t="shared" si="3"/>
        <v>120.25</v>
      </c>
      <c r="G20">
        <f t="shared" ref="G20:J20" si="4">AVERAGE(G3:G14)</f>
        <v>121.91666666666667</v>
      </c>
      <c r="H20">
        <f t="shared" si="4"/>
        <v>123.75</v>
      </c>
      <c r="I20">
        <f t="shared" si="4"/>
        <v>128.16666666666666</v>
      </c>
      <c r="J20">
        <f t="shared" si="4"/>
        <v>129.16666666666666</v>
      </c>
    </row>
  </sheetData>
  <mergeCells count="2">
    <mergeCell ref="B1:J1"/>
    <mergeCell ref="B16:J1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11F6A-C74E-8940-8C3D-F1CFC6FF3C06}">
  <dimension ref="A1:J20"/>
  <sheetViews>
    <sheetView topLeftCell="D1" workbookViewId="0">
      <selection activeCell="B6" sqref="B6:J14"/>
    </sheetView>
  </sheetViews>
  <sheetFormatPr defaultColWidth="11.19921875" defaultRowHeight="15.6" x14ac:dyDescent="0.3"/>
  <sheetData>
    <row r="1" spans="1:10" x14ac:dyDescent="0.3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3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3">
      <c r="A3" s="3" t="s">
        <v>0</v>
      </c>
      <c r="B3" s="1">
        <v>96</v>
      </c>
      <c r="C3" s="1">
        <v>86</v>
      </c>
      <c r="D3" s="1">
        <v>89</v>
      </c>
      <c r="E3" s="1">
        <v>90</v>
      </c>
      <c r="F3">
        <v>88</v>
      </c>
      <c r="G3">
        <v>88</v>
      </c>
      <c r="H3">
        <v>89</v>
      </c>
      <c r="I3">
        <v>92</v>
      </c>
      <c r="J3">
        <v>96</v>
      </c>
    </row>
    <row r="4" spans="1:10" x14ac:dyDescent="0.3">
      <c r="A4" s="3" t="s">
        <v>1</v>
      </c>
      <c r="B4" s="1">
        <v>90</v>
      </c>
      <c r="C4" s="1">
        <v>64</v>
      </c>
      <c r="D4" s="1">
        <v>68</v>
      </c>
      <c r="E4">
        <v>75</v>
      </c>
      <c r="F4">
        <v>69</v>
      </c>
      <c r="G4">
        <v>74</v>
      </c>
      <c r="H4">
        <v>66</v>
      </c>
      <c r="I4">
        <v>94</v>
      </c>
      <c r="J4">
        <v>93</v>
      </c>
    </row>
    <row r="5" spans="1:10" x14ac:dyDescent="0.3">
      <c r="A5" s="3" t="s">
        <v>2</v>
      </c>
    </row>
    <row r="6" spans="1:10" x14ac:dyDescent="0.3">
      <c r="A6" s="3" t="s">
        <v>3</v>
      </c>
      <c r="B6" s="1">
        <v>91</v>
      </c>
      <c r="C6" s="1">
        <v>69</v>
      </c>
      <c r="D6" s="1">
        <v>78</v>
      </c>
      <c r="E6">
        <v>74</v>
      </c>
      <c r="F6">
        <v>80</v>
      </c>
      <c r="G6">
        <v>76</v>
      </c>
      <c r="H6">
        <v>77</v>
      </c>
      <c r="I6">
        <v>97</v>
      </c>
      <c r="J6">
        <v>92</v>
      </c>
    </row>
    <row r="7" spans="1:10" x14ac:dyDescent="0.3">
      <c r="A7" s="3" t="s">
        <v>4</v>
      </c>
      <c r="B7" s="1">
        <v>73</v>
      </c>
      <c r="C7" s="1">
        <v>60</v>
      </c>
      <c r="D7" s="1">
        <v>68</v>
      </c>
      <c r="E7">
        <v>70</v>
      </c>
      <c r="F7">
        <v>62</v>
      </c>
      <c r="G7">
        <v>72</v>
      </c>
      <c r="H7">
        <v>74</v>
      </c>
      <c r="I7">
        <v>88</v>
      </c>
      <c r="J7">
        <v>82</v>
      </c>
    </row>
    <row r="8" spans="1:10" x14ac:dyDescent="0.3">
      <c r="A8" s="3" t="s">
        <v>5</v>
      </c>
      <c r="B8" s="1">
        <v>88</v>
      </c>
      <c r="C8" s="1">
        <v>75</v>
      </c>
      <c r="D8" s="1">
        <v>74</v>
      </c>
      <c r="E8">
        <v>78</v>
      </c>
      <c r="F8">
        <v>68</v>
      </c>
      <c r="G8">
        <v>86</v>
      </c>
      <c r="H8">
        <v>76</v>
      </c>
      <c r="I8">
        <v>89</v>
      </c>
      <c r="J8">
        <v>92</v>
      </c>
    </row>
    <row r="9" spans="1:10" x14ac:dyDescent="0.3">
      <c r="A9" s="3" t="s">
        <v>6</v>
      </c>
      <c r="B9" s="1">
        <v>93</v>
      </c>
      <c r="C9" s="1">
        <v>50</v>
      </c>
      <c r="D9" s="1">
        <v>50</v>
      </c>
      <c r="E9">
        <v>63</v>
      </c>
      <c r="F9">
        <v>63</v>
      </c>
      <c r="G9">
        <v>56</v>
      </c>
      <c r="H9">
        <v>64</v>
      </c>
      <c r="I9">
        <v>91</v>
      </c>
      <c r="J9">
        <v>92</v>
      </c>
    </row>
    <row r="10" spans="1:10" x14ac:dyDescent="0.3">
      <c r="A10" s="3" t="s">
        <v>7</v>
      </c>
      <c r="B10" s="1">
        <v>85</v>
      </c>
      <c r="C10" s="1">
        <v>84</v>
      </c>
      <c r="D10" s="1">
        <v>57</v>
      </c>
      <c r="E10" s="1">
        <v>77</v>
      </c>
      <c r="F10">
        <v>67</v>
      </c>
      <c r="G10">
        <v>62</v>
      </c>
      <c r="H10">
        <v>65</v>
      </c>
      <c r="I10">
        <v>84</v>
      </c>
      <c r="J10">
        <v>93</v>
      </c>
    </row>
    <row r="11" spans="1:10" x14ac:dyDescent="0.3">
      <c r="A11" s="3" t="s">
        <v>8</v>
      </c>
      <c r="B11" s="1">
        <v>95</v>
      </c>
      <c r="C11" s="1">
        <v>61</v>
      </c>
      <c r="D11" s="1">
        <v>74</v>
      </c>
      <c r="E11">
        <v>89</v>
      </c>
      <c r="F11">
        <v>74</v>
      </c>
      <c r="G11">
        <v>78</v>
      </c>
      <c r="H11">
        <v>72</v>
      </c>
      <c r="I11">
        <v>96</v>
      </c>
      <c r="J11">
        <v>94</v>
      </c>
    </row>
    <row r="12" spans="1:10" x14ac:dyDescent="0.3">
      <c r="A12" s="3" t="s">
        <v>9</v>
      </c>
      <c r="B12" s="1">
        <v>80</v>
      </c>
      <c r="C12" s="1">
        <v>56</v>
      </c>
      <c r="D12" s="1">
        <v>69</v>
      </c>
      <c r="E12">
        <v>76</v>
      </c>
      <c r="F12">
        <v>63</v>
      </c>
      <c r="G12">
        <v>82</v>
      </c>
      <c r="H12">
        <v>70</v>
      </c>
      <c r="I12">
        <v>89</v>
      </c>
      <c r="J12">
        <v>87</v>
      </c>
    </row>
    <row r="13" spans="1:10" x14ac:dyDescent="0.3">
      <c r="A13" s="3" t="s">
        <v>10</v>
      </c>
      <c r="B13" s="1">
        <v>91</v>
      </c>
      <c r="C13" s="1">
        <v>76</v>
      </c>
      <c r="D13" s="1">
        <v>87</v>
      </c>
      <c r="E13">
        <v>64</v>
      </c>
      <c r="F13">
        <v>65</v>
      </c>
      <c r="G13">
        <v>76</v>
      </c>
      <c r="H13">
        <v>79</v>
      </c>
      <c r="I13">
        <v>83</v>
      </c>
      <c r="J13">
        <v>85</v>
      </c>
    </row>
    <row r="14" spans="1:10" x14ac:dyDescent="0.3">
      <c r="A14" s="3" t="s">
        <v>11</v>
      </c>
      <c r="B14" s="1">
        <v>53</v>
      </c>
      <c r="C14" s="1">
        <v>32</v>
      </c>
      <c r="D14" s="1">
        <v>41</v>
      </c>
      <c r="E14">
        <v>42</v>
      </c>
      <c r="F14">
        <v>64</v>
      </c>
      <c r="G14">
        <v>49</v>
      </c>
      <c r="H14">
        <v>43</v>
      </c>
      <c r="I14">
        <v>55</v>
      </c>
      <c r="J14">
        <v>62</v>
      </c>
    </row>
    <row r="15" spans="1:10" x14ac:dyDescent="0.3">
      <c r="B15" s="1"/>
      <c r="C15" s="1"/>
      <c r="D15" s="1"/>
      <c r="E15" s="1"/>
    </row>
    <row r="16" spans="1:10" x14ac:dyDescent="0.3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3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3">
      <c r="A18" s="3" t="s">
        <v>13</v>
      </c>
      <c r="B18">
        <f>AVERAGE(B3:B9)</f>
        <v>88.5</v>
      </c>
      <c r="C18">
        <f>AVERAGE(C3:C9)</f>
        <v>67.333333333333329</v>
      </c>
      <c r="D18">
        <f>AVERAGE(D3:D9)</f>
        <v>71.166666666666671</v>
      </c>
      <c r="E18">
        <f>AVERAGE(E3:E9)</f>
        <v>75</v>
      </c>
      <c r="F18">
        <f>AVERAGE(F3:F9)</f>
        <v>71.666666666666671</v>
      </c>
      <c r="G18">
        <f>AVERAGE(G3:G9)</f>
        <v>75.333333333333329</v>
      </c>
      <c r="H18">
        <f>AVERAGE(H3:H9)</f>
        <v>74.333333333333329</v>
      </c>
      <c r="I18">
        <f>AVERAGE(I3:I9)</f>
        <v>91.833333333333329</v>
      </c>
      <c r="J18">
        <f>AVERAGE(J3:J9)</f>
        <v>91.166666666666671</v>
      </c>
    </row>
    <row r="19" spans="1:10" x14ac:dyDescent="0.3">
      <c r="A19" s="3" t="s">
        <v>14</v>
      </c>
      <c r="B19">
        <f>AVERAGE(B10:B14)</f>
        <v>80.8</v>
      </c>
      <c r="C19">
        <f>AVERAGE(C10:C14)</f>
        <v>61.8</v>
      </c>
      <c r="D19">
        <f>AVERAGE(D10:D14)</f>
        <v>65.599999999999994</v>
      </c>
      <c r="E19">
        <f>AVERAGE(E10:E14)</f>
        <v>69.599999999999994</v>
      </c>
      <c r="F19">
        <f>AVERAGE(F10:F14)</f>
        <v>66.599999999999994</v>
      </c>
      <c r="G19">
        <f>AVERAGE(G10:G14)</f>
        <v>69.400000000000006</v>
      </c>
      <c r="H19">
        <f>AVERAGE(H10:H14)</f>
        <v>65.8</v>
      </c>
      <c r="I19">
        <f>AVERAGE(I10:I14)</f>
        <v>81.400000000000006</v>
      </c>
      <c r="J19">
        <f>AVERAGE(J10:J14)</f>
        <v>84.2</v>
      </c>
    </row>
    <row r="20" spans="1:10" x14ac:dyDescent="0.3">
      <c r="A20" s="3" t="s">
        <v>12</v>
      </c>
      <c r="B20">
        <f>AVERAGE(B3:B14)</f>
        <v>85</v>
      </c>
      <c r="C20">
        <f>AVERAGE(C3:C14)</f>
        <v>64.818181818181813</v>
      </c>
      <c r="D20">
        <f>AVERAGE(D3:D14)</f>
        <v>68.63636363636364</v>
      </c>
      <c r="E20">
        <f>AVERAGE(E3:E14)</f>
        <v>72.545454545454547</v>
      </c>
      <c r="F20">
        <f>AVERAGE(F3:F14)</f>
        <v>69.36363636363636</v>
      </c>
      <c r="G20">
        <f>AVERAGE(G3:G14)</f>
        <v>72.63636363636364</v>
      </c>
      <c r="H20">
        <f>AVERAGE(H3:H14)</f>
        <v>70.454545454545453</v>
      </c>
      <c r="I20">
        <f>AVERAGE(I3:I14)</f>
        <v>87.090909090909093</v>
      </c>
      <c r="J20">
        <f>AVERAGE(J3:J14)</f>
        <v>88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3C95A-9B8D-9D4F-91DD-E84A821DED9B}">
  <dimension ref="A1:J20"/>
  <sheetViews>
    <sheetView topLeftCell="D1" workbookViewId="0">
      <selection activeCell="B6" sqref="B6:J14"/>
    </sheetView>
  </sheetViews>
  <sheetFormatPr defaultColWidth="11.19921875" defaultRowHeight="15.6" x14ac:dyDescent="0.3"/>
  <sheetData>
    <row r="1" spans="1:10" x14ac:dyDescent="0.3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3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3">
      <c r="A3" s="3" t="s">
        <v>0</v>
      </c>
      <c r="B3" s="1">
        <v>4</v>
      </c>
      <c r="C3" s="1">
        <v>14</v>
      </c>
      <c r="D3" s="1">
        <v>11</v>
      </c>
      <c r="E3" s="1">
        <v>10</v>
      </c>
      <c r="F3">
        <v>12</v>
      </c>
      <c r="G3">
        <v>12</v>
      </c>
      <c r="H3">
        <v>11</v>
      </c>
      <c r="I3">
        <v>8</v>
      </c>
      <c r="J3">
        <v>4</v>
      </c>
    </row>
    <row r="4" spans="1:10" x14ac:dyDescent="0.3">
      <c r="A4" s="3" t="s">
        <v>1</v>
      </c>
      <c r="B4" s="1">
        <v>10</v>
      </c>
      <c r="C4" s="1">
        <v>36</v>
      </c>
      <c r="D4" s="1">
        <v>32</v>
      </c>
      <c r="E4">
        <v>25</v>
      </c>
      <c r="F4">
        <v>31</v>
      </c>
      <c r="G4">
        <v>26</v>
      </c>
      <c r="H4">
        <v>34</v>
      </c>
      <c r="I4">
        <v>6</v>
      </c>
      <c r="J4">
        <v>7</v>
      </c>
    </row>
    <row r="5" spans="1:10" x14ac:dyDescent="0.3">
      <c r="A5" s="3" t="s">
        <v>2</v>
      </c>
    </row>
    <row r="6" spans="1:10" x14ac:dyDescent="0.3">
      <c r="A6" s="3" t="s">
        <v>3</v>
      </c>
      <c r="B6" s="1">
        <v>9</v>
      </c>
      <c r="C6" s="1">
        <v>31</v>
      </c>
      <c r="D6" s="1">
        <v>22</v>
      </c>
      <c r="E6">
        <v>26</v>
      </c>
      <c r="F6">
        <v>20</v>
      </c>
      <c r="G6">
        <v>24</v>
      </c>
      <c r="H6">
        <v>23</v>
      </c>
      <c r="I6">
        <v>3</v>
      </c>
      <c r="J6">
        <v>8</v>
      </c>
    </row>
    <row r="7" spans="1:10" x14ac:dyDescent="0.3">
      <c r="A7" s="3" t="s">
        <v>4</v>
      </c>
      <c r="B7" s="1">
        <v>27</v>
      </c>
      <c r="C7" s="1">
        <v>40</v>
      </c>
      <c r="D7" s="1">
        <v>32</v>
      </c>
      <c r="E7">
        <v>30</v>
      </c>
      <c r="F7">
        <v>38</v>
      </c>
      <c r="G7">
        <v>28</v>
      </c>
      <c r="H7">
        <v>26</v>
      </c>
      <c r="I7">
        <v>12</v>
      </c>
      <c r="J7">
        <v>18</v>
      </c>
    </row>
    <row r="8" spans="1:10" x14ac:dyDescent="0.3">
      <c r="A8" s="3" t="s">
        <v>5</v>
      </c>
      <c r="B8" s="1">
        <v>12</v>
      </c>
      <c r="C8" s="1">
        <v>25</v>
      </c>
      <c r="D8" s="1">
        <v>26</v>
      </c>
      <c r="E8">
        <v>22</v>
      </c>
      <c r="F8">
        <v>32</v>
      </c>
      <c r="G8">
        <v>14</v>
      </c>
      <c r="H8">
        <v>24</v>
      </c>
      <c r="I8">
        <v>11</v>
      </c>
      <c r="J8">
        <v>8</v>
      </c>
    </row>
    <row r="9" spans="1:10" x14ac:dyDescent="0.3">
      <c r="A9" s="3" t="s">
        <v>6</v>
      </c>
      <c r="B9" s="1">
        <v>7</v>
      </c>
      <c r="C9" s="1">
        <v>50</v>
      </c>
      <c r="D9" s="1">
        <v>50</v>
      </c>
      <c r="E9">
        <v>37</v>
      </c>
      <c r="F9">
        <v>37</v>
      </c>
      <c r="G9">
        <v>44</v>
      </c>
      <c r="H9">
        <v>36</v>
      </c>
      <c r="I9">
        <v>9</v>
      </c>
      <c r="J9">
        <v>8</v>
      </c>
    </row>
    <row r="10" spans="1:10" x14ac:dyDescent="0.3">
      <c r="A10" s="3" t="s">
        <v>7</v>
      </c>
      <c r="B10" s="1">
        <v>15</v>
      </c>
      <c r="C10" s="1">
        <v>16</v>
      </c>
      <c r="D10" s="1">
        <v>43</v>
      </c>
      <c r="E10" s="1">
        <v>23</v>
      </c>
      <c r="F10">
        <v>33</v>
      </c>
      <c r="G10">
        <v>38</v>
      </c>
      <c r="H10">
        <v>35</v>
      </c>
      <c r="I10">
        <v>16</v>
      </c>
      <c r="J10">
        <v>7</v>
      </c>
    </row>
    <row r="11" spans="1:10" x14ac:dyDescent="0.3">
      <c r="A11" s="3" t="s">
        <v>8</v>
      </c>
      <c r="B11" s="1">
        <v>5</v>
      </c>
      <c r="C11" s="1">
        <v>39</v>
      </c>
      <c r="D11" s="1">
        <v>26</v>
      </c>
      <c r="E11">
        <v>11</v>
      </c>
      <c r="F11">
        <v>26</v>
      </c>
      <c r="G11">
        <v>22</v>
      </c>
      <c r="H11">
        <v>28</v>
      </c>
      <c r="I11">
        <v>4</v>
      </c>
      <c r="J11">
        <v>6</v>
      </c>
    </row>
    <row r="12" spans="1:10" x14ac:dyDescent="0.3">
      <c r="A12" s="3" t="s">
        <v>9</v>
      </c>
      <c r="B12" s="1">
        <v>20</v>
      </c>
      <c r="C12" s="1">
        <v>44</v>
      </c>
      <c r="D12" s="1">
        <v>31</v>
      </c>
      <c r="E12">
        <v>24</v>
      </c>
      <c r="F12">
        <v>37</v>
      </c>
      <c r="G12">
        <v>18</v>
      </c>
      <c r="H12">
        <v>30</v>
      </c>
      <c r="I12">
        <v>11</v>
      </c>
      <c r="J12">
        <v>13</v>
      </c>
    </row>
    <row r="13" spans="1:10" x14ac:dyDescent="0.3">
      <c r="A13" s="3" t="s">
        <v>10</v>
      </c>
      <c r="B13" s="1">
        <v>9</v>
      </c>
      <c r="C13" s="1">
        <v>24</v>
      </c>
      <c r="D13" s="1">
        <v>13</v>
      </c>
      <c r="E13">
        <v>36</v>
      </c>
      <c r="F13">
        <v>35</v>
      </c>
      <c r="G13">
        <v>24</v>
      </c>
      <c r="H13">
        <v>21</v>
      </c>
      <c r="I13">
        <v>17</v>
      </c>
      <c r="J13">
        <v>15</v>
      </c>
    </row>
    <row r="14" spans="1:10" x14ac:dyDescent="0.3">
      <c r="A14" s="3" t="s">
        <v>11</v>
      </c>
      <c r="B14" s="1">
        <v>47</v>
      </c>
      <c r="C14" s="1">
        <v>68</v>
      </c>
      <c r="D14" s="1">
        <v>59</v>
      </c>
      <c r="E14">
        <v>58</v>
      </c>
      <c r="F14">
        <v>36</v>
      </c>
      <c r="G14">
        <v>50</v>
      </c>
      <c r="H14">
        <v>57</v>
      </c>
      <c r="I14">
        <v>45</v>
      </c>
      <c r="J14">
        <v>38</v>
      </c>
    </row>
    <row r="15" spans="1:10" x14ac:dyDescent="0.3">
      <c r="B15" s="1"/>
      <c r="C15" s="1"/>
      <c r="D15" s="1"/>
      <c r="E15" s="1"/>
    </row>
    <row r="16" spans="1:10" x14ac:dyDescent="0.3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3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3">
      <c r="A18" s="3" t="s">
        <v>13</v>
      </c>
      <c r="B18">
        <f>AVERAGE(B3:B9)</f>
        <v>11.5</v>
      </c>
      <c r="C18">
        <f>AVERAGE(C3:C9)</f>
        <v>32.666666666666664</v>
      </c>
      <c r="D18">
        <f>AVERAGE(D3:D9)</f>
        <v>28.833333333333332</v>
      </c>
      <c r="E18">
        <f>AVERAGE(E3:E9)</f>
        <v>25</v>
      </c>
      <c r="F18">
        <f>AVERAGE(F3:F9)</f>
        <v>28.333333333333332</v>
      </c>
      <c r="G18">
        <f>AVERAGE(G3:G9)</f>
        <v>24.666666666666668</v>
      </c>
      <c r="H18">
        <f>AVERAGE(H3:H9)</f>
        <v>25.666666666666668</v>
      </c>
      <c r="I18">
        <f>AVERAGE(I3:I9)</f>
        <v>8.1666666666666661</v>
      </c>
      <c r="J18">
        <f>AVERAGE(J3:J9)</f>
        <v>8.8333333333333339</v>
      </c>
    </row>
    <row r="19" spans="1:10" x14ac:dyDescent="0.3">
      <c r="A19" s="3" t="s">
        <v>14</v>
      </c>
      <c r="B19">
        <f>AVERAGE(B10:B14)</f>
        <v>19.2</v>
      </c>
      <c r="C19">
        <f>AVERAGE(C10:C14)</f>
        <v>38.200000000000003</v>
      </c>
      <c r="D19">
        <f>AVERAGE(D10:D14)</f>
        <v>34.4</v>
      </c>
      <c r="E19">
        <f>AVERAGE(E10:E14)</f>
        <v>30.4</v>
      </c>
      <c r="F19">
        <f>AVERAGE(F10:F14)</f>
        <v>33.4</v>
      </c>
      <c r="G19">
        <f>AVERAGE(G10:G14)</f>
        <v>30.4</v>
      </c>
      <c r="H19">
        <f>AVERAGE(H10:H14)</f>
        <v>34.200000000000003</v>
      </c>
      <c r="I19">
        <f>AVERAGE(I10:I14)</f>
        <v>18.600000000000001</v>
      </c>
      <c r="J19">
        <f>AVERAGE(J10:J14)</f>
        <v>15.8</v>
      </c>
    </row>
    <row r="20" spans="1:10" x14ac:dyDescent="0.3">
      <c r="A20" s="3" t="s">
        <v>12</v>
      </c>
      <c r="B20">
        <f>AVERAGE(B3:B14)</f>
        <v>15</v>
      </c>
      <c r="C20">
        <f>AVERAGE(C3:C14)</f>
        <v>35.18181818181818</v>
      </c>
      <c r="D20">
        <f>AVERAGE(D3:D14)</f>
        <v>31.363636363636363</v>
      </c>
      <c r="E20">
        <f>AVERAGE(E3:E14)</f>
        <v>27.454545454545453</v>
      </c>
      <c r="F20">
        <f>AVERAGE(F3:F14)</f>
        <v>30.636363636363637</v>
      </c>
      <c r="G20">
        <f>AVERAGE(G3:G14)</f>
        <v>27.272727272727273</v>
      </c>
      <c r="H20">
        <f>AVERAGE(H3:H14)</f>
        <v>29.545454545454547</v>
      </c>
      <c r="I20">
        <f>AVERAGE(I3:I14)</f>
        <v>12.909090909090908</v>
      </c>
      <c r="J20">
        <f>AVERAGE(J3:J14)</f>
        <v>12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5E4A-91FF-C447-BCDC-55357B2CB2F0}">
  <dimension ref="A1:J20"/>
  <sheetViews>
    <sheetView workbookViewId="0">
      <selection activeCell="B6" sqref="B6:J14"/>
    </sheetView>
  </sheetViews>
  <sheetFormatPr defaultColWidth="11.19921875" defaultRowHeight="15.6" x14ac:dyDescent="0.3"/>
  <sheetData>
    <row r="1" spans="1:10" x14ac:dyDescent="0.3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3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3">
      <c r="A3" s="3" t="s">
        <v>0</v>
      </c>
      <c r="B3" s="1">
        <v>24</v>
      </c>
      <c r="C3" s="1">
        <v>6.1</v>
      </c>
      <c r="D3" s="1">
        <v>8.1</v>
      </c>
      <c r="E3" s="1">
        <v>9</v>
      </c>
      <c r="F3">
        <v>7.3</v>
      </c>
      <c r="G3">
        <v>7.3</v>
      </c>
      <c r="H3">
        <v>8.1</v>
      </c>
      <c r="I3">
        <v>11.5</v>
      </c>
      <c r="J3">
        <v>24</v>
      </c>
    </row>
    <row r="4" spans="1:10" x14ac:dyDescent="0.3">
      <c r="A4" s="3" t="s">
        <v>1</v>
      </c>
      <c r="B4" s="1">
        <v>9</v>
      </c>
      <c r="C4" s="1">
        <v>1.8</v>
      </c>
      <c r="D4" s="1">
        <v>2.1</v>
      </c>
      <c r="E4">
        <v>3</v>
      </c>
      <c r="F4">
        <v>2.2000000000000002</v>
      </c>
      <c r="G4">
        <v>2.8</v>
      </c>
      <c r="H4">
        <v>1.9</v>
      </c>
      <c r="I4">
        <v>15.7</v>
      </c>
      <c r="J4">
        <v>13.3</v>
      </c>
    </row>
    <row r="5" spans="1:10" x14ac:dyDescent="0.3">
      <c r="A5" s="3" t="s">
        <v>2</v>
      </c>
    </row>
    <row r="6" spans="1:10" x14ac:dyDescent="0.3">
      <c r="A6" s="3" t="s">
        <v>3</v>
      </c>
      <c r="B6" s="1">
        <v>10.1</v>
      </c>
      <c r="C6" s="1">
        <v>2.2000000000000002</v>
      </c>
      <c r="D6" s="1">
        <v>3.5</v>
      </c>
      <c r="E6">
        <v>2.8</v>
      </c>
      <c r="F6">
        <v>4</v>
      </c>
      <c r="G6">
        <v>3.2</v>
      </c>
      <c r="H6">
        <v>3.3</v>
      </c>
      <c r="I6">
        <v>32.299999999999997</v>
      </c>
      <c r="J6">
        <v>11.5</v>
      </c>
    </row>
    <row r="7" spans="1:10" x14ac:dyDescent="0.3">
      <c r="A7" s="3" t="s">
        <v>4</v>
      </c>
      <c r="B7" s="1">
        <v>2.7</v>
      </c>
      <c r="C7" s="1">
        <v>1.5</v>
      </c>
      <c r="D7" s="1">
        <v>2.1</v>
      </c>
      <c r="E7">
        <v>2.2999999999999998</v>
      </c>
      <c r="F7">
        <v>1.6</v>
      </c>
      <c r="G7">
        <v>2.6</v>
      </c>
      <c r="H7">
        <v>2.8</v>
      </c>
      <c r="I7">
        <v>7.3</v>
      </c>
      <c r="J7">
        <v>4.5999999999999996</v>
      </c>
    </row>
    <row r="8" spans="1:10" x14ac:dyDescent="0.3">
      <c r="A8" s="3" t="s">
        <v>5</v>
      </c>
      <c r="B8" s="1">
        <v>7.3</v>
      </c>
      <c r="C8" s="1">
        <v>3</v>
      </c>
      <c r="D8" s="1">
        <v>2.8</v>
      </c>
      <c r="E8">
        <v>3.5</v>
      </c>
      <c r="F8">
        <v>2.1</v>
      </c>
      <c r="G8">
        <v>6.1</v>
      </c>
      <c r="H8">
        <v>3.2</v>
      </c>
      <c r="I8">
        <v>8.1</v>
      </c>
      <c r="J8">
        <v>11.5</v>
      </c>
    </row>
    <row r="9" spans="1:10" x14ac:dyDescent="0.3">
      <c r="A9" s="3" t="s">
        <v>6</v>
      </c>
      <c r="B9" s="1">
        <v>13.3</v>
      </c>
      <c r="C9" s="1">
        <v>1</v>
      </c>
      <c r="D9" s="1">
        <v>1</v>
      </c>
      <c r="E9">
        <v>1.7</v>
      </c>
      <c r="F9">
        <v>1.7</v>
      </c>
      <c r="G9">
        <v>1.3</v>
      </c>
      <c r="H9">
        <v>1.8</v>
      </c>
      <c r="I9">
        <v>10.1</v>
      </c>
      <c r="J9">
        <v>11.5</v>
      </c>
    </row>
    <row r="10" spans="1:10" x14ac:dyDescent="0.3">
      <c r="A10" s="3" t="s">
        <v>7</v>
      </c>
      <c r="B10" s="1">
        <v>5.7</v>
      </c>
      <c r="C10" s="1">
        <v>5.3</v>
      </c>
      <c r="D10" s="1">
        <v>1.3</v>
      </c>
      <c r="E10" s="1">
        <v>3.3</v>
      </c>
      <c r="F10">
        <v>2</v>
      </c>
      <c r="G10">
        <v>1.6</v>
      </c>
      <c r="H10">
        <v>1.9</v>
      </c>
      <c r="I10">
        <v>5.3</v>
      </c>
      <c r="J10">
        <v>13.3</v>
      </c>
    </row>
    <row r="11" spans="1:10" x14ac:dyDescent="0.3">
      <c r="A11" s="3" t="s">
        <v>8</v>
      </c>
      <c r="B11" s="1">
        <v>19</v>
      </c>
      <c r="C11" s="1">
        <v>1.6</v>
      </c>
      <c r="D11" s="1">
        <v>2.8</v>
      </c>
      <c r="E11">
        <v>8.1</v>
      </c>
      <c r="F11">
        <v>2.8</v>
      </c>
      <c r="G11">
        <v>3.5</v>
      </c>
      <c r="H11">
        <v>2.6</v>
      </c>
      <c r="I11">
        <v>24</v>
      </c>
      <c r="J11">
        <v>15.7</v>
      </c>
    </row>
    <row r="12" spans="1:10" x14ac:dyDescent="0.3">
      <c r="A12" s="3" t="s">
        <v>9</v>
      </c>
      <c r="B12" s="1">
        <v>4</v>
      </c>
      <c r="C12" s="1">
        <v>1.3</v>
      </c>
      <c r="D12" s="1">
        <v>2.2000000000000002</v>
      </c>
      <c r="E12">
        <v>3.2</v>
      </c>
      <c r="F12">
        <v>1.7</v>
      </c>
      <c r="G12">
        <v>4.5999999999999996</v>
      </c>
      <c r="H12">
        <v>2.2999999999999998</v>
      </c>
      <c r="I12">
        <v>8.1</v>
      </c>
      <c r="J12">
        <v>6.7</v>
      </c>
    </row>
    <row r="13" spans="1:10" x14ac:dyDescent="0.3">
      <c r="A13" s="3" t="s">
        <v>10</v>
      </c>
      <c r="B13" s="1">
        <v>10.1</v>
      </c>
      <c r="C13" s="1">
        <v>3.2</v>
      </c>
      <c r="D13" s="1">
        <v>6.7</v>
      </c>
      <c r="E13">
        <v>1.8</v>
      </c>
      <c r="F13">
        <v>1.9</v>
      </c>
      <c r="G13">
        <v>3.2</v>
      </c>
      <c r="H13">
        <v>3.8</v>
      </c>
      <c r="I13">
        <v>4.9000000000000004</v>
      </c>
      <c r="J13">
        <v>5.7</v>
      </c>
    </row>
    <row r="14" spans="1:10" x14ac:dyDescent="0.3">
      <c r="A14" s="3" t="s">
        <v>11</v>
      </c>
      <c r="B14" s="1">
        <v>1.1000000000000001</v>
      </c>
      <c r="C14" s="1">
        <v>0.5</v>
      </c>
      <c r="D14" s="1">
        <v>0.7</v>
      </c>
      <c r="E14">
        <v>0.7</v>
      </c>
      <c r="F14">
        <v>1.8</v>
      </c>
      <c r="G14">
        <v>1</v>
      </c>
      <c r="H14">
        <v>0.8</v>
      </c>
      <c r="I14">
        <v>1.2</v>
      </c>
      <c r="J14">
        <v>1.6</v>
      </c>
    </row>
    <row r="15" spans="1:10" x14ac:dyDescent="0.3">
      <c r="B15" s="1"/>
      <c r="C15" s="1"/>
      <c r="D15" s="1"/>
      <c r="E15" s="1"/>
    </row>
    <row r="16" spans="1:10" x14ac:dyDescent="0.3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3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3">
      <c r="A18" s="3" t="s">
        <v>13</v>
      </c>
      <c r="B18">
        <f>AVERAGE(B3:B9)</f>
        <v>11.066666666666668</v>
      </c>
      <c r="C18">
        <f>AVERAGE(C3:C9)</f>
        <v>2.6</v>
      </c>
      <c r="D18">
        <f>AVERAGE(D3:D9)</f>
        <v>3.2666666666666662</v>
      </c>
      <c r="E18">
        <f>AVERAGE(E3:E9)</f>
        <v>3.7166666666666668</v>
      </c>
      <c r="F18">
        <f>AVERAGE(F3:F9)</f>
        <v>3.15</v>
      </c>
      <c r="G18">
        <f>AVERAGE(G3:G9)</f>
        <v>3.8833333333333333</v>
      </c>
      <c r="H18">
        <f>AVERAGE(H3:H9)</f>
        <v>3.5166666666666671</v>
      </c>
      <c r="I18">
        <f>AVERAGE(I3:I9)</f>
        <v>14.166666666666664</v>
      </c>
      <c r="J18">
        <f>AVERAGE(J3:J9)</f>
        <v>12.733333333333334</v>
      </c>
    </row>
    <row r="19" spans="1:10" x14ac:dyDescent="0.3">
      <c r="A19" s="3" t="s">
        <v>14</v>
      </c>
      <c r="B19">
        <f>AVERAGE(B10:B14)</f>
        <v>7.9799999999999995</v>
      </c>
      <c r="C19">
        <f>AVERAGE(C10:C14)</f>
        <v>2.3800000000000003</v>
      </c>
      <c r="D19">
        <f>AVERAGE(D10:D14)</f>
        <v>2.7399999999999998</v>
      </c>
      <c r="E19">
        <f>AVERAGE(E10:E14)</f>
        <v>3.4199999999999995</v>
      </c>
      <c r="F19">
        <f>AVERAGE(F10:F14)</f>
        <v>2.04</v>
      </c>
      <c r="G19">
        <f>AVERAGE(G10:G14)</f>
        <v>2.78</v>
      </c>
      <c r="H19">
        <f>AVERAGE(H10:H14)</f>
        <v>2.2800000000000002</v>
      </c>
      <c r="I19">
        <f>AVERAGE(I10:I14)</f>
        <v>8.6999999999999993</v>
      </c>
      <c r="J19">
        <f>AVERAGE(J10:J14)</f>
        <v>8.6000000000000014</v>
      </c>
    </row>
    <row r="20" spans="1:10" x14ac:dyDescent="0.3">
      <c r="A20" s="3" t="s">
        <v>12</v>
      </c>
      <c r="B20">
        <f>AVERAGE(B3:B14)</f>
        <v>9.663636363636364</v>
      </c>
      <c r="C20">
        <f>AVERAGE(C3:C14)</f>
        <v>2.5</v>
      </c>
      <c r="D20">
        <f>AVERAGE(D3:D14)</f>
        <v>3.0272727272727278</v>
      </c>
      <c r="E20">
        <f>AVERAGE(E3:E14)</f>
        <v>3.5818181818181825</v>
      </c>
      <c r="F20">
        <f>AVERAGE(F3:F14)</f>
        <v>2.6454545454545451</v>
      </c>
      <c r="G20">
        <f>AVERAGE(G3:G14)</f>
        <v>3.3818181818181823</v>
      </c>
      <c r="H20">
        <f>AVERAGE(H3:H14)</f>
        <v>2.9545454545454546</v>
      </c>
      <c r="I20">
        <f>AVERAGE(I3:I14)</f>
        <v>11.68181818181818</v>
      </c>
      <c r="J20">
        <f>AVERAGE(J3:J14)</f>
        <v>10.854545454545455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3C7D2-5782-1D45-BF1F-C476C0D32B31}">
  <dimension ref="A1:J20"/>
  <sheetViews>
    <sheetView workbookViewId="0">
      <selection activeCell="A22" sqref="A22"/>
    </sheetView>
  </sheetViews>
  <sheetFormatPr defaultColWidth="11.19921875" defaultRowHeight="15.6" x14ac:dyDescent="0.3"/>
  <sheetData>
    <row r="1" spans="1:10" x14ac:dyDescent="0.3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3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3">
      <c r="A3" s="3" t="s">
        <v>0</v>
      </c>
      <c r="B3" s="1">
        <v>3.2</v>
      </c>
      <c r="C3" s="1">
        <v>16.5</v>
      </c>
      <c r="D3" s="1">
        <v>9.8000000000000007</v>
      </c>
      <c r="E3" s="1">
        <v>5.6</v>
      </c>
      <c r="F3">
        <v>9.1</v>
      </c>
      <c r="G3">
        <v>10.3</v>
      </c>
      <c r="H3">
        <v>8.4</v>
      </c>
      <c r="I3">
        <v>3.5</v>
      </c>
      <c r="J3">
        <v>3.3</v>
      </c>
    </row>
    <row r="4" spans="1:10" x14ac:dyDescent="0.3">
      <c r="A4" s="3" t="s">
        <v>1</v>
      </c>
      <c r="B4" s="1">
        <v>3.6</v>
      </c>
      <c r="C4" s="1">
        <v>13.8</v>
      </c>
      <c r="D4" s="1">
        <v>13.3</v>
      </c>
      <c r="E4">
        <v>9.6</v>
      </c>
      <c r="F4">
        <v>9.3000000000000007</v>
      </c>
      <c r="G4">
        <v>13.1</v>
      </c>
      <c r="H4">
        <v>14.2</v>
      </c>
      <c r="I4">
        <v>4.2</v>
      </c>
      <c r="J4">
        <v>3.8</v>
      </c>
    </row>
    <row r="5" spans="1:10" x14ac:dyDescent="0.3">
      <c r="A5" s="3" t="s">
        <v>2</v>
      </c>
      <c r="B5" s="1">
        <v>2.8</v>
      </c>
      <c r="C5" s="1">
        <v>5.8</v>
      </c>
      <c r="D5" s="1">
        <v>8.9</v>
      </c>
      <c r="E5">
        <v>9.3000000000000007</v>
      </c>
      <c r="F5">
        <v>9.3000000000000007</v>
      </c>
      <c r="G5">
        <v>10.1</v>
      </c>
      <c r="H5">
        <v>10.7</v>
      </c>
      <c r="I5">
        <v>5.3</v>
      </c>
      <c r="J5">
        <v>4.9000000000000004</v>
      </c>
    </row>
    <row r="6" spans="1:10" x14ac:dyDescent="0.3">
      <c r="A6" s="3" t="s">
        <v>3</v>
      </c>
      <c r="B6" s="1">
        <v>3.4</v>
      </c>
      <c r="C6" s="1">
        <v>8.4</v>
      </c>
      <c r="D6" s="1">
        <v>5.5</v>
      </c>
      <c r="E6">
        <v>6.6</v>
      </c>
      <c r="F6">
        <v>11.9</v>
      </c>
      <c r="G6">
        <v>8.5</v>
      </c>
      <c r="H6">
        <v>13.1</v>
      </c>
      <c r="I6">
        <v>5.0999999999999996</v>
      </c>
      <c r="J6">
        <v>4.9000000000000004</v>
      </c>
    </row>
    <row r="7" spans="1:10" x14ac:dyDescent="0.3">
      <c r="A7" s="3" t="s">
        <v>4</v>
      </c>
      <c r="B7" s="1">
        <v>3.1</v>
      </c>
      <c r="C7" s="1">
        <v>16.399999999999999</v>
      </c>
      <c r="D7" s="1">
        <v>15.8</v>
      </c>
      <c r="E7">
        <v>15.7</v>
      </c>
      <c r="F7">
        <v>10.9</v>
      </c>
      <c r="G7">
        <v>12.2</v>
      </c>
      <c r="H7">
        <v>21.2</v>
      </c>
      <c r="I7">
        <v>6</v>
      </c>
      <c r="J7">
        <v>4.8</v>
      </c>
    </row>
    <row r="8" spans="1:10" x14ac:dyDescent="0.3">
      <c r="A8" s="3" t="s">
        <v>5</v>
      </c>
      <c r="B8" s="1">
        <v>8.5</v>
      </c>
      <c r="C8" s="1">
        <v>15.3</v>
      </c>
      <c r="D8" s="1">
        <v>18.7</v>
      </c>
      <c r="E8">
        <v>17.2</v>
      </c>
      <c r="F8">
        <v>20.3</v>
      </c>
      <c r="G8">
        <v>27.1</v>
      </c>
      <c r="H8">
        <v>18.5</v>
      </c>
      <c r="I8">
        <v>15.1</v>
      </c>
      <c r="J8">
        <v>16.399999999999999</v>
      </c>
    </row>
    <row r="9" spans="1:10" x14ac:dyDescent="0.3">
      <c r="A9" s="3" t="s">
        <v>6</v>
      </c>
      <c r="B9" s="1">
        <v>2</v>
      </c>
      <c r="C9" s="1">
        <v>3.9</v>
      </c>
      <c r="D9" s="1">
        <v>14.3</v>
      </c>
      <c r="E9" s="1">
        <v>21.8</v>
      </c>
      <c r="F9">
        <v>9.8000000000000007</v>
      </c>
      <c r="G9">
        <v>27.3</v>
      </c>
      <c r="H9">
        <v>17</v>
      </c>
      <c r="I9">
        <v>4.5999999999999996</v>
      </c>
      <c r="J9">
        <v>4.3</v>
      </c>
    </row>
    <row r="10" spans="1:10" x14ac:dyDescent="0.3">
      <c r="A10" s="3" t="s">
        <v>7</v>
      </c>
      <c r="B10" s="1">
        <v>4.2</v>
      </c>
      <c r="C10" s="1">
        <v>5.5</v>
      </c>
      <c r="D10" s="1">
        <v>6</v>
      </c>
      <c r="E10">
        <v>21</v>
      </c>
      <c r="F10">
        <v>12.4</v>
      </c>
      <c r="G10">
        <v>3.5</v>
      </c>
      <c r="H10">
        <v>13</v>
      </c>
      <c r="I10">
        <v>5.2</v>
      </c>
      <c r="J10">
        <v>5.3</v>
      </c>
    </row>
    <row r="11" spans="1:10" x14ac:dyDescent="0.3">
      <c r="A11" s="3" t="s">
        <v>8</v>
      </c>
      <c r="B11" s="1">
        <v>2</v>
      </c>
      <c r="C11" s="1">
        <v>9.3000000000000007</v>
      </c>
      <c r="D11" s="1">
        <v>12</v>
      </c>
      <c r="E11">
        <v>6.7</v>
      </c>
      <c r="F11">
        <v>8.6</v>
      </c>
      <c r="G11">
        <v>10.8</v>
      </c>
      <c r="H11">
        <v>10</v>
      </c>
      <c r="I11">
        <v>4.5999999999999996</v>
      </c>
      <c r="J11">
        <v>5.0999999999999996</v>
      </c>
    </row>
    <row r="12" spans="1:10" x14ac:dyDescent="0.3">
      <c r="A12" s="3" t="s">
        <v>9</v>
      </c>
      <c r="B12" s="1">
        <v>8.5</v>
      </c>
      <c r="C12" s="1">
        <v>11.7</v>
      </c>
      <c r="D12" s="1">
        <v>14.3</v>
      </c>
      <c r="E12">
        <v>5</v>
      </c>
      <c r="F12">
        <v>14.5</v>
      </c>
      <c r="G12">
        <v>12.7</v>
      </c>
      <c r="H12">
        <v>10.199999999999999</v>
      </c>
      <c r="I12">
        <v>7.5</v>
      </c>
      <c r="J12">
        <v>6.7</v>
      </c>
    </row>
    <row r="13" spans="1:10" x14ac:dyDescent="0.3">
      <c r="A13" s="3" t="s">
        <v>10</v>
      </c>
      <c r="B13" s="1">
        <v>6.1</v>
      </c>
      <c r="C13" s="1">
        <v>4.3</v>
      </c>
      <c r="D13" s="1">
        <v>5</v>
      </c>
      <c r="E13">
        <v>7</v>
      </c>
      <c r="F13">
        <v>6.5</v>
      </c>
      <c r="G13">
        <v>4.5</v>
      </c>
      <c r="H13">
        <v>11.75</v>
      </c>
      <c r="I13">
        <v>4.3</v>
      </c>
      <c r="J13">
        <v>12.4</v>
      </c>
    </row>
    <row r="14" spans="1:10" x14ac:dyDescent="0.3">
      <c r="A14" s="3" t="s">
        <v>11</v>
      </c>
      <c r="B14" s="1">
        <v>10.3</v>
      </c>
      <c r="C14" s="1">
        <v>45.3</v>
      </c>
      <c r="D14" s="1">
        <v>25.5</v>
      </c>
      <c r="E14">
        <v>28.7</v>
      </c>
      <c r="F14">
        <v>28</v>
      </c>
      <c r="G14">
        <v>36.299999999999997</v>
      </c>
      <c r="H14">
        <v>30.8</v>
      </c>
      <c r="I14">
        <v>7.5</v>
      </c>
      <c r="J14">
        <v>12.3</v>
      </c>
    </row>
    <row r="15" spans="1:10" x14ac:dyDescent="0.3">
      <c r="B15" s="1"/>
      <c r="C15" s="1"/>
      <c r="D15" s="1"/>
      <c r="E15" s="1"/>
    </row>
    <row r="16" spans="1:10" x14ac:dyDescent="0.3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3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3">
      <c r="A18" s="3" t="s">
        <v>13</v>
      </c>
      <c r="B18">
        <f>AVERAGE(B3:B8)</f>
        <v>4.1000000000000005</v>
      </c>
      <c r="C18">
        <f>AVERAGE(C3:C8)</f>
        <v>12.700000000000001</v>
      </c>
      <c r="D18">
        <f t="shared" ref="D18:J18" si="0">AVERAGE(D3:D8)</f>
        <v>12</v>
      </c>
      <c r="E18">
        <f t="shared" si="0"/>
        <v>10.666666666666666</v>
      </c>
      <c r="F18">
        <f t="shared" si="0"/>
        <v>11.799999999999999</v>
      </c>
      <c r="G18">
        <f t="shared" si="0"/>
        <v>13.550000000000002</v>
      </c>
      <c r="H18">
        <f t="shared" si="0"/>
        <v>14.35</v>
      </c>
      <c r="I18">
        <f t="shared" si="0"/>
        <v>6.5333333333333341</v>
      </c>
      <c r="J18">
        <f t="shared" si="0"/>
        <v>6.3499999999999988</v>
      </c>
    </row>
    <row r="19" spans="1:10" x14ac:dyDescent="0.3">
      <c r="A19" s="3" t="s">
        <v>14</v>
      </c>
      <c r="B19">
        <f>AVERAGE(B9:B14)</f>
        <v>5.5166666666666657</v>
      </c>
      <c r="C19">
        <f>AVERAGE(C9:C14)</f>
        <v>13.333333333333334</v>
      </c>
      <c r="D19">
        <f t="shared" ref="D19:J19" si="1">AVERAGE(D9:D14)</f>
        <v>12.85</v>
      </c>
      <c r="E19">
        <f t="shared" si="1"/>
        <v>15.033333333333333</v>
      </c>
      <c r="F19">
        <f t="shared" si="1"/>
        <v>13.300000000000002</v>
      </c>
      <c r="G19">
        <f t="shared" si="1"/>
        <v>15.85</v>
      </c>
      <c r="H19">
        <f t="shared" si="1"/>
        <v>15.458333333333334</v>
      </c>
      <c r="I19">
        <f>AVERAGE(I9:I14)</f>
        <v>5.6166666666666671</v>
      </c>
      <c r="J19">
        <f t="shared" si="1"/>
        <v>7.6833333333333327</v>
      </c>
    </row>
    <row r="20" spans="1:10" x14ac:dyDescent="0.3">
      <c r="A20" s="3" t="s">
        <v>12</v>
      </c>
      <c r="B20">
        <f>AVERAGE(B3:B14)</f>
        <v>4.8083333333333336</v>
      </c>
      <c r="C20">
        <f t="shared" ref="C20:J20" si="2">AVERAGE(C3:C14)</f>
        <v>13.016666666666666</v>
      </c>
      <c r="D20">
        <f t="shared" si="2"/>
        <v>12.424999999999999</v>
      </c>
      <c r="E20">
        <f t="shared" si="2"/>
        <v>12.85</v>
      </c>
      <c r="F20">
        <f t="shared" si="2"/>
        <v>12.549999999999999</v>
      </c>
      <c r="G20">
        <f t="shared" si="2"/>
        <v>14.699999999999998</v>
      </c>
      <c r="H20">
        <f t="shared" si="2"/>
        <v>14.904166666666667</v>
      </c>
      <c r="I20">
        <f t="shared" si="2"/>
        <v>6.0750000000000002</v>
      </c>
      <c r="J20">
        <f t="shared" si="2"/>
        <v>7.0166666666666657</v>
      </c>
    </row>
  </sheetData>
  <mergeCells count="2">
    <mergeCell ref="B16:J16"/>
    <mergeCell ref="B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0C28-42B5-194B-86ED-1E9B33694826}">
  <dimension ref="A1:J20"/>
  <sheetViews>
    <sheetView zoomScale="70" zoomScaleNormal="70" workbookViewId="0">
      <selection activeCell="B3" sqref="B3:J14"/>
    </sheetView>
  </sheetViews>
  <sheetFormatPr defaultColWidth="11.19921875" defaultRowHeight="15.6" x14ac:dyDescent="0.3"/>
  <sheetData>
    <row r="1" spans="1:10" x14ac:dyDescent="0.3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3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3">
      <c r="A3" s="3" t="s">
        <v>0</v>
      </c>
      <c r="B3">
        <v>84</v>
      </c>
      <c r="C3">
        <v>79</v>
      </c>
      <c r="D3">
        <v>79</v>
      </c>
      <c r="E3">
        <v>78</v>
      </c>
      <c r="F3">
        <v>82</v>
      </c>
      <c r="G3">
        <v>83</v>
      </c>
      <c r="H3">
        <v>84</v>
      </c>
      <c r="I3">
        <v>102</v>
      </c>
      <c r="J3">
        <v>100</v>
      </c>
    </row>
    <row r="4" spans="1:10" x14ac:dyDescent="0.3">
      <c r="A4" s="3" t="s">
        <v>1</v>
      </c>
      <c r="B4">
        <v>77</v>
      </c>
      <c r="C4">
        <v>66</v>
      </c>
      <c r="D4">
        <v>68</v>
      </c>
      <c r="E4">
        <v>72</v>
      </c>
      <c r="F4">
        <v>68</v>
      </c>
      <c r="G4">
        <v>67</v>
      </c>
      <c r="H4">
        <v>74</v>
      </c>
      <c r="I4">
        <v>86</v>
      </c>
      <c r="J4">
        <v>88</v>
      </c>
    </row>
    <row r="5" spans="1:10" x14ac:dyDescent="0.3">
      <c r="A5" s="3" t="s">
        <v>2</v>
      </c>
      <c r="B5">
        <v>115</v>
      </c>
      <c r="C5">
        <v>101</v>
      </c>
      <c r="D5">
        <v>104</v>
      </c>
      <c r="E5">
        <v>106</v>
      </c>
      <c r="F5">
        <v>109</v>
      </c>
      <c r="G5">
        <v>113</v>
      </c>
      <c r="H5">
        <v>111</v>
      </c>
      <c r="I5">
        <v>104</v>
      </c>
      <c r="J5">
        <v>114</v>
      </c>
    </row>
    <row r="6" spans="1:10" x14ac:dyDescent="0.3">
      <c r="A6" s="3" t="s">
        <v>3</v>
      </c>
      <c r="B6">
        <v>78</v>
      </c>
      <c r="C6">
        <v>72</v>
      </c>
      <c r="D6">
        <v>68</v>
      </c>
      <c r="E6">
        <v>69</v>
      </c>
      <c r="F6">
        <v>68</v>
      </c>
      <c r="G6">
        <v>70</v>
      </c>
      <c r="H6">
        <v>69</v>
      </c>
      <c r="I6">
        <v>78</v>
      </c>
      <c r="J6">
        <v>85</v>
      </c>
    </row>
    <row r="7" spans="1:10" x14ac:dyDescent="0.3">
      <c r="A7" s="3" t="s">
        <v>4</v>
      </c>
      <c r="B7">
        <v>99</v>
      </c>
      <c r="C7">
        <v>92</v>
      </c>
      <c r="D7">
        <v>91</v>
      </c>
      <c r="E7">
        <v>94</v>
      </c>
      <c r="F7">
        <v>88</v>
      </c>
      <c r="G7">
        <v>88</v>
      </c>
      <c r="H7">
        <v>92</v>
      </c>
      <c r="I7">
        <v>83</v>
      </c>
      <c r="J7">
        <v>90</v>
      </c>
    </row>
    <row r="8" spans="1:10" x14ac:dyDescent="0.3">
      <c r="A8" s="3" t="s">
        <v>5</v>
      </c>
      <c r="B8">
        <v>78</v>
      </c>
      <c r="C8">
        <v>68</v>
      </c>
      <c r="D8">
        <v>63</v>
      </c>
      <c r="E8">
        <v>69</v>
      </c>
      <c r="F8">
        <v>73</v>
      </c>
      <c r="G8">
        <v>75</v>
      </c>
      <c r="H8">
        <v>75</v>
      </c>
      <c r="I8">
        <v>89</v>
      </c>
      <c r="J8">
        <v>91</v>
      </c>
    </row>
    <row r="9" spans="1:10" x14ac:dyDescent="0.3">
      <c r="A9" s="3" t="s">
        <v>6</v>
      </c>
      <c r="B9">
        <v>76</v>
      </c>
      <c r="C9">
        <v>65</v>
      </c>
      <c r="D9">
        <v>65</v>
      </c>
      <c r="E9">
        <v>80</v>
      </c>
      <c r="F9">
        <v>75</v>
      </c>
      <c r="G9">
        <v>76</v>
      </c>
      <c r="H9">
        <v>80</v>
      </c>
      <c r="I9">
        <v>75</v>
      </c>
      <c r="J9">
        <v>78</v>
      </c>
    </row>
    <row r="10" spans="1:10" x14ac:dyDescent="0.3">
      <c r="A10" s="3" t="s">
        <v>7</v>
      </c>
      <c r="B10">
        <v>77</v>
      </c>
      <c r="C10">
        <v>73</v>
      </c>
      <c r="D10">
        <v>73</v>
      </c>
      <c r="E10">
        <v>72</v>
      </c>
      <c r="F10">
        <v>78</v>
      </c>
      <c r="G10">
        <v>82</v>
      </c>
      <c r="H10">
        <v>81</v>
      </c>
      <c r="I10">
        <v>93</v>
      </c>
      <c r="J10">
        <v>91</v>
      </c>
    </row>
    <row r="11" spans="1:10" x14ac:dyDescent="0.3">
      <c r="A11" s="3" t="s">
        <v>8</v>
      </c>
      <c r="B11">
        <v>74</v>
      </c>
      <c r="C11">
        <v>72</v>
      </c>
      <c r="D11">
        <v>74</v>
      </c>
      <c r="E11">
        <v>75</v>
      </c>
      <c r="F11">
        <v>76</v>
      </c>
      <c r="G11">
        <v>78</v>
      </c>
      <c r="H11">
        <v>79</v>
      </c>
      <c r="I11">
        <v>80</v>
      </c>
      <c r="J11">
        <v>72</v>
      </c>
    </row>
    <row r="12" spans="1:10" x14ac:dyDescent="0.3">
      <c r="A12" s="3" t="s">
        <v>9</v>
      </c>
      <c r="B12">
        <v>80</v>
      </c>
      <c r="C12">
        <v>71</v>
      </c>
      <c r="D12">
        <v>73</v>
      </c>
      <c r="E12">
        <v>74</v>
      </c>
      <c r="F12">
        <v>75</v>
      </c>
      <c r="G12">
        <v>77</v>
      </c>
      <c r="H12">
        <v>76</v>
      </c>
      <c r="I12">
        <v>85</v>
      </c>
      <c r="J12">
        <v>90</v>
      </c>
    </row>
    <row r="13" spans="1:10" x14ac:dyDescent="0.3">
      <c r="A13" s="3" t="s">
        <v>10</v>
      </c>
      <c r="B13">
        <v>88</v>
      </c>
      <c r="C13">
        <v>77</v>
      </c>
      <c r="D13">
        <v>83</v>
      </c>
      <c r="E13">
        <v>92</v>
      </c>
      <c r="F13">
        <v>90</v>
      </c>
      <c r="G13">
        <v>99</v>
      </c>
      <c r="H13">
        <v>91</v>
      </c>
      <c r="I13">
        <v>99</v>
      </c>
      <c r="J13">
        <v>99</v>
      </c>
    </row>
    <row r="14" spans="1:10" x14ac:dyDescent="0.3">
      <c r="A14" s="3" t="s">
        <v>11</v>
      </c>
      <c r="B14">
        <v>63</v>
      </c>
      <c r="C14">
        <v>56</v>
      </c>
      <c r="D14">
        <v>62</v>
      </c>
      <c r="E14">
        <v>63</v>
      </c>
      <c r="F14">
        <v>68</v>
      </c>
      <c r="G14">
        <v>66</v>
      </c>
      <c r="H14">
        <v>71</v>
      </c>
      <c r="I14">
        <v>79</v>
      </c>
      <c r="J14">
        <v>80</v>
      </c>
    </row>
    <row r="16" spans="1:10" x14ac:dyDescent="0.3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3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3">
      <c r="A18" s="3" t="s">
        <v>13</v>
      </c>
      <c r="B18">
        <f>AVERAGE(B3:B8)</f>
        <v>88.5</v>
      </c>
      <c r="C18">
        <f>AVERAGE(C3:C8)</f>
        <v>79.666666666666671</v>
      </c>
      <c r="D18">
        <f t="shared" ref="D18:J18" si="0">AVERAGE(D3:D8)</f>
        <v>78.833333333333329</v>
      </c>
      <c r="E18">
        <f t="shared" si="0"/>
        <v>81.333333333333329</v>
      </c>
      <c r="F18">
        <f t="shared" si="0"/>
        <v>81.333333333333329</v>
      </c>
      <c r="G18">
        <f t="shared" si="0"/>
        <v>82.666666666666671</v>
      </c>
      <c r="H18">
        <f t="shared" si="0"/>
        <v>84.166666666666671</v>
      </c>
      <c r="I18">
        <f t="shared" si="0"/>
        <v>90.333333333333329</v>
      </c>
      <c r="J18">
        <f t="shared" si="0"/>
        <v>94.666666666666671</v>
      </c>
    </row>
    <row r="19" spans="1:10" x14ac:dyDescent="0.3">
      <c r="A19" s="3" t="s">
        <v>14</v>
      </c>
      <c r="B19">
        <f>AVERAGE(B9:B14)</f>
        <v>76.333333333333329</v>
      </c>
      <c r="C19">
        <f>AVERAGE(C9:C14)</f>
        <v>69</v>
      </c>
      <c r="D19">
        <f t="shared" ref="D19:J19" si="1">AVERAGE(D9:D14)</f>
        <v>71.666666666666671</v>
      </c>
      <c r="E19">
        <f t="shared" si="1"/>
        <v>76</v>
      </c>
      <c r="F19">
        <f t="shared" si="1"/>
        <v>77</v>
      </c>
      <c r="G19">
        <f t="shared" si="1"/>
        <v>79.666666666666671</v>
      </c>
      <c r="H19">
        <f t="shared" si="1"/>
        <v>79.666666666666671</v>
      </c>
      <c r="I19">
        <f>AVERAGE(I9:I14)</f>
        <v>85.166666666666671</v>
      </c>
      <c r="J19">
        <f t="shared" si="1"/>
        <v>85</v>
      </c>
    </row>
    <row r="20" spans="1:10" x14ac:dyDescent="0.3">
      <c r="A20" s="3" t="s">
        <v>12</v>
      </c>
      <c r="B20">
        <f>AVERAGE(B3:B14)</f>
        <v>82.416666666666671</v>
      </c>
      <c r="C20">
        <f t="shared" ref="C20:J20" si="2">AVERAGE(C3:C14)</f>
        <v>74.333333333333329</v>
      </c>
      <c r="D20">
        <f t="shared" si="2"/>
        <v>75.25</v>
      </c>
      <c r="E20">
        <f t="shared" si="2"/>
        <v>78.666666666666671</v>
      </c>
      <c r="F20">
        <f t="shared" si="2"/>
        <v>79.166666666666671</v>
      </c>
      <c r="G20">
        <f t="shared" si="2"/>
        <v>81.166666666666671</v>
      </c>
      <c r="H20">
        <f t="shared" si="2"/>
        <v>81.916666666666671</v>
      </c>
      <c r="I20">
        <f t="shared" si="2"/>
        <v>87.75</v>
      </c>
      <c r="J20">
        <f t="shared" si="2"/>
        <v>89.833333333333329</v>
      </c>
    </row>
  </sheetData>
  <mergeCells count="2">
    <mergeCell ref="B16:J16"/>
    <mergeCell ref="B1:J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17104-EF39-AC49-B8F4-38D6841E279A}">
  <dimension ref="A1:J20"/>
  <sheetViews>
    <sheetView zoomScale="70" zoomScaleNormal="70" workbookViewId="0">
      <selection activeCell="B3" sqref="B3:J14"/>
    </sheetView>
  </sheetViews>
  <sheetFormatPr defaultColWidth="11.19921875" defaultRowHeight="15.6" x14ac:dyDescent="0.3"/>
  <sheetData>
    <row r="1" spans="1:10" x14ac:dyDescent="0.3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3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3">
      <c r="A3" s="3" t="s">
        <v>0</v>
      </c>
      <c r="B3" s="1">
        <v>68</v>
      </c>
      <c r="C3">
        <v>60</v>
      </c>
      <c r="D3">
        <v>60</v>
      </c>
      <c r="E3">
        <v>59</v>
      </c>
      <c r="F3">
        <v>63</v>
      </c>
      <c r="G3">
        <v>64</v>
      </c>
      <c r="H3">
        <v>64</v>
      </c>
      <c r="I3">
        <v>85</v>
      </c>
      <c r="J3">
        <v>82</v>
      </c>
    </row>
    <row r="4" spans="1:10" x14ac:dyDescent="0.3">
      <c r="A4" s="3" t="s">
        <v>1</v>
      </c>
      <c r="B4">
        <v>65</v>
      </c>
      <c r="C4">
        <v>54</v>
      </c>
      <c r="D4">
        <v>56</v>
      </c>
      <c r="E4">
        <v>57</v>
      </c>
      <c r="F4">
        <v>54</v>
      </c>
      <c r="G4">
        <v>52</v>
      </c>
      <c r="H4">
        <v>58</v>
      </c>
      <c r="I4">
        <v>72</v>
      </c>
      <c r="J4">
        <v>72</v>
      </c>
    </row>
    <row r="5" spans="1:10" x14ac:dyDescent="0.3">
      <c r="A5" s="3" t="s">
        <v>2</v>
      </c>
      <c r="B5">
        <v>100</v>
      </c>
      <c r="C5">
        <v>86</v>
      </c>
      <c r="D5">
        <v>89</v>
      </c>
      <c r="E5">
        <v>90</v>
      </c>
      <c r="F5">
        <v>92</v>
      </c>
      <c r="G5">
        <v>96</v>
      </c>
      <c r="H5">
        <v>95</v>
      </c>
      <c r="I5">
        <v>84</v>
      </c>
      <c r="J5">
        <v>95</v>
      </c>
    </row>
    <row r="6" spans="1:10" x14ac:dyDescent="0.3">
      <c r="A6" s="3" t="s">
        <v>3</v>
      </c>
      <c r="B6">
        <v>64</v>
      </c>
      <c r="C6">
        <v>56</v>
      </c>
      <c r="D6">
        <v>53</v>
      </c>
      <c r="E6">
        <v>54</v>
      </c>
      <c r="F6">
        <v>52</v>
      </c>
      <c r="G6">
        <v>53</v>
      </c>
      <c r="H6">
        <v>53</v>
      </c>
      <c r="I6">
        <v>64</v>
      </c>
      <c r="J6">
        <v>72</v>
      </c>
    </row>
    <row r="7" spans="1:10" x14ac:dyDescent="0.3">
      <c r="A7" s="3" t="s">
        <v>4</v>
      </c>
      <c r="B7">
        <v>87</v>
      </c>
      <c r="C7">
        <v>75</v>
      </c>
      <c r="D7">
        <v>75</v>
      </c>
      <c r="E7">
        <v>76</v>
      </c>
      <c r="F7">
        <v>71</v>
      </c>
      <c r="G7">
        <v>70</v>
      </c>
      <c r="H7">
        <v>73</v>
      </c>
      <c r="I7">
        <v>70</v>
      </c>
      <c r="J7">
        <v>77</v>
      </c>
    </row>
    <row r="8" spans="1:10" x14ac:dyDescent="0.3">
      <c r="A8" s="3" t="s">
        <v>5</v>
      </c>
      <c r="B8">
        <v>67</v>
      </c>
      <c r="C8">
        <v>56</v>
      </c>
      <c r="D8">
        <v>51</v>
      </c>
      <c r="E8">
        <v>58</v>
      </c>
      <c r="F8">
        <v>60</v>
      </c>
      <c r="G8">
        <v>61</v>
      </c>
      <c r="H8">
        <v>62</v>
      </c>
      <c r="I8">
        <v>75</v>
      </c>
      <c r="J8">
        <v>78</v>
      </c>
    </row>
    <row r="9" spans="1:10" x14ac:dyDescent="0.3">
      <c r="A9" s="3" t="s">
        <v>6</v>
      </c>
      <c r="B9" s="1">
        <v>64</v>
      </c>
      <c r="C9">
        <v>53</v>
      </c>
      <c r="D9">
        <v>52</v>
      </c>
      <c r="E9">
        <v>66</v>
      </c>
      <c r="F9">
        <v>60</v>
      </c>
      <c r="G9">
        <v>60</v>
      </c>
      <c r="H9">
        <v>64</v>
      </c>
      <c r="I9">
        <v>62</v>
      </c>
      <c r="J9">
        <v>66</v>
      </c>
    </row>
    <row r="10" spans="1:10" x14ac:dyDescent="0.3">
      <c r="A10" s="3" t="s">
        <v>7</v>
      </c>
      <c r="B10">
        <v>63</v>
      </c>
      <c r="C10">
        <v>55</v>
      </c>
      <c r="D10">
        <v>54</v>
      </c>
      <c r="E10">
        <v>54</v>
      </c>
      <c r="F10">
        <v>59</v>
      </c>
      <c r="G10">
        <v>62</v>
      </c>
      <c r="H10">
        <v>62</v>
      </c>
      <c r="I10">
        <v>76</v>
      </c>
      <c r="J10">
        <v>76</v>
      </c>
    </row>
    <row r="11" spans="1:10" x14ac:dyDescent="0.3">
      <c r="A11" s="3" t="s">
        <v>8</v>
      </c>
      <c r="B11">
        <v>63</v>
      </c>
      <c r="C11">
        <v>56</v>
      </c>
      <c r="D11">
        <v>58</v>
      </c>
      <c r="E11">
        <v>60</v>
      </c>
      <c r="F11">
        <v>60</v>
      </c>
      <c r="G11">
        <v>62</v>
      </c>
      <c r="H11">
        <v>62</v>
      </c>
      <c r="I11">
        <v>67</v>
      </c>
      <c r="J11">
        <v>60</v>
      </c>
    </row>
    <row r="12" spans="1:10" x14ac:dyDescent="0.3">
      <c r="A12" s="3" t="s">
        <v>9</v>
      </c>
      <c r="B12">
        <v>65</v>
      </c>
      <c r="C12">
        <v>53</v>
      </c>
      <c r="D12">
        <v>57</v>
      </c>
      <c r="E12">
        <v>57</v>
      </c>
      <c r="F12">
        <v>57</v>
      </c>
      <c r="G12">
        <v>59</v>
      </c>
      <c r="H12">
        <v>58</v>
      </c>
      <c r="I12">
        <v>69</v>
      </c>
      <c r="J12">
        <v>77</v>
      </c>
    </row>
    <row r="13" spans="1:10" x14ac:dyDescent="0.3">
      <c r="A13" s="3" t="s">
        <v>10</v>
      </c>
      <c r="B13">
        <v>71</v>
      </c>
      <c r="C13">
        <v>62</v>
      </c>
      <c r="D13">
        <v>65</v>
      </c>
      <c r="E13">
        <v>77</v>
      </c>
      <c r="F13">
        <v>72</v>
      </c>
      <c r="G13">
        <v>82</v>
      </c>
      <c r="H13">
        <v>76</v>
      </c>
      <c r="I13">
        <v>83</v>
      </c>
      <c r="J13">
        <v>83</v>
      </c>
    </row>
    <row r="14" spans="1:10" x14ac:dyDescent="0.3">
      <c r="A14" s="3" t="s">
        <v>11</v>
      </c>
      <c r="B14">
        <v>51</v>
      </c>
      <c r="C14">
        <v>43</v>
      </c>
      <c r="D14">
        <v>48</v>
      </c>
      <c r="E14">
        <v>48</v>
      </c>
      <c r="F14">
        <v>52</v>
      </c>
      <c r="G14">
        <v>51</v>
      </c>
      <c r="H14">
        <v>56</v>
      </c>
      <c r="I14">
        <v>65</v>
      </c>
      <c r="J14">
        <v>67</v>
      </c>
    </row>
    <row r="16" spans="1:10" x14ac:dyDescent="0.3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3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3">
      <c r="A18" s="3" t="s">
        <v>13</v>
      </c>
      <c r="B18">
        <f>AVERAGE(B3:B8)</f>
        <v>75.166666666666671</v>
      </c>
      <c r="C18">
        <f>AVERAGE(C3:C8)</f>
        <v>64.5</v>
      </c>
      <c r="D18">
        <f t="shared" ref="D18:J18" si="0">AVERAGE(D3:D8)</f>
        <v>64</v>
      </c>
      <c r="E18">
        <f t="shared" si="0"/>
        <v>65.666666666666671</v>
      </c>
      <c r="F18">
        <f t="shared" si="0"/>
        <v>65.333333333333329</v>
      </c>
      <c r="G18">
        <f t="shared" si="0"/>
        <v>66</v>
      </c>
      <c r="H18">
        <f t="shared" si="0"/>
        <v>67.5</v>
      </c>
      <c r="I18">
        <f t="shared" si="0"/>
        <v>75</v>
      </c>
      <c r="J18">
        <f t="shared" si="0"/>
        <v>79.333333333333329</v>
      </c>
    </row>
    <row r="19" spans="1:10" x14ac:dyDescent="0.3">
      <c r="A19" s="3" t="s">
        <v>14</v>
      </c>
      <c r="B19">
        <f>AVERAGE(B9:B14)</f>
        <v>62.833333333333336</v>
      </c>
      <c r="C19">
        <f>AVERAGE(C9:C14)</f>
        <v>53.666666666666664</v>
      </c>
      <c r="D19">
        <f t="shared" ref="D19:J19" si="1">AVERAGE(D9:D14)</f>
        <v>55.666666666666664</v>
      </c>
      <c r="E19">
        <f t="shared" si="1"/>
        <v>60.333333333333336</v>
      </c>
      <c r="F19">
        <f t="shared" si="1"/>
        <v>60</v>
      </c>
      <c r="G19">
        <f t="shared" si="1"/>
        <v>62.666666666666664</v>
      </c>
      <c r="H19">
        <f t="shared" si="1"/>
        <v>63</v>
      </c>
      <c r="I19">
        <f>AVERAGE(I9:I14)</f>
        <v>70.333333333333329</v>
      </c>
      <c r="J19">
        <f t="shared" si="1"/>
        <v>71.5</v>
      </c>
    </row>
    <row r="20" spans="1:10" x14ac:dyDescent="0.3">
      <c r="A20" s="3" t="s">
        <v>12</v>
      </c>
      <c r="B20">
        <f>AVERAGE(B3:B14)</f>
        <v>69</v>
      </c>
      <c r="C20">
        <f t="shared" ref="C20:J20" si="2">AVERAGE(C3:C14)</f>
        <v>59.083333333333336</v>
      </c>
      <c r="D20">
        <f t="shared" si="2"/>
        <v>59.833333333333336</v>
      </c>
      <c r="E20">
        <f t="shared" si="2"/>
        <v>63</v>
      </c>
      <c r="F20">
        <f t="shared" si="2"/>
        <v>62.666666666666664</v>
      </c>
      <c r="G20">
        <f t="shared" si="2"/>
        <v>64.333333333333329</v>
      </c>
      <c r="H20">
        <f t="shared" si="2"/>
        <v>65.25</v>
      </c>
      <c r="I20">
        <f t="shared" si="2"/>
        <v>72.666666666666671</v>
      </c>
      <c r="J20">
        <f t="shared" si="2"/>
        <v>75.416666666666671</v>
      </c>
    </row>
  </sheetData>
  <mergeCells count="2">
    <mergeCell ref="B1:J1"/>
    <mergeCell ref="B16:J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F4AE-354A-7549-93E6-C82C653334A9}">
  <dimension ref="A1:J20"/>
  <sheetViews>
    <sheetView zoomScale="70" zoomScaleNormal="70" workbookViewId="0">
      <selection activeCell="B3" sqref="B3:J14"/>
    </sheetView>
  </sheetViews>
  <sheetFormatPr defaultColWidth="11.19921875" defaultRowHeight="15.6" x14ac:dyDescent="0.3"/>
  <sheetData>
    <row r="1" spans="1:10" x14ac:dyDescent="0.3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3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3">
      <c r="A3" s="3" t="s">
        <v>0</v>
      </c>
      <c r="B3" s="1">
        <v>108</v>
      </c>
      <c r="C3">
        <v>78</v>
      </c>
      <c r="D3">
        <v>78</v>
      </c>
      <c r="E3">
        <v>78</v>
      </c>
      <c r="F3">
        <v>80</v>
      </c>
      <c r="G3">
        <v>76</v>
      </c>
      <c r="H3">
        <v>82</v>
      </c>
      <c r="I3">
        <v>97</v>
      </c>
      <c r="J3">
        <v>107</v>
      </c>
    </row>
    <row r="4" spans="1:10" x14ac:dyDescent="0.3">
      <c r="A4" s="3" t="s">
        <v>1</v>
      </c>
      <c r="B4">
        <v>92</v>
      </c>
      <c r="C4">
        <v>65</v>
      </c>
      <c r="D4">
        <v>72</v>
      </c>
      <c r="E4">
        <v>76</v>
      </c>
      <c r="F4">
        <v>76</v>
      </c>
      <c r="G4">
        <v>71</v>
      </c>
      <c r="H4">
        <v>75</v>
      </c>
      <c r="I4">
        <v>84</v>
      </c>
      <c r="J4">
        <v>87</v>
      </c>
    </row>
    <row r="5" spans="1:10" x14ac:dyDescent="0.3">
      <c r="A5" s="3" t="s">
        <v>2</v>
      </c>
      <c r="B5">
        <v>101</v>
      </c>
      <c r="C5">
        <v>90</v>
      </c>
      <c r="D5">
        <v>87</v>
      </c>
      <c r="E5">
        <v>85</v>
      </c>
      <c r="F5">
        <v>84</v>
      </c>
      <c r="G5">
        <v>83</v>
      </c>
      <c r="H5">
        <v>83</v>
      </c>
      <c r="I5">
        <v>92</v>
      </c>
      <c r="J5">
        <v>98</v>
      </c>
    </row>
    <row r="6" spans="1:10" x14ac:dyDescent="0.3">
      <c r="A6" s="3" t="s">
        <v>3</v>
      </c>
      <c r="B6">
        <v>101</v>
      </c>
      <c r="C6">
        <v>64</v>
      </c>
      <c r="D6">
        <v>65</v>
      </c>
      <c r="E6">
        <v>64</v>
      </c>
      <c r="F6">
        <v>65</v>
      </c>
      <c r="G6">
        <v>61</v>
      </c>
      <c r="H6">
        <v>63</v>
      </c>
      <c r="I6">
        <v>89</v>
      </c>
      <c r="J6">
        <v>88</v>
      </c>
    </row>
    <row r="7" spans="1:10" x14ac:dyDescent="0.3">
      <c r="A7" s="3" t="s">
        <v>4</v>
      </c>
      <c r="B7">
        <v>95</v>
      </c>
      <c r="C7">
        <v>68</v>
      </c>
      <c r="D7">
        <v>69</v>
      </c>
      <c r="E7">
        <v>67</v>
      </c>
      <c r="F7">
        <v>64</v>
      </c>
      <c r="G7">
        <v>68</v>
      </c>
      <c r="H7">
        <v>68</v>
      </c>
      <c r="I7">
        <v>88</v>
      </c>
      <c r="J7">
        <v>86</v>
      </c>
    </row>
    <row r="8" spans="1:10" x14ac:dyDescent="0.3">
      <c r="A8" s="3" t="s">
        <v>5</v>
      </c>
      <c r="B8">
        <v>75</v>
      </c>
      <c r="C8">
        <v>49</v>
      </c>
      <c r="D8">
        <v>54</v>
      </c>
      <c r="E8">
        <v>53</v>
      </c>
      <c r="F8">
        <v>53</v>
      </c>
      <c r="G8">
        <v>57</v>
      </c>
      <c r="H8">
        <v>54</v>
      </c>
      <c r="I8">
        <v>68</v>
      </c>
      <c r="J8">
        <v>72</v>
      </c>
    </row>
    <row r="9" spans="1:10" x14ac:dyDescent="0.3">
      <c r="A9" s="3" t="s">
        <v>6</v>
      </c>
      <c r="B9">
        <v>122</v>
      </c>
      <c r="C9">
        <v>95</v>
      </c>
      <c r="D9">
        <v>86</v>
      </c>
      <c r="E9">
        <v>88</v>
      </c>
      <c r="F9">
        <v>83</v>
      </c>
      <c r="G9">
        <v>85</v>
      </c>
      <c r="H9">
        <v>81</v>
      </c>
      <c r="I9">
        <v>94</v>
      </c>
      <c r="J9">
        <v>109</v>
      </c>
    </row>
    <row r="10" spans="1:10" x14ac:dyDescent="0.3">
      <c r="A10" s="3" t="s">
        <v>7</v>
      </c>
      <c r="B10">
        <v>112</v>
      </c>
      <c r="C10">
        <v>92</v>
      </c>
      <c r="D10">
        <v>91</v>
      </c>
      <c r="E10">
        <v>83</v>
      </c>
      <c r="F10">
        <v>89</v>
      </c>
      <c r="G10">
        <v>84</v>
      </c>
      <c r="H10">
        <v>88</v>
      </c>
      <c r="I10">
        <v>90</v>
      </c>
      <c r="J10">
        <v>104</v>
      </c>
    </row>
    <row r="11" spans="1:10" x14ac:dyDescent="0.3">
      <c r="A11" s="3" t="s">
        <v>8</v>
      </c>
      <c r="B11">
        <v>120</v>
      </c>
      <c r="C11">
        <v>78</v>
      </c>
      <c r="D11">
        <v>81</v>
      </c>
      <c r="E11">
        <v>78</v>
      </c>
      <c r="F11">
        <v>77</v>
      </c>
      <c r="G11">
        <v>80</v>
      </c>
      <c r="H11">
        <v>76</v>
      </c>
      <c r="I11">
        <v>97</v>
      </c>
      <c r="J11">
        <v>96</v>
      </c>
    </row>
    <row r="12" spans="1:10" x14ac:dyDescent="0.3">
      <c r="A12" s="3" t="s">
        <v>9</v>
      </c>
      <c r="B12">
        <v>95</v>
      </c>
      <c r="C12">
        <v>67</v>
      </c>
      <c r="D12">
        <v>66</v>
      </c>
      <c r="E12">
        <v>71</v>
      </c>
      <c r="F12">
        <v>69</v>
      </c>
      <c r="G12">
        <v>68</v>
      </c>
      <c r="H12">
        <v>65</v>
      </c>
      <c r="I12">
        <v>87</v>
      </c>
      <c r="J12">
        <v>82</v>
      </c>
    </row>
    <row r="13" spans="1:10" x14ac:dyDescent="0.3">
      <c r="A13" s="3" t="s">
        <v>10</v>
      </c>
      <c r="B13">
        <v>108</v>
      </c>
      <c r="C13">
        <v>86</v>
      </c>
      <c r="D13">
        <v>93</v>
      </c>
      <c r="E13">
        <v>87</v>
      </c>
      <c r="F13">
        <v>87</v>
      </c>
      <c r="G13">
        <v>85</v>
      </c>
      <c r="H13">
        <v>81</v>
      </c>
      <c r="I13">
        <v>109</v>
      </c>
      <c r="J13">
        <v>112</v>
      </c>
    </row>
    <row r="14" spans="1:10" x14ac:dyDescent="0.3">
      <c r="A14" s="3" t="s">
        <v>11</v>
      </c>
      <c r="B14">
        <v>81</v>
      </c>
      <c r="C14">
        <v>65</v>
      </c>
      <c r="D14">
        <v>68</v>
      </c>
      <c r="E14">
        <v>60</v>
      </c>
      <c r="F14">
        <v>69</v>
      </c>
      <c r="G14">
        <v>65</v>
      </c>
      <c r="H14">
        <v>65</v>
      </c>
      <c r="I14">
        <v>77</v>
      </c>
      <c r="J14">
        <v>79</v>
      </c>
    </row>
    <row r="16" spans="1:10" x14ac:dyDescent="0.3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3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3">
      <c r="A18" s="3" t="s">
        <v>13</v>
      </c>
      <c r="B18">
        <f>AVERAGE(B3:B8)</f>
        <v>95.333333333333329</v>
      </c>
      <c r="C18">
        <f>AVERAGE(C3:C8)</f>
        <v>69</v>
      </c>
      <c r="D18">
        <f t="shared" ref="D18:J18" si="0">AVERAGE(D3:D8)</f>
        <v>70.833333333333329</v>
      </c>
      <c r="E18">
        <f t="shared" si="0"/>
        <v>70.5</v>
      </c>
      <c r="F18">
        <f t="shared" si="0"/>
        <v>70.333333333333329</v>
      </c>
      <c r="G18">
        <f t="shared" si="0"/>
        <v>69.333333333333329</v>
      </c>
      <c r="H18">
        <f t="shared" si="0"/>
        <v>70.833333333333329</v>
      </c>
      <c r="I18">
        <f t="shared" si="0"/>
        <v>86.333333333333329</v>
      </c>
      <c r="J18">
        <f t="shared" si="0"/>
        <v>89.666666666666671</v>
      </c>
    </row>
    <row r="19" spans="1:10" x14ac:dyDescent="0.3">
      <c r="A19" s="3" t="s">
        <v>14</v>
      </c>
      <c r="B19" t="e">
        <f>AVERAGE(#REF!)</f>
        <v>#REF!</v>
      </c>
      <c r="C19">
        <f t="shared" ref="C19:J19" si="1">AVERAGE(B9:B14)</f>
        <v>106.33333333333333</v>
      </c>
      <c r="D19">
        <f t="shared" si="1"/>
        <v>80.5</v>
      </c>
      <c r="E19">
        <f t="shared" si="1"/>
        <v>80.833333333333329</v>
      </c>
      <c r="F19">
        <f t="shared" si="1"/>
        <v>77.833333333333329</v>
      </c>
      <c r="G19">
        <f t="shared" si="1"/>
        <v>79</v>
      </c>
      <c r="H19">
        <f t="shared" si="1"/>
        <v>77.833333333333329</v>
      </c>
      <c r="I19">
        <f t="shared" si="1"/>
        <v>76</v>
      </c>
      <c r="J19">
        <f t="shared" si="1"/>
        <v>92.333333333333329</v>
      </c>
    </row>
    <row r="20" spans="1:10" x14ac:dyDescent="0.3">
      <c r="A20" s="3" t="s">
        <v>12</v>
      </c>
      <c r="B20">
        <f>AVERAGE(B3:B14)</f>
        <v>100.83333333333333</v>
      </c>
      <c r="C20">
        <f t="shared" ref="C20:J20" si="2">AVERAGE(C3:C14)</f>
        <v>74.75</v>
      </c>
      <c r="D20">
        <f t="shared" si="2"/>
        <v>75.833333333333329</v>
      </c>
      <c r="E20">
        <f t="shared" si="2"/>
        <v>74.166666666666671</v>
      </c>
      <c r="F20">
        <f t="shared" si="2"/>
        <v>74.666666666666671</v>
      </c>
      <c r="G20">
        <f t="shared" si="2"/>
        <v>73.583333333333329</v>
      </c>
      <c r="H20">
        <f t="shared" si="2"/>
        <v>73.416666666666671</v>
      </c>
      <c r="I20">
        <f t="shared" si="2"/>
        <v>89.333333333333329</v>
      </c>
      <c r="J20">
        <f t="shared" si="2"/>
        <v>93.333333333333329</v>
      </c>
    </row>
  </sheetData>
  <mergeCells count="2">
    <mergeCell ref="B1:J1"/>
    <mergeCell ref="B16:J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D8ABA-C9C0-104A-83CB-5FB1A27BAFAB}">
  <dimension ref="A1:J20"/>
  <sheetViews>
    <sheetView zoomScale="70" zoomScaleNormal="70" workbookViewId="0">
      <selection activeCell="B3" sqref="B3:J14"/>
    </sheetView>
  </sheetViews>
  <sheetFormatPr defaultColWidth="11.19921875" defaultRowHeight="15.6" x14ac:dyDescent="0.3"/>
  <sheetData>
    <row r="1" spans="1:10" x14ac:dyDescent="0.3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3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3">
      <c r="A3" s="3" t="s">
        <v>0</v>
      </c>
      <c r="B3" s="1">
        <v>5.3440000000000003</v>
      </c>
      <c r="C3">
        <v>6.8710000000000004</v>
      </c>
      <c r="D3">
        <v>6.4189999999999996</v>
      </c>
      <c r="E3">
        <v>6.6639999999999997</v>
      </c>
      <c r="F3">
        <v>7.157</v>
      </c>
      <c r="G3">
        <v>7.2750000000000004</v>
      </c>
      <c r="H3">
        <v>7.282</v>
      </c>
      <c r="I3">
        <v>5.3339999999999996</v>
      </c>
      <c r="J3">
        <v>4.4180000000000001</v>
      </c>
    </row>
    <row r="4" spans="1:10" x14ac:dyDescent="0.3">
      <c r="A4" s="3" t="s">
        <v>1</v>
      </c>
      <c r="B4">
        <v>4.1040000000000001</v>
      </c>
      <c r="C4">
        <v>4.3680000000000003</v>
      </c>
      <c r="D4">
        <v>5.8360000000000003</v>
      </c>
      <c r="E4">
        <v>6.2370000000000001</v>
      </c>
      <c r="F4">
        <v>5.6760000000000002</v>
      </c>
      <c r="G4">
        <v>5.5919999999999996</v>
      </c>
      <c r="H4">
        <v>6.1749999999999998</v>
      </c>
      <c r="I4">
        <v>3.5219999999999998</v>
      </c>
      <c r="J4">
        <v>3.6080000000000001</v>
      </c>
    </row>
    <row r="5" spans="1:10" x14ac:dyDescent="0.3">
      <c r="A5" s="3" t="s">
        <v>2</v>
      </c>
      <c r="B5">
        <v>4.6890000000000001</v>
      </c>
      <c r="C5">
        <v>6.1379999999999999</v>
      </c>
      <c r="D5">
        <v>5.9820000000000002</v>
      </c>
      <c r="E5">
        <v>5.8890000000000002</v>
      </c>
      <c r="F5">
        <v>5.8570000000000002</v>
      </c>
      <c r="G5">
        <v>5.9269999999999996</v>
      </c>
      <c r="H5">
        <v>5.9210000000000003</v>
      </c>
      <c r="I5">
        <v>3.9630000000000001</v>
      </c>
      <c r="J5">
        <v>4.8959999999999999</v>
      </c>
    </row>
    <row r="6" spans="1:10" x14ac:dyDescent="0.3">
      <c r="A6" s="3" t="s">
        <v>3</v>
      </c>
      <c r="B6">
        <v>5.4329999999999998</v>
      </c>
      <c r="C6">
        <v>6.7149999999999999</v>
      </c>
      <c r="D6">
        <v>6.2009999999999996</v>
      </c>
      <c r="E6">
        <v>5.8540000000000001</v>
      </c>
      <c r="F6">
        <v>6.1740000000000004</v>
      </c>
      <c r="G6">
        <v>5.9630000000000001</v>
      </c>
      <c r="H6">
        <v>6.64</v>
      </c>
      <c r="I6">
        <v>3.681</v>
      </c>
      <c r="J6">
        <v>3.92</v>
      </c>
    </row>
    <row r="7" spans="1:10" x14ac:dyDescent="0.3">
      <c r="A7" s="3" t="s">
        <v>4</v>
      </c>
      <c r="B7">
        <v>3.548</v>
      </c>
      <c r="C7">
        <v>4.0339999999999998</v>
      </c>
      <c r="D7">
        <v>4.4219999999999997</v>
      </c>
      <c r="E7">
        <v>4.3639999999999999</v>
      </c>
      <c r="F7">
        <v>4.7359999999999998</v>
      </c>
      <c r="G7">
        <v>4.5259999999999998</v>
      </c>
      <c r="H7">
        <v>4.6390000000000002</v>
      </c>
      <c r="I7">
        <v>2.8330000000000002</v>
      </c>
      <c r="J7">
        <v>3.24</v>
      </c>
    </row>
    <row r="8" spans="1:10" x14ac:dyDescent="0.3">
      <c r="A8" s="3" t="s">
        <v>5</v>
      </c>
      <c r="B8">
        <v>3.2559999999999998</v>
      </c>
      <c r="C8">
        <v>3.407</v>
      </c>
      <c r="D8">
        <v>3.72</v>
      </c>
      <c r="E8">
        <v>4.109</v>
      </c>
      <c r="F8">
        <v>3.883</v>
      </c>
      <c r="G8">
        <v>3.6779999999999999</v>
      </c>
      <c r="H8">
        <v>3.9169999999999998</v>
      </c>
      <c r="I8">
        <v>3.367</v>
      </c>
      <c r="J8">
        <v>3.399</v>
      </c>
    </row>
    <row r="9" spans="1:10" x14ac:dyDescent="0.3">
      <c r="A9" s="3" t="s">
        <v>6</v>
      </c>
      <c r="B9" s="1">
        <v>2.66</v>
      </c>
      <c r="C9">
        <v>3.8969999999999998</v>
      </c>
      <c r="D9">
        <v>3.8010000000000002</v>
      </c>
      <c r="E9">
        <v>4.359</v>
      </c>
      <c r="F9">
        <v>3.6960000000000002</v>
      </c>
      <c r="G9">
        <v>4.1420000000000003</v>
      </c>
      <c r="H9">
        <v>4.774</v>
      </c>
      <c r="I9">
        <v>3.254</v>
      </c>
      <c r="J9">
        <v>2.82</v>
      </c>
    </row>
    <row r="10" spans="1:10" x14ac:dyDescent="0.3">
      <c r="A10" s="3" t="s">
        <v>7</v>
      </c>
      <c r="B10">
        <v>3.109</v>
      </c>
      <c r="C10">
        <v>4.9539999999999997</v>
      </c>
      <c r="D10">
        <v>5.0090000000000003</v>
      </c>
      <c r="E10">
        <v>4.9429999999999996</v>
      </c>
      <c r="F10">
        <v>5.3220000000000001</v>
      </c>
      <c r="G10">
        <v>5.3230000000000004</v>
      </c>
      <c r="H10">
        <v>5.3440000000000003</v>
      </c>
      <c r="I10">
        <v>3.26</v>
      </c>
      <c r="J10">
        <v>3.2349999999999999</v>
      </c>
    </row>
    <row r="11" spans="1:10" x14ac:dyDescent="0.3">
      <c r="A11" s="3" t="s">
        <v>8</v>
      </c>
      <c r="B11">
        <v>2.0289999999999999</v>
      </c>
      <c r="C11">
        <v>3.601</v>
      </c>
      <c r="D11">
        <v>3.54</v>
      </c>
      <c r="E11">
        <v>3.6150000000000002</v>
      </c>
      <c r="F11">
        <v>3.5019999999999998</v>
      </c>
      <c r="G11">
        <v>3.4990000000000001</v>
      </c>
      <c r="H11">
        <v>3.5619999999999998</v>
      </c>
      <c r="I11">
        <v>2.327</v>
      </c>
      <c r="J11">
        <v>2.6560000000000001</v>
      </c>
    </row>
    <row r="12" spans="1:10" x14ac:dyDescent="0.3">
      <c r="A12" s="3" t="s">
        <v>9</v>
      </c>
      <c r="B12">
        <v>2.7629999999999999</v>
      </c>
      <c r="C12">
        <v>3.552</v>
      </c>
      <c r="D12">
        <v>3.677</v>
      </c>
      <c r="E12">
        <v>3.6840000000000002</v>
      </c>
      <c r="F12">
        <v>3.7050000000000001</v>
      </c>
      <c r="G12">
        <v>3.8</v>
      </c>
      <c r="H12">
        <v>3.9870000000000001</v>
      </c>
      <c r="I12">
        <v>3.052</v>
      </c>
      <c r="J12">
        <v>2.9279999999999999</v>
      </c>
    </row>
    <row r="13" spans="1:10" x14ac:dyDescent="0.3">
      <c r="A13" s="3" t="s">
        <v>10</v>
      </c>
      <c r="B13">
        <v>3.669</v>
      </c>
      <c r="C13">
        <v>6.5659999999999998</v>
      </c>
      <c r="D13">
        <v>6.048</v>
      </c>
      <c r="E13">
        <v>6.008</v>
      </c>
      <c r="F13">
        <v>5.6529999999999996</v>
      </c>
      <c r="G13">
        <v>6.0030000000000001</v>
      </c>
      <c r="H13">
        <v>5.7309999999999999</v>
      </c>
      <c r="I13">
        <v>4.4749999999999996</v>
      </c>
      <c r="J13">
        <v>3.8740000000000001</v>
      </c>
    </row>
    <row r="14" spans="1:10" x14ac:dyDescent="0.3">
      <c r="A14" s="3" t="s">
        <v>11</v>
      </c>
      <c r="B14">
        <v>3.15</v>
      </c>
      <c r="C14">
        <v>3.3679999999999999</v>
      </c>
      <c r="D14">
        <v>4.0350000000000001</v>
      </c>
      <c r="E14">
        <v>4.6900000000000004</v>
      </c>
      <c r="F14">
        <v>4.601</v>
      </c>
      <c r="G14">
        <v>4.74</v>
      </c>
      <c r="H14">
        <v>4.758</v>
      </c>
      <c r="I14">
        <v>3.2730000000000001</v>
      </c>
      <c r="J14">
        <v>3.3359999999999999</v>
      </c>
    </row>
    <row r="16" spans="1:10" x14ac:dyDescent="0.3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3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3">
      <c r="A18" s="3" t="s">
        <v>13</v>
      </c>
      <c r="B18">
        <f>AVERAGE(B3:B8)</f>
        <v>4.3956666666666671</v>
      </c>
      <c r="C18">
        <f>AVERAGE(C3:C8)</f>
        <v>5.2555000000000005</v>
      </c>
      <c r="D18">
        <f t="shared" ref="D18:J18" si="0">AVERAGE(D3:D8)</f>
        <v>5.43</v>
      </c>
      <c r="E18">
        <f t="shared" si="0"/>
        <v>5.5194999999999999</v>
      </c>
      <c r="F18">
        <f t="shared" si="0"/>
        <v>5.5805000000000007</v>
      </c>
      <c r="G18">
        <f t="shared" si="0"/>
        <v>5.4935</v>
      </c>
      <c r="H18">
        <f>AVERAGE(H3:H8)</f>
        <v>5.7623333333333333</v>
      </c>
      <c r="I18">
        <f t="shared" si="0"/>
        <v>3.7833333333333332</v>
      </c>
      <c r="J18">
        <f t="shared" si="0"/>
        <v>3.9135000000000004</v>
      </c>
    </row>
    <row r="19" spans="1:10" x14ac:dyDescent="0.3">
      <c r="A19" s="3" t="s">
        <v>14</v>
      </c>
      <c r="B19">
        <f>AVERAGE(B9:B14)</f>
        <v>2.8966666666666665</v>
      </c>
      <c r="C19">
        <f>AVERAGE(C9:C14)</f>
        <v>4.3229999999999995</v>
      </c>
      <c r="D19">
        <f t="shared" ref="D19:J19" si="1">AVERAGE(D9:D14)</f>
        <v>4.3516666666666675</v>
      </c>
      <c r="E19">
        <f t="shared" si="1"/>
        <v>4.549833333333333</v>
      </c>
      <c r="F19">
        <f t="shared" si="1"/>
        <v>4.4131666666666662</v>
      </c>
      <c r="G19">
        <f t="shared" si="1"/>
        <v>4.5844999999999994</v>
      </c>
      <c r="H19">
        <f>AVERAGE(H9:H14)</f>
        <v>4.6926666666666668</v>
      </c>
      <c r="I19">
        <f>AVERAGE(I9:I14)</f>
        <v>3.2734999999999999</v>
      </c>
      <c r="J19">
        <f t="shared" si="1"/>
        <v>3.1415000000000002</v>
      </c>
    </row>
    <row r="20" spans="1:10" x14ac:dyDescent="0.3">
      <c r="A20" s="3" t="s">
        <v>12</v>
      </c>
      <c r="B20">
        <f>AVERAGE(B3:B14)</f>
        <v>3.6461666666666659</v>
      </c>
      <c r="C20">
        <f t="shared" ref="C20:J20" si="2">AVERAGE(C3:C14)</f>
        <v>4.78925</v>
      </c>
      <c r="D20">
        <f t="shared" si="2"/>
        <v>4.8908333333333331</v>
      </c>
      <c r="E20">
        <f t="shared" si="2"/>
        <v>5.0346666666666664</v>
      </c>
      <c r="F20">
        <f t="shared" si="2"/>
        <v>4.9968333333333339</v>
      </c>
      <c r="G20">
        <f t="shared" si="2"/>
        <v>5.0390000000000006</v>
      </c>
      <c r="H20">
        <f>AVERAGE(H3:H14)</f>
        <v>5.2275</v>
      </c>
      <c r="I20">
        <f t="shared" si="2"/>
        <v>3.5284166666666668</v>
      </c>
      <c r="J20">
        <f t="shared" si="2"/>
        <v>3.5274999999999999</v>
      </c>
    </row>
  </sheetData>
  <mergeCells count="2">
    <mergeCell ref="B1:J1"/>
    <mergeCell ref="B16:J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7E27-B151-2841-B174-5F47AF8123F1}">
  <dimension ref="A1:J20"/>
  <sheetViews>
    <sheetView workbookViewId="0">
      <selection activeCell="B3" sqref="B3"/>
    </sheetView>
  </sheetViews>
  <sheetFormatPr defaultColWidth="11.19921875" defaultRowHeight="15.6" x14ac:dyDescent="0.3"/>
  <sheetData>
    <row r="1" spans="1:10" x14ac:dyDescent="0.3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3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3">
      <c r="A3" s="3" t="s">
        <v>0</v>
      </c>
      <c r="B3" s="1">
        <f>'E3.CO'!B3/BSA!$B2</f>
        <v>2.7349027635619243</v>
      </c>
      <c r="C3" s="1">
        <f>'E3.CO'!C3/BSA!$B2</f>
        <v>3.5163766632548623</v>
      </c>
      <c r="D3" s="1">
        <f>'E3.CO'!D3/BSA!$B2</f>
        <v>3.2850562947799387</v>
      </c>
      <c r="E3" s="1">
        <f>'E3.CO'!E3/BSA!$B2</f>
        <v>3.4104401228249746</v>
      </c>
      <c r="F3" s="1">
        <f>'E3.CO'!F3/BSA!$B2</f>
        <v>3.6627430910951895</v>
      </c>
      <c r="G3" s="1">
        <f>'E3.CO'!G3/BSA!$B2</f>
        <v>3.7231320368474927</v>
      </c>
      <c r="H3" s="1">
        <f>'E3.CO'!H3/BSA!$B2</f>
        <v>3.7267144319344934</v>
      </c>
      <c r="I3" s="1">
        <f>'E3.CO'!I3/BSA!$B2</f>
        <v>2.7297850562947796</v>
      </c>
      <c r="J3" s="1">
        <f>'E3.CO'!J3/BSA!$B2</f>
        <v>2.2610030706243602</v>
      </c>
    </row>
    <row r="4" spans="1:10" x14ac:dyDescent="0.3">
      <c r="A4" s="3" t="s">
        <v>1</v>
      </c>
      <c r="B4" s="1">
        <f>'E3.CO'!B4/BSA!$B3</f>
        <v>2.0623115577889446</v>
      </c>
      <c r="C4" s="1">
        <f>'E3.CO'!B4/BSA!$B3</f>
        <v>2.0623115577889446</v>
      </c>
      <c r="D4" s="1">
        <f>'E3.CO'!C4/BSA!$B3</f>
        <v>2.1949748743718596</v>
      </c>
      <c r="E4" s="1">
        <f>'E3.CO'!D4/BSA!$B3</f>
        <v>2.9326633165829148</v>
      </c>
      <c r="F4" s="1">
        <f>'E3.CO'!E4/BSA!$B3</f>
        <v>3.1341708542713569</v>
      </c>
      <c r="G4" s="1">
        <f>'E3.CO'!F4/BSA!$B3</f>
        <v>2.8522613065326632</v>
      </c>
      <c r="H4" s="1">
        <f>'E3.CO'!G4/BSA!$B3</f>
        <v>2.8100502512562811</v>
      </c>
      <c r="I4" s="1">
        <f>'E3.CO'!H4/BSA!$B3</f>
        <v>3.1030150753768844</v>
      </c>
      <c r="J4" s="1">
        <f>'E3.CO'!I4/BSA!$B3</f>
        <v>1.7698492462311557</v>
      </c>
    </row>
    <row r="5" spans="1:10" x14ac:dyDescent="0.3">
      <c r="A5" s="3" t="s">
        <v>2</v>
      </c>
      <c r="B5" s="1">
        <f>'E3.CO'!B5/BSA!$B4</f>
        <v>2.4614173228346456</v>
      </c>
      <c r="C5" s="1">
        <f>'E3.CO'!B5/BSA!$B4</f>
        <v>2.4614173228346456</v>
      </c>
      <c r="D5" s="1">
        <f>'E3.CO'!C5/BSA!$B4</f>
        <v>3.2220472440944881</v>
      </c>
      <c r="E5" s="1">
        <f>'E3.CO'!D5/BSA!$B4</f>
        <v>3.1401574803149606</v>
      </c>
      <c r="F5" s="1">
        <f>'E3.CO'!E5/BSA!$B4</f>
        <v>3.0913385826771655</v>
      </c>
      <c r="G5" s="1">
        <f>'E3.CO'!F5/BSA!$B4</f>
        <v>3.0745406824146984</v>
      </c>
      <c r="H5" s="1">
        <f>'E3.CO'!G5/BSA!$B4</f>
        <v>3.111286089238845</v>
      </c>
      <c r="I5" s="1">
        <f>'E3.CO'!H5/BSA!$B4</f>
        <v>3.1081364829396327</v>
      </c>
      <c r="J5" s="1">
        <f>'E3.CO'!I5/BSA!$B4</f>
        <v>2.0803149606299214</v>
      </c>
    </row>
    <row r="6" spans="1:10" x14ac:dyDescent="0.3">
      <c r="A6" s="3" t="s">
        <v>3</v>
      </c>
      <c r="B6" s="1">
        <f>'E3.CO'!B6/BSA!$B5</f>
        <v>2.7620742247076766</v>
      </c>
      <c r="C6" s="1">
        <f>'E3.CO'!B6/BSA!$B5</f>
        <v>2.7620742247076766</v>
      </c>
      <c r="D6" s="1">
        <f>'E3.CO'!C6/BSA!$B5</f>
        <v>3.4138281647178443</v>
      </c>
      <c r="E6" s="1">
        <f>'E3.CO'!D6/BSA!$B5</f>
        <v>3.1525165226232841</v>
      </c>
      <c r="F6" s="1">
        <f>'E3.CO'!E6/BSA!$B5</f>
        <v>2.9761057447890189</v>
      </c>
      <c r="G6" s="1">
        <f>'E3.CO'!F6/BSA!$B5</f>
        <v>3.1387900355871885</v>
      </c>
      <c r="H6" s="1">
        <f>'E3.CO'!G6/BSA!$B5</f>
        <v>3.0315200813421455</v>
      </c>
      <c r="I6" s="1">
        <f>'E3.CO'!H6/BSA!$B5</f>
        <v>3.375699034062023</v>
      </c>
      <c r="J6" s="1">
        <f>'E3.CO'!I6/BSA!$B5</f>
        <v>1.871377732587697</v>
      </c>
    </row>
    <row r="7" spans="1:10" x14ac:dyDescent="0.3">
      <c r="A7" s="3" t="s">
        <v>4</v>
      </c>
      <c r="B7" s="1">
        <f>'E3.CO'!B7/BSA!$B6</f>
        <v>1.8083588175331295</v>
      </c>
      <c r="C7" s="1">
        <f>'E3.CO'!B7/BSA!$B6</f>
        <v>1.8083588175331295</v>
      </c>
      <c r="D7" s="1">
        <f>'E3.CO'!C7/BSA!$B6</f>
        <v>2.056065239551478</v>
      </c>
      <c r="E7" s="1">
        <f>'E3.CO'!D7/BSA!$B6</f>
        <v>2.2538226299694188</v>
      </c>
      <c r="F7" s="1">
        <f>'E3.CO'!E7/BSA!$B6</f>
        <v>2.2242609582059125</v>
      </c>
      <c r="G7" s="1">
        <f>'E3.CO'!F7/BSA!$B6</f>
        <v>2.4138634046890926</v>
      </c>
      <c r="H7" s="1">
        <f>'E3.CO'!G7/BSA!$B6</f>
        <v>2.3068297655453618</v>
      </c>
      <c r="I7" s="1">
        <f>'E3.CO'!H7/BSA!$B6</f>
        <v>2.3644240570846078</v>
      </c>
      <c r="J7" s="1">
        <f>'E3.CO'!I7/BSA!$B6</f>
        <v>1.443934760448522</v>
      </c>
    </row>
    <row r="8" spans="1:10" x14ac:dyDescent="0.3">
      <c r="A8" s="3" t="s">
        <v>5</v>
      </c>
      <c r="B8" s="1">
        <f>'E3.CO'!B8/BSA!$B7</f>
        <v>1.7811816192560173</v>
      </c>
      <c r="C8" s="1">
        <f>'E3.CO'!B8/BSA!$B7</f>
        <v>1.7811816192560173</v>
      </c>
      <c r="D8" s="1">
        <f>'E3.CO'!C8/BSA!$B7</f>
        <v>1.8637855579868707</v>
      </c>
      <c r="E8" s="1">
        <f>'E3.CO'!D8/BSA!$B7</f>
        <v>2.0350109409190371</v>
      </c>
      <c r="F8" s="1">
        <f>'E3.CO'!E8/BSA!$B7</f>
        <v>2.2478118161925602</v>
      </c>
      <c r="G8" s="1">
        <f>'E3.CO'!F8/BSA!$B7</f>
        <v>2.1241794310722102</v>
      </c>
      <c r="H8" s="1">
        <f>'E3.CO'!G8/BSA!$B7</f>
        <v>2.0120350109409189</v>
      </c>
      <c r="I8" s="1">
        <f>'E3.CO'!H8/BSA!$B7</f>
        <v>2.1427789934354484</v>
      </c>
      <c r="J8" s="1">
        <f>'E3.CO'!I8/BSA!$B7</f>
        <v>1.8419037199124726</v>
      </c>
    </row>
    <row r="9" spans="1:10" x14ac:dyDescent="0.3">
      <c r="A9" s="3" t="s">
        <v>6</v>
      </c>
      <c r="B9" s="1">
        <f>'E3.CO'!B9/BSA!$B8</f>
        <v>1.6552582451773492</v>
      </c>
      <c r="C9" s="1">
        <f>'E3.CO'!C9/BSA!$B8</f>
        <v>2.4250155569383942</v>
      </c>
      <c r="D9" s="1">
        <f>'E3.CO'!D9/BSA!$B8</f>
        <v>2.3652769135034228</v>
      </c>
      <c r="E9" s="1">
        <f>'E3.CO'!E9/BSA!$B8</f>
        <v>2.7125077784691971</v>
      </c>
      <c r="F9" s="1">
        <f>'E3.CO'!F9/BSA!$B8</f>
        <v>2.2999377722464218</v>
      </c>
      <c r="G9" s="1">
        <f>'E3.CO'!G9/BSA!$B8</f>
        <v>2.5774735532047295</v>
      </c>
      <c r="H9" s="1">
        <f>'E3.CO'!H9/BSA!$B8</f>
        <v>2.9707529558182948</v>
      </c>
      <c r="I9" s="1">
        <f>'E3.CO'!I9/BSA!$B8</f>
        <v>2.0248911014312383</v>
      </c>
      <c r="J9" s="1">
        <f>'E3.CO'!J9/BSA!$B8</f>
        <v>1.7548226509023024</v>
      </c>
    </row>
    <row r="10" spans="1:10" x14ac:dyDescent="0.3">
      <c r="A10" s="3" t="s">
        <v>7</v>
      </c>
      <c r="B10" s="1">
        <f>'E3.CO'!B10/BSA!$B9</f>
        <v>2.0373525557011796</v>
      </c>
      <c r="C10" s="1">
        <f>'E3.CO'!B10/BSA!$B9</f>
        <v>2.0373525557011796</v>
      </c>
      <c r="D10" s="1">
        <f>'E3.CO'!C10/BSA!$B9</f>
        <v>3.2463958060288332</v>
      </c>
      <c r="E10" s="1">
        <f>'E3.CO'!D10/BSA!$B9</f>
        <v>3.2824377457404981</v>
      </c>
      <c r="F10" s="1">
        <f>'E3.CO'!E10/BSA!$B9</f>
        <v>3.2391874180865003</v>
      </c>
      <c r="G10" s="1">
        <f>'E3.CO'!F10/BSA!$B9</f>
        <v>3.4875491480996068</v>
      </c>
      <c r="H10" s="1">
        <f>'E3.CO'!G10/BSA!$B9</f>
        <v>3.4882044560943646</v>
      </c>
      <c r="I10" s="1">
        <f>'E3.CO'!H10/BSA!$B9</f>
        <v>3.5019659239842729</v>
      </c>
      <c r="J10" s="1">
        <f>'E3.CO'!I10/BSA!$B9</f>
        <v>2.1363040629095673</v>
      </c>
    </row>
    <row r="11" spans="1:10" x14ac:dyDescent="0.3">
      <c r="A11" s="3" t="s">
        <v>8</v>
      </c>
      <c r="B11" s="1">
        <f>'E3.CO'!B11/BSA!$B10</f>
        <v>1.3925875085792723</v>
      </c>
      <c r="C11" s="1">
        <f>'E3.CO'!B11/BSA!$B10</f>
        <v>1.3925875085792723</v>
      </c>
      <c r="D11" s="1">
        <f>'E3.CO'!C11/BSA!$B10</f>
        <v>2.4715168153740561</v>
      </c>
      <c r="E11" s="1">
        <f>'E3.CO'!D11/BSA!$B10</f>
        <v>2.42964996568291</v>
      </c>
      <c r="F11" s="1">
        <f>'E3.CO'!E11/BSA!$B10</f>
        <v>2.4811256005490736</v>
      </c>
      <c r="G11" s="1">
        <f>'E3.CO'!F11/BSA!$B10</f>
        <v>2.4035689773507203</v>
      </c>
      <c r="H11" s="1">
        <f>'E3.CO'!G11/BSA!$B10</f>
        <v>2.4015099519560739</v>
      </c>
      <c r="I11" s="1">
        <f>'E3.CO'!H11/BSA!$B10</f>
        <v>2.4447494852436513</v>
      </c>
      <c r="J11" s="1">
        <f>'E3.CO'!I11/BSA!$B10</f>
        <v>1.5971173644474947</v>
      </c>
    </row>
    <row r="12" spans="1:10" x14ac:dyDescent="0.3">
      <c r="A12" s="3" t="s">
        <v>9</v>
      </c>
      <c r="B12" s="1">
        <f>'E3.CO'!B12/BSA!$B11</f>
        <v>1.8407728181212526</v>
      </c>
      <c r="C12" s="1">
        <f>'E3.CO'!B12/BSA!$B11</f>
        <v>1.8407728181212526</v>
      </c>
      <c r="D12" s="1">
        <f>'E3.CO'!C12/BSA!$B11</f>
        <v>2.366422385076616</v>
      </c>
      <c r="E12" s="1">
        <f>'E3.CO'!D12/BSA!$B11</f>
        <v>2.4497001998667556</v>
      </c>
      <c r="F12" s="1">
        <f>'E3.CO'!E12/BSA!$B11</f>
        <v>2.4543637574950035</v>
      </c>
      <c r="G12" s="1">
        <f>'E3.CO'!F12/BSA!$B11</f>
        <v>2.4683544303797471</v>
      </c>
      <c r="H12" s="1">
        <f>'E3.CO'!G12/BSA!$B11</f>
        <v>2.5316455696202533</v>
      </c>
      <c r="I12" s="1">
        <f>'E3.CO'!H12/BSA!$B11</f>
        <v>2.6562291805463025</v>
      </c>
      <c r="J12" s="1">
        <f>'E3.CO'!I12/BSA!$B11</f>
        <v>2.0333111259160561</v>
      </c>
    </row>
    <row r="13" spans="1:10" x14ac:dyDescent="0.3">
      <c r="A13" s="3" t="s">
        <v>10</v>
      </c>
      <c r="B13" s="1">
        <f>'E3.CO'!B13/BSA!$B12</f>
        <v>1.9778975741239893</v>
      </c>
      <c r="C13" s="1">
        <f>'E3.CO'!B13/BSA!$B12</f>
        <v>1.9778975741239893</v>
      </c>
      <c r="D13" s="1">
        <f>'E3.CO'!C13/BSA!$B12</f>
        <v>3.5396226415094341</v>
      </c>
      <c r="E13" s="1">
        <f>'E3.CO'!D13/BSA!$B12</f>
        <v>3.2603773584905662</v>
      </c>
      <c r="F13" s="1">
        <f>'E3.CO'!E13/BSA!$B12</f>
        <v>3.238814016172507</v>
      </c>
      <c r="G13" s="1">
        <f>'E3.CO'!F13/BSA!$B12</f>
        <v>3.0474393530997301</v>
      </c>
      <c r="H13" s="1">
        <f>'E3.CO'!G13/BSA!$B12</f>
        <v>3.2361185983827494</v>
      </c>
      <c r="I13" s="1">
        <f>'E3.CO'!H13/BSA!$B12</f>
        <v>3.089487870619946</v>
      </c>
      <c r="J13" s="1">
        <f>'E3.CO'!I13/BSA!$B12</f>
        <v>2.4123989218328838</v>
      </c>
    </row>
    <row r="14" spans="1:10" x14ac:dyDescent="0.3">
      <c r="A14" s="3" t="s">
        <v>11</v>
      </c>
      <c r="B14" s="1">
        <f>'E3.CO'!B14/BSA!$B13</f>
        <v>1.9613947696139475</v>
      </c>
      <c r="C14" s="1">
        <f>'E3.CO'!B14/BSA!$B13</f>
        <v>1.9613947696139475</v>
      </c>
      <c r="D14" s="1">
        <f>'E3.CO'!C14/BSA!$B13</f>
        <v>2.0971357409713574</v>
      </c>
      <c r="E14" s="1">
        <f>'E3.CO'!D14/BSA!$B13</f>
        <v>2.5124533001245331</v>
      </c>
      <c r="F14" s="1">
        <f>'E3.CO'!E14/BSA!$B13</f>
        <v>2.9202988792029889</v>
      </c>
      <c r="G14" s="1">
        <f>'E3.CO'!F14/BSA!$B13</f>
        <v>2.8648816936488166</v>
      </c>
      <c r="H14" s="1">
        <f>'E3.CO'!G14/BSA!$B13</f>
        <v>2.9514321295143211</v>
      </c>
      <c r="I14" s="1">
        <f>'E3.CO'!H14/BSA!$B13</f>
        <v>2.9626400996264008</v>
      </c>
      <c r="J14" s="1">
        <f>'E3.CO'!I14/BSA!$B13</f>
        <v>2.0379825653798256</v>
      </c>
    </row>
    <row r="16" spans="1:10" x14ac:dyDescent="0.3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3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3">
      <c r="A18" s="3" t="s">
        <v>13</v>
      </c>
      <c r="B18">
        <f>AVERAGE(B3:B8)</f>
        <v>2.2683743842803898</v>
      </c>
      <c r="C18">
        <f>AVERAGE(C3:C8)</f>
        <v>2.3986200342292125</v>
      </c>
      <c r="D18">
        <f t="shared" ref="D18:J18" si="0">AVERAGE(D3:D8)</f>
        <v>2.6726262292504135</v>
      </c>
      <c r="E18">
        <f t="shared" si="0"/>
        <v>2.8207685022057647</v>
      </c>
      <c r="F18">
        <f t="shared" si="0"/>
        <v>2.8894051745385334</v>
      </c>
      <c r="G18">
        <f t="shared" si="0"/>
        <v>2.887794482857224</v>
      </c>
      <c r="H18">
        <f t="shared" si="0"/>
        <v>2.8330726050430077</v>
      </c>
      <c r="I18">
        <f t="shared" si="0"/>
        <v>2.8039731165322297</v>
      </c>
      <c r="J18">
        <f t="shared" si="0"/>
        <v>1.8780639150723548</v>
      </c>
    </row>
    <row r="19" spans="1:10" x14ac:dyDescent="0.3">
      <c r="A19" s="3" t="s">
        <v>14</v>
      </c>
      <c r="B19">
        <f>AVERAGE(B9:B14)</f>
        <v>1.8108772452194986</v>
      </c>
      <c r="C19">
        <f>AVERAGE(C9:C14)</f>
        <v>1.9391701305130058</v>
      </c>
      <c r="D19">
        <f t="shared" ref="D19:J19" si="1">AVERAGE(D9:D14)</f>
        <v>2.6810617170772866</v>
      </c>
      <c r="E19">
        <f t="shared" si="1"/>
        <v>2.7745210580624105</v>
      </c>
      <c r="F19">
        <f t="shared" si="1"/>
        <v>2.7722879072920823</v>
      </c>
      <c r="G19">
        <f t="shared" si="1"/>
        <v>2.8082111926305582</v>
      </c>
      <c r="H19">
        <f t="shared" si="1"/>
        <v>2.9299439435643424</v>
      </c>
      <c r="I19">
        <f>AVERAGE(I9:I14)</f>
        <v>2.7799939435753021</v>
      </c>
      <c r="J19">
        <f t="shared" si="1"/>
        <v>1.9953227818980217</v>
      </c>
    </row>
    <row r="20" spans="1:10" x14ac:dyDescent="0.3">
      <c r="A20" s="3" t="s">
        <v>12</v>
      </c>
      <c r="B20">
        <f>AVERAGE(B3:B14)</f>
        <v>2.0396258147499435</v>
      </c>
      <c r="C20">
        <f t="shared" ref="C20:J20" si="2">AVERAGE(C3:C14)</f>
        <v>2.1688950823711091</v>
      </c>
      <c r="D20">
        <f t="shared" si="2"/>
        <v>2.6768439731638498</v>
      </c>
      <c r="E20">
        <f t="shared" si="2"/>
        <v>2.7976447801340871</v>
      </c>
      <c r="F20">
        <f t="shared" si="2"/>
        <v>2.8308465409153083</v>
      </c>
      <c r="G20">
        <f t="shared" si="2"/>
        <v>2.8480028377438913</v>
      </c>
      <c r="H20">
        <f t="shared" si="2"/>
        <v>2.8815082743036751</v>
      </c>
      <c r="I20">
        <f t="shared" si="2"/>
        <v>2.791983530053765</v>
      </c>
      <c r="J20">
        <f t="shared" si="2"/>
        <v>1.9366933484851883</v>
      </c>
    </row>
  </sheetData>
  <mergeCells count="2">
    <mergeCell ref="B1:J1"/>
    <mergeCell ref="B16:J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91B0-1DF2-4047-9E00-F2561DD5FF0F}">
  <dimension ref="A1:J20"/>
  <sheetViews>
    <sheetView zoomScale="70" zoomScaleNormal="70" workbookViewId="0">
      <selection activeCell="B3" sqref="B3:J14"/>
    </sheetView>
  </sheetViews>
  <sheetFormatPr defaultColWidth="11.19921875" defaultRowHeight="15.6" x14ac:dyDescent="0.3"/>
  <sheetData>
    <row r="1" spans="1:10" x14ac:dyDescent="0.3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3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3">
      <c r="A3" s="3" t="s">
        <v>0</v>
      </c>
      <c r="B3" s="1">
        <v>49.481481481481502</v>
      </c>
      <c r="C3" s="1">
        <v>88.089743589743605</v>
      </c>
      <c r="D3" s="1">
        <v>82.294871794871796</v>
      </c>
      <c r="E3" s="1">
        <v>85.435897435897402</v>
      </c>
      <c r="F3" s="1">
        <v>89.462500000000006</v>
      </c>
      <c r="G3" s="1">
        <v>95.723684210526301</v>
      </c>
      <c r="H3" s="1">
        <v>88.804878048780495</v>
      </c>
      <c r="I3" s="1">
        <v>54.989690721649502</v>
      </c>
      <c r="J3" s="1">
        <v>41.2897196261682</v>
      </c>
    </row>
    <row r="4" spans="1:10" x14ac:dyDescent="0.3">
      <c r="A4" s="3" t="s">
        <v>1</v>
      </c>
      <c r="B4" s="1">
        <v>44.6086956521739</v>
      </c>
      <c r="C4" s="1">
        <v>67.2</v>
      </c>
      <c r="D4" s="1">
        <v>81.0555555555556</v>
      </c>
      <c r="E4" s="1">
        <v>82.065789473684205</v>
      </c>
      <c r="F4" s="1">
        <v>74.684210526315795</v>
      </c>
      <c r="G4" s="1">
        <v>78.760563380281695</v>
      </c>
      <c r="H4" s="1">
        <v>82.3333333333333</v>
      </c>
      <c r="I4" s="1">
        <v>41.928571428571402</v>
      </c>
      <c r="J4" s="1">
        <v>41.471264367816097</v>
      </c>
    </row>
    <row r="5" spans="1:10" x14ac:dyDescent="0.3">
      <c r="A5" s="3" t="s">
        <v>2</v>
      </c>
      <c r="B5" s="1">
        <v>46.425742574257399</v>
      </c>
      <c r="C5" s="1">
        <v>68.2</v>
      </c>
      <c r="D5" s="1">
        <v>68.758620689655203</v>
      </c>
      <c r="E5" s="1">
        <v>69.282352941176498</v>
      </c>
      <c r="F5" s="1">
        <v>69.726190476190496</v>
      </c>
      <c r="G5" s="1">
        <v>71.409638554216897</v>
      </c>
      <c r="H5" s="1">
        <v>71.337349397590401</v>
      </c>
      <c r="I5" s="1">
        <v>43.076086956521699</v>
      </c>
      <c r="J5" s="1">
        <v>49.959183673469397</v>
      </c>
    </row>
    <row r="6" spans="1:10" x14ac:dyDescent="0.3">
      <c r="A6" s="3" t="s">
        <v>3</v>
      </c>
      <c r="B6" s="1">
        <v>53.7920792079208</v>
      </c>
      <c r="C6" s="1">
        <v>104.921875</v>
      </c>
      <c r="D6" s="1">
        <v>95.4</v>
      </c>
      <c r="E6" s="1">
        <v>91.46875</v>
      </c>
      <c r="F6" s="1">
        <v>94.984615384615395</v>
      </c>
      <c r="G6" s="1">
        <v>97.754098360655803</v>
      </c>
      <c r="H6" s="1">
        <v>105.39682539682499</v>
      </c>
      <c r="I6" s="1">
        <v>41.359550561797803</v>
      </c>
      <c r="J6" s="1">
        <v>44.545454545454596</v>
      </c>
    </row>
    <row r="7" spans="1:10" x14ac:dyDescent="0.3">
      <c r="A7" s="3" t="s">
        <v>4</v>
      </c>
      <c r="B7" s="1">
        <v>37.3473684210526</v>
      </c>
      <c r="C7" s="1">
        <v>59.323529411764703</v>
      </c>
      <c r="D7" s="1">
        <v>64.086956521739097</v>
      </c>
      <c r="E7" s="1">
        <v>65.134328358209004</v>
      </c>
      <c r="F7" s="1">
        <v>74</v>
      </c>
      <c r="G7" s="1">
        <v>66.558823529411796</v>
      </c>
      <c r="H7" s="1">
        <v>68.220588235294102</v>
      </c>
      <c r="I7" s="1">
        <v>32.193181818181799</v>
      </c>
      <c r="J7" s="1">
        <v>37.674418604651201</v>
      </c>
    </row>
    <row r="8" spans="1:10" x14ac:dyDescent="0.3">
      <c r="A8" s="3" t="s">
        <v>5</v>
      </c>
      <c r="B8" s="1">
        <v>43.413333333333298</v>
      </c>
      <c r="C8" s="1">
        <v>69.530612244897995</v>
      </c>
      <c r="D8" s="1">
        <v>68.8888888888889</v>
      </c>
      <c r="E8" s="1">
        <v>77.528301886792505</v>
      </c>
      <c r="F8" s="1">
        <v>73.264150943396203</v>
      </c>
      <c r="G8" s="1">
        <v>64.526315789473699</v>
      </c>
      <c r="H8" s="1">
        <v>72.537037037036995</v>
      </c>
      <c r="I8" s="1">
        <v>49.514705882352899</v>
      </c>
      <c r="J8" s="1">
        <v>47.2083333333333</v>
      </c>
    </row>
    <row r="9" spans="1:10" x14ac:dyDescent="0.3">
      <c r="A9" s="3" t="s">
        <v>6</v>
      </c>
      <c r="B9" s="1">
        <v>21.8032786885246</v>
      </c>
      <c r="C9" s="1">
        <v>41.021052631579003</v>
      </c>
      <c r="D9" s="1">
        <v>44.197674418604699</v>
      </c>
      <c r="E9" s="1">
        <v>49.534090909090899</v>
      </c>
      <c r="F9" s="1">
        <v>44.530120481927703</v>
      </c>
      <c r="G9" s="1">
        <v>48.729411764705901</v>
      </c>
      <c r="H9" s="1">
        <v>58.938271604938301</v>
      </c>
      <c r="I9" s="1">
        <v>34.6170212765957</v>
      </c>
      <c r="J9" s="1">
        <v>25.871559633027498</v>
      </c>
    </row>
    <row r="10" spans="1:10" x14ac:dyDescent="0.3">
      <c r="A10" s="3" t="s">
        <v>7</v>
      </c>
      <c r="B10" s="1">
        <v>27.758928571428601</v>
      </c>
      <c r="C10" s="1">
        <v>53.847826086956502</v>
      </c>
      <c r="D10" s="1">
        <v>55.043956043956001</v>
      </c>
      <c r="E10" s="1">
        <v>59.554216867469897</v>
      </c>
      <c r="F10" s="1">
        <v>59.797752808988797</v>
      </c>
      <c r="G10" s="1">
        <v>63.369047619047599</v>
      </c>
      <c r="H10" s="1">
        <v>60.727272727272698</v>
      </c>
      <c r="I10" s="1">
        <v>36.2222222222222</v>
      </c>
      <c r="J10" s="1">
        <v>31.105769230769202</v>
      </c>
    </row>
    <row r="11" spans="1:10" x14ac:dyDescent="0.3">
      <c r="A11" s="3" t="s">
        <v>8</v>
      </c>
      <c r="B11" s="1">
        <v>16.908333333333299</v>
      </c>
      <c r="C11" s="1">
        <v>46.1666666666667</v>
      </c>
      <c r="D11" s="1">
        <v>43.703703703703702</v>
      </c>
      <c r="E11" s="1">
        <v>46.346153846153904</v>
      </c>
      <c r="F11" s="1">
        <v>45.480519480519497</v>
      </c>
      <c r="G11" s="1">
        <v>43.737499999999997</v>
      </c>
      <c r="H11" s="1">
        <v>46.868421052631597</v>
      </c>
      <c r="I11" s="1">
        <v>23.989690721649499</v>
      </c>
      <c r="J11" s="1">
        <v>27.6666666666667</v>
      </c>
    </row>
    <row r="12" spans="1:10" x14ac:dyDescent="0.3">
      <c r="A12" s="3" t="s">
        <v>9</v>
      </c>
      <c r="B12" s="1">
        <v>29.0842105263158</v>
      </c>
      <c r="C12" s="1">
        <v>53.014925373134297</v>
      </c>
      <c r="D12" s="1">
        <v>55.712121212121197</v>
      </c>
      <c r="E12" s="1">
        <v>51.887323943661997</v>
      </c>
      <c r="F12" s="1">
        <v>53.695652173913103</v>
      </c>
      <c r="G12" s="1">
        <v>55.882352941176499</v>
      </c>
      <c r="H12" s="1">
        <v>61.338461538461502</v>
      </c>
      <c r="I12" s="1">
        <v>35.080459770114899</v>
      </c>
      <c r="J12" s="1">
        <v>35.707317073170699</v>
      </c>
    </row>
    <row r="13" spans="1:10" x14ac:dyDescent="0.3">
      <c r="A13" s="3" t="s">
        <v>10</v>
      </c>
      <c r="B13" s="1">
        <v>33.9722222222222</v>
      </c>
      <c r="C13" s="1">
        <v>76.348837209302303</v>
      </c>
      <c r="D13" s="1">
        <v>65.0322580645161</v>
      </c>
      <c r="E13" s="1">
        <v>69.057471264367805</v>
      </c>
      <c r="F13" s="1">
        <v>64.977011494252906</v>
      </c>
      <c r="G13" s="1">
        <v>70.623529411764693</v>
      </c>
      <c r="H13" s="1">
        <v>70.753086419753103</v>
      </c>
      <c r="I13" s="1">
        <v>41.055045871559599</v>
      </c>
      <c r="J13" s="1">
        <v>34.589285714285701</v>
      </c>
    </row>
    <row r="14" spans="1:10" x14ac:dyDescent="0.3">
      <c r="A14" s="3" t="s">
        <v>11</v>
      </c>
      <c r="B14" s="1">
        <v>38.8888888888889</v>
      </c>
      <c r="C14" s="1">
        <v>51.815384615384602</v>
      </c>
      <c r="D14" s="1">
        <v>59.338235294117702</v>
      </c>
      <c r="E14" s="1">
        <v>78.1666666666667</v>
      </c>
      <c r="F14" s="1">
        <v>66.681159420289802</v>
      </c>
      <c r="G14" s="1">
        <v>72.923076923076906</v>
      </c>
      <c r="H14" s="1">
        <v>73.2</v>
      </c>
      <c r="I14" s="1">
        <v>42.506493506493499</v>
      </c>
      <c r="J14" s="1">
        <v>42.227848101265799</v>
      </c>
    </row>
    <row r="16" spans="1:10" x14ac:dyDescent="0.3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3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3">
      <c r="A18" s="3" t="s">
        <v>13</v>
      </c>
      <c r="B18">
        <f>AVERAGE(B3:B8)</f>
        <v>45.84478344503659</v>
      </c>
      <c r="C18">
        <f>AVERAGE(C3:C8)</f>
        <v>76.210960041067722</v>
      </c>
      <c r="D18">
        <f t="shared" ref="D18:J18" si="0">AVERAGE(D3:D8)</f>
        <v>76.747482241785107</v>
      </c>
      <c r="E18">
        <f t="shared" si="0"/>
        <v>78.485903349293281</v>
      </c>
      <c r="F18">
        <f t="shared" si="0"/>
        <v>79.353611221752985</v>
      </c>
      <c r="G18">
        <f t="shared" si="0"/>
        <v>79.122187304094368</v>
      </c>
      <c r="H18">
        <f t="shared" si="0"/>
        <v>81.438335241476707</v>
      </c>
      <c r="I18">
        <f t="shared" si="0"/>
        <v>43.843631228179184</v>
      </c>
      <c r="J18">
        <f t="shared" si="0"/>
        <v>43.691395691815465</v>
      </c>
    </row>
    <row r="19" spans="1:10" x14ac:dyDescent="0.3">
      <c r="A19" s="3" t="s">
        <v>14</v>
      </c>
      <c r="B19">
        <f>AVERAGE(B9:B14)</f>
        <v>28.069310371785566</v>
      </c>
      <c r="C19">
        <f>AVERAGE(C9:C14)</f>
        <v>53.702448763837232</v>
      </c>
      <c r="D19">
        <f t="shared" ref="D19:J19" si="1">AVERAGE(D9:D14)</f>
        <v>53.837991456169895</v>
      </c>
      <c r="E19">
        <f t="shared" si="1"/>
        <v>59.090987249568535</v>
      </c>
      <c r="F19">
        <f t="shared" si="1"/>
        <v>55.860369309981969</v>
      </c>
      <c r="G19">
        <f t="shared" si="1"/>
        <v>59.210819776628597</v>
      </c>
      <c r="H19">
        <f t="shared" si="1"/>
        <v>61.97091889050953</v>
      </c>
      <c r="I19">
        <f>AVERAGE(I9:I14)</f>
        <v>35.578488894772562</v>
      </c>
      <c r="J19">
        <f t="shared" si="1"/>
        <v>32.861407736530936</v>
      </c>
    </row>
    <row r="20" spans="1:10" x14ac:dyDescent="0.3">
      <c r="A20" s="3" t="s">
        <v>12</v>
      </c>
      <c r="B20">
        <f>AVERAGE(B3:B14)</f>
        <v>36.95704690841108</v>
      </c>
      <c r="C20">
        <f t="shared" ref="C20:J20" si="2">AVERAGE(C3:C14)</f>
        <v>64.956704402452473</v>
      </c>
      <c r="D20">
        <f t="shared" si="2"/>
        <v>65.292736848977498</v>
      </c>
      <c r="E20">
        <f t="shared" si="2"/>
        <v>68.788445299430904</v>
      </c>
      <c r="F20">
        <f t="shared" si="2"/>
        <v>67.606990265867481</v>
      </c>
      <c r="G20">
        <f t="shared" si="2"/>
        <v>69.166503540361489</v>
      </c>
      <c r="H20">
        <f t="shared" si="2"/>
        <v>71.704627065993137</v>
      </c>
      <c r="I20">
        <f t="shared" si="2"/>
        <v>39.711060061475877</v>
      </c>
      <c r="J20">
        <f t="shared" si="2"/>
        <v>38.276401714173204</v>
      </c>
    </row>
  </sheetData>
  <mergeCells count="2">
    <mergeCell ref="B1:J1"/>
    <mergeCell ref="B16:J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DF4B-1974-C748-90BE-F5164976C7D4}">
  <dimension ref="A1:J20"/>
  <sheetViews>
    <sheetView topLeftCell="B1" workbookViewId="0">
      <selection activeCell="B1" sqref="B1:J2"/>
    </sheetView>
  </sheetViews>
  <sheetFormatPr defaultColWidth="11.19921875" defaultRowHeight="15.6" x14ac:dyDescent="0.3"/>
  <sheetData>
    <row r="1" spans="1:10" x14ac:dyDescent="0.3">
      <c r="B1" s="5" t="s">
        <v>17</v>
      </c>
      <c r="C1" s="5"/>
      <c r="D1" s="5"/>
      <c r="E1" s="5"/>
      <c r="F1" s="5"/>
      <c r="G1" s="5"/>
      <c r="H1" s="5"/>
      <c r="I1" s="5"/>
      <c r="J1" s="5"/>
    </row>
    <row r="2" spans="1:10" x14ac:dyDescent="0.3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3">
      <c r="A3" s="3" t="s">
        <v>0</v>
      </c>
      <c r="B3" s="1">
        <f>'E3.SV'!B3/BSA!$B2</f>
        <v>25.323173736684495</v>
      </c>
      <c r="C3" s="1">
        <f>'E3.SV'!C3/BSA!$B2</f>
        <v>45.081752093011055</v>
      </c>
      <c r="D3" s="1">
        <f>'E3.SV'!D3/BSA!$B2</f>
        <v>42.116106343332547</v>
      </c>
      <c r="E3" s="1">
        <f>'E3.SV'!E3/BSA!$B2</f>
        <v>43.723591318268888</v>
      </c>
      <c r="F3" s="1">
        <f>'E3.SV'!F3/BSA!$B2</f>
        <v>45.784288638689873</v>
      </c>
      <c r="G3" s="1">
        <f>'E3.SV'!G3/BSA!$B2</f>
        <v>48.988579432203842</v>
      </c>
      <c r="H3" s="1">
        <f>'E3.SV'!H3/BSA!$B2</f>
        <v>45.447736974810901</v>
      </c>
      <c r="I3" s="1">
        <f>'E3.SV'!I3/BSA!$B2</f>
        <v>28.142113982420423</v>
      </c>
      <c r="J3" s="1">
        <f>'E3.SV'!J3/BSA!$B2</f>
        <v>21.130869818919244</v>
      </c>
    </row>
    <row r="4" spans="1:10" x14ac:dyDescent="0.3">
      <c r="A4" s="3" t="s">
        <v>1</v>
      </c>
      <c r="B4" s="1">
        <f>'E3.SV'!B4/BSA!$B3</f>
        <v>22.416429975966786</v>
      </c>
      <c r="C4" s="1">
        <f>'E3.SV'!C4/BSA!$B3</f>
        <v>33.768844221105532</v>
      </c>
      <c r="D4" s="1">
        <f>'E3.SV'!D4/BSA!$B3</f>
        <v>40.731434952540504</v>
      </c>
      <c r="E4" s="1">
        <f>'E3.SV'!E4/BSA!$B3</f>
        <v>41.239090187781009</v>
      </c>
      <c r="F4" s="1">
        <f>'E3.SV'!F4/BSA!$B3</f>
        <v>37.529754033324522</v>
      </c>
      <c r="G4" s="1">
        <f>'E3.SV'!G4/BSA!$B3</f>
        <v>39.578172552905372</v>
      </c>
      <c r="H4" s="1">
        <f>'E3.SV'!H4/BSA!$B3</f>
        <v>41.373534338358439</v>
      </c>
      <c r="I4" s="1">
        <f>'E3.SV'!I4/BSA!$B3</f>
        <v>21.069633883704221</v>
      </c>
      <c r="J4" s="1">
        <f>'E3.SV'!J4/BSA!$B3</f>
        <v>20.839831340611106</v>
      </c>
    </row>
    <row r="5" spans="1:10" x14ac:dyDescent="0.3">
      <c r="A5" s="3" t="s">
        <v>2</v>
      </c>
      <c r="B5" s="1">
        <f>'E3.SV'!B5/BSA!$B4</f>
        <v>24.370468542917269</v>
      </c>
      <c r="C5" s="1">
        <f>'E3.SV'!C5/BSA!$B4</f>
        <v>35.800524934383205</v>
      </c>
      <c r="D5" s="1">
        <f>'E3.SV'!D5/BSA!$B4</f>
        <v>36.09376414155129</v>
      </c>
      <c r="E5" s="1">
        <f>'E3.SV'!E5/BSA!$B4</f>
        <v>36.368689207966668</v>
      </c>
      <c r="F5" s="1">
        <f>'E3.SV'!F5/BSA!$B4</f>
        <v>36.601674790651181</v>
      </c>
      <c r="G5" s="1">
        <f>'E3.SV'!G5/BSA!$B4</f>
        <v>37.485374569142728</v>
      </c>
      <c r="H5" s="1">
        <f>'E3.SV'!H5/BSA!$B4</f>
        <v>37.447427505296801</v>
      </c>
      <c r="I5" s="1">
        <f>'E3.SV'!I5/BSA!$B4</f>
        <v>22.612119137281731</v>
      </c>
      <c r="J5" s="1">
        <f>'E3.SV'!J5/BSA!$B4</f>
        <v>26.22529326691307</v>
      </c>
    </row>
    <row r="6" spans="1:10" x14ac:dyDescent="0.3">
      <c r="A6" s="3" t="s">
        <v>3</v>
      </c>
      <c r="B6" s="1">
        <f>'E3.SV'!B6/BSA!$B5</f>
        <v>27.347269551561158</v>
      </c>
      <c r="C6" s="1">
        <f>'E3.SV'!C6/BSA!$B5</f>
        <v>53.341065073716315</v>
      </c>
      <c r="D6" s="1">
        <f>'E3.SV'!D6/BSA!$B5</f>
        <v>48.500254194204373</v>
      </c>
      <c r="E6" s="1">
        <f>'E3.SV'!E6/BSA!$B5</f>
        <v>46.50165226232842</v>
      </c>
      <c r="F6" s="1">
        <f>'E3.SV'!F6/BSA!$B5</f>
        <v>48.289077470572138</v>
      </c>
      <c r="G6" s="1">
        <f>'E3.SV'!G6/BSA!$B5</f>
        <v>49.697050513805692</v>
      </c>
      <c r="H6" s="1">
        <f>'E3.SV'!H6/BSA!$B5</f>
        <v>53.582524350190639</v>
      </c>
      <c r="I6" s="1">
        <f>'E3.SV'!I6/BSA!$B5</f>
        <v>21.026716096491004</v>
      </c>
      <c r="J6" s="1">
        <f>'E3.SV'!J6/BSA!$B5</f>
        <v>22.646392753154345</v>
      </c>
    </row>
    <row r="7" spans="1:10" x14ac:dyDescent="0.3">
      <c r="A7" s="3" t="s">
        <v>4</v>
      </c>
      <c r="B7" s="1">
        <f>'E3.SV'!B7/BSA!$B6</f>
        <v>19.035355974032925</v>
      </c>
      <c r="C7" s="1">
        <f>'E3.SV'!C7/BSA!$B6</f>
        <v>30.236253522815854</v>
      </c>
      <c r="D7" s="1">
        <f>'E3.SV'!D7/BSA!$B6</f>
        <v>32.664096086513304</v>
      </c>
      <c r="E7" s="1">
        <f>'E3.SV'!E7/BSA!$B6</f>
        <v>33.197924749342</v>
      </c>
      <c r="F7" s="1">
        <f>'E3.SV'!F7/BSA!$B6</f>
        <v>37.716615698267077</v>
      </c>
      <c r="G7" s="1">
        <f>'E3.SV'!G7/BSA!$B6</f>
        <v>33.923967140372987</v>
      </c>
      <c r="H7" s="1">
        <f>'E3.SV'!H7/BSA!$B6</f>
        <v>34.770942015950105</v>
      </c>
      <c r="I7" s="1">
        <f>'E3.SV'!I7/BSA!$B6</f>
        <v>16.408349550551375</v>
      </c>
      <c r="J7" s="1">
        <f>'E3.SV'!J7/BSA!$B6</f>
        <v>19.202048218476659</v>
      </c>
    </row>
    <row r="8" spans="1:10" x14ac:dyDescent="0.3">
      <c r="A8" s="3" t="s">
        <v>5</v>
      </c>
      <c r="B8" s="1">
        <f>'E3.SV'!B8/BSA!$B7</f>
        <v>23.74908825674688</v>
      </c>
      <c r="C8" s="1">
        <f>'E3.SV'!C8/BSA!$B7</f>
        <v>38.03643995891575</v>
      </c>
      <c r="D8" s="1">
        <f>'E3.SV'!D8/BSA!$B7</f>
        <v>37.685387794796988</v>
      </c>
      <c r="E8" s="1">
        <f>'E3.SV'!E8/BSA!$B7</f>
        <v>42.411543701746446</v>
      </c>
      <c r="F8" s="1">
        <f>'E3.SV'!F8/BSA!$B7</f>
        <v>40.078857190041688</v>
      </c>
      <c r="G8" s="1">
        <f>'E3.SV'!G8/BSA!$B7</f>
        <v>35.298859841068762</v>
      </c>
      <c r="H8" s="1">
        <f>'E3.SV'!H8/BSA!$B7</f>
        <v>39.681092471026801</v>
      </c>
      <c r="I8" s="1">
        <f>'E3.SV'!I8/BSA!$B7</f>
        <v>27.086819410477514</v>
      </c>
      <c r="J8" s="1">
        <f>'E3.SV'!J8/BSA!$B7</f>
        <v>25.825127644055414</v>
      </c>
    </row>
    <row r="9" spans="1:10" x14ac:dyDescent="0.3">
      <c r="A9" s="3" t="s">
        <v>6</v>
      </c>
      <c r="B9" s="1">
        <f>'E3.SV'!B9/BSA!$B8</f>
        <v>13.567690534240572</v>
      </c>
      <c r="C9" s="1">
        <f>'E3.SV'!C9/BSA!$B8</f>
        <v>25.526479546719976</v>
      </c>
      <c r="D9" s="1">
        <f>'E3.SV'!D9/BSA!$B8</f>
        <v>27.503219924458431</v>
      </c>
      <c r="E9" s="1">
        <f>'E3.SV'!E9/BSA!$B8</f>
        <v>30.823952028059054</v>
      </c>
      <c r="F9" s="1">
        <f>'E3.SV'!F9/BSA!$B8</f>
        <v>27.710093641523152</v>
      </c>
      <c r="G9" s="1">
        <f>'E3.SV'!G9/BSA!$B8</f>
        <v>30.323218272996826</v>
      </c>
      <c r="H9" s="1">
        <f>'E3.SV'!H9/BSA!$B8</f>
        <v>36.67596241750983</v>
      </c>
      <c r="I9" s="1">
        <f>'E3.SV'!I9/BSA!$B8</f>
        <v>21.541394696076978</v>
      </c>
      <c r="J9" s="1">
        <f>'E3.SV'!J9/BSA!$B8</f>
        <v>16.099290375250465</v>
      </c>
    </row>
    <row r="10" spans="1:10" x14ac:dyDescent="0.3">
      <c r="A10" s="3" t="s">
        <v>7</v>
      </c>
      <c r="B10" s="1">
        <f>'E3.SV'!B10/BSA!$B9</f>
        <v>18.190647818760549</v>
      </c>
      <c r="C10" s="1">
        <f>'E3.SV'!C10/BSA!$B9</f>
        <v>35.286910935096003</v>
      </c>
      <c r="D10" s="1">
        <f>'E3.SV'!D10/BSA!$B9</f>
        <v>36.070744458686761</v>
      </c>
      <c r="E10" s="1">
        <f>'E3.SV'!E10/BSA!$B9</f>
        <v>39.026354434777126</v>
      </c>
      <c r="F10" s="1">
        <f>'E3.SV'!F10/BSA!$B9</f>
        <v>39.185945484265268</v>
      </c>
      <c r="G10" s="1">
        <f>'E3.SV'!G10/BSA!$B9</f>
        <v>41.526243524932895</v>
      </c>
      <c r="H10" s="1">
        <f>'E3.SV'!H10/BSA!$B9</f>
        <v>39.795067318003078</v>
      </c>
      <c r="I10" s="1">
        <f>'E3.SV'!I10/BSA!$B9</f>
        <v>23.736711810106289</v>
      </c>
      <c r="J10" s="1">
        <f>'E3.SV'!J10/BSA!$B9</f>
        <v>20.38385926000603</v>
      </c>
    </row>
    <row r="11" spans="1:10" x14ac:dyDescent="0.3">
      <c r="A11" s="3" t="s">
        <v>8</v>
      </c>
      <c r="B11" s="1">
        <f>'E3.SV'!B11/BSA!$B10</f>
        <v>11.604895904827247</v>
      </c>
      <c r="C11" s="1">
        <f>'E3.SV'!C11/BSA!$B10</f>
        <v>31.686113017616126</v>
      </c>
      <c r="D11" s="1">
        <f>'E3.SV'!D11/BSA!$B10</f>
        <v>29.995678588677901</v>
      </c>
      <c r="E11" s="1">
        <f>'E3.SV'!E11/BSA!$B10</f>
        <v>31.809302571142005</v>
      </c>
      <c r="F11" s="1">
        <f>'E3.SV'!F11/BSA!$B10</f>
        <v>31.215181524035344</v>
      </c>
      <c r="G11" s="1">
        <f>'E3.SV'!G11/BSA!$B10</f>
        <v>30.018874399450922</v>
      </c>
      <c r="H11" s="1">
        <f>'E3.SV'!H11/BSA!$B10</f>
        <v>32.167756384784894</v>
      </c>
      <c r="I11" s="1">
        <f>'E3.SV'!I11/BSA!$B10</f>
        <v>16.465127468530884</v>
      </c>
      <c r="J11" s="1">
        <f>'E3.SV'!J11/BSA!$B10</f>
        <v>18.98878975062917</v>
      </c>
    </row>
    <row r="12" spans="1:10" x14ac:dyDescent="0.3">
      <c r="A12" s="3" t="s">
        <v>9</v>
      </c>
      <c r="B12" s="1">
        <f>'E3.SV'!B12/BSA!$B11</f>
        <v>19.376555980223721</v>
      </c>
      <c r="C12" s="1">
        <f>'E3.SV'!C12/BSA!$B11</f>
        <v>35.319737090695739</v>
      </c>
      <c r="D12" s="1">
        <f>'E3.SV'!D12/BSA!$B11</f>
        <v>37.116669694950836</v>
      </c>
      <c r="E12" s="1">
        <f>'E3.SV'!E12/BSA!$B11</f>
        <v>34.568503626690209</v>
      </c>
      <c r="F12" s="1">
        <f>'E3.SV'!F12/BSA!$B11</f>
        <v>35.773252614199272</v>
      </c>
      <c r="G12" s="1">
        <f>'E3.SV'!G12/BSA!$B11</f>
        <v>37.230081906180217</v>
      </c>
      <c r="H12" s="1">
        <f>'E3.SV'!H12/BSA!$B11</f>
        <v>40.865064316096941</v>
      </c>
      <c r="I12" s="1">
        <f>'E3.SV'!I12/BSA!$B11</f>
        <v>23.371392251908663</v>
      </c>
      <c r="J12" s="1">
        <f>'E3.SV'!J12/BSA!$B11</f>
        <v>23.789018702978481</v>
      </c>
    </row>
    <row r="13" spans="1:10" x14ac:dyDescent="0.3">
      <c r="A13" s="3" t="s">
        <v>10</v>
      </c>
      <c r="B13" s="1">
        <f>'E3.SV'!B13/BSA!$B12</f>
        <v>18.313866427073961</v>
      </c>
      <c r="C13" s="1">
        <f>'E3.SV'!C13/BSA!$B12</f>
        <v>41.158402808249221</v>
      </c>
      <c r="D13" s="1">
        <f>'E3.SV'!D13/BSA!$B12</f>
        <v>35.057821059038332</v>
      </c>
      <c r="E13" s="1">
        <f>'E3.SV'!E13/BSA!$B12</f>
        <v>37.227747312327658</v>
      </c>
      <c r="F13" s="1">
        <f>'E3.SV'!F13/BSA!$B12</f>
        <v>35.028038541376233</v>
      </c>
      <c r="G13" s="1">
        <f>'E3.SV'!G13/BSA!$B12</f>
        <v>38.07198351038528</v>
      </c>
      <c r="H13" s="1">
        <f>'E3.SV'!H13/BSA!$B12</f>
        <v>38.141825563209217</v>
      </c>
      <c r="I13" s="1">
        <f>'E3.SV'!I13/BSA!$B12</f>
        <v>22.132100200301672</v>
      </c>
      <c r="J13" s="1">
        <f>'E3.SV'!J13/BSA!$B12</f>
        <v>18.646515209857522</v>
      </c>
    </row>
    <row r="14" spans="1:10" x14ac:dyDescent="0.3">
      <c r="A14" s="3" t="s">
        <v>11</v>
      </c>
      <c r="B14" s="1">
        <f>'E3.SV'!B14/BSA!$B13</f>
        <v>24.21475024214751</v>
      </c>
      <c r="C14" s="1">
        <f>'E3.SV'!C14/BSA!$B13</f>
        <v>32.263626784174718</v>
      </c>
      <c r="D14" s="1">
        <f>'E3.SV'!D14/BSA!$B13</f>
        <v>36.947842648890223</v>
      </c>
      <c r="E14" s="1">
        <f>'E3.SV'!E14/BSA!$B13</f>
        <v>48.671647986716501</v>
      </c>
      <c r="F14" s="1">
        <f>'E3.SV'!F14/BSA!$B13</f>
        <v>41.520024545634996</v>
      </c>
      <c r="G14" s="1">
        <f>'E3.SV'!G14/BSA!$B13</f>
        <v>45.40664814637416</v>
      </c>
      <c r="H14" s="1">
        <f>'E3.SV'!H14/BSA!$B13</f>
        <v>45.579078455790786</v>
      </c>
      <c r="I14" s="1">
        <f>'E3.SV'!I14/BSA!$B13</f>
        <v>26.467306043893831</v>
      </c>
      <c r="J14" s="1">
        <f>'E3.SV'!J14/BSA!$B13</f>
        <v>26.2938033009127</v>
      </c>
    </row>
    <row r="16" spans="1:10" x14ac:dyDescent="0.3">
      <c r="B16" s="5" t="s">
        <v>16</v>
      </c>
      <c r="C16" s="5"/>
      <c r="D16" s="5"/>
      <c r="E16" s="5"/>
      <c r="F16" s="5"/>
      <c r="G16" s="5"/>
      <c r="H16" s="5"/>
      <c r="I16" s="5"/>
      <c r="J16" s="5"/>
    </row>
    <row r="17" spans="1:10" x14ac:dyDescent="0.3">
      <c r="B17" s="3">
        <v>-5</v>
      </c>
      <c r="C17" s="3">
        <v>5</v>
      </c>
      <c r="D17" s="3">
        <v>15</v>
      </c>
      <c r="E17" s="3">
        <v>25</v>
      </c>
      <c r="F17" s="3">
        <v>35</v>
      </c>
      <c r="G17" s="3">
        <v>45</v>
      </c>
      <c r="H17" s="3">
        <v>55</v>
      </c>
      <c r="I17" s="3">
        <v>65</v>
      </c>
      <c r="J17" s="3">
        <v>75</v>
      </c>
    </row>
    <row r="18" spans="1:10" x14ac:dyDescent="0.3">
      <c r="A18" s="3" t="s">
        <v>13</v>
      </c>
      <c r="B18">
        <f>AVERAGE(B3:B8)</f>
        <v>23.706964339651588</v>
      </c>
      <c r="C18">
        <f>AVERAGE(C3:C8)</f>
        <v>39.377479967324611</v>
      </c>
      <c r="D18">
        <f t="shared" ref="D18:J18" si="0">AVERAGE(D3:D8)</f>
        <v>39.631840585489833</v>
      </c>
      <c r="E18">
        <f t="shared" si="0"/>
        <v>40.573748571238902</v>
      </c>
      <c r="F18">
        <f t="shared" si="0"/>
        <v>41.000044636924422</v>
      </c>
      <c r="G18">
        <f t="shared" si="0"/>
        <v>40.828667341583234</v>
      </c>
      <c r="H18">
        <f t="shared" si="0"/>
        <v>42.050542942605617</v>
      </c>
      <c r="I18">
        <f t="shared" si="0"/>
        <v>22.724292010154375</v>
      </c>
      <c r="J18">
        <f t="shared" si="0"/>
        <v>22.644927173688306</v>
      </c>
    </row>
    <row r="19" spans="1:10" x14ac:dyDescent="0.3">
      <c r="A19" s="3" t="s">
        <v>14</v>
      </c>
      <c r="B19">
        <f>AVERAGE(B9:B14)</f>
        <v>17.544734484545597</v>
      </c>
      <c r="C19">
        <f>AVERAGE(C9:C14)</f>
        <v>33.540211697091962</v>
      </c>
      <c r="D19">
        <f t="shared" ref="D19:J19" si="1">AVERAGE(D9:D14)</f>
        <v>33.781996062450418</v>
      </c>
      <c r="E19">
        <f t="shared" si="1"/>
        <v>37.02125132661876</v>
      </c>
      <c r="F19">
        <f t="shared" si="1"/>
        <v>35.07208939183905</v>
      </c>
      <c r="G19">
        <f t="shared" si="1"/>
        <v>37.096174960053382</v>
      </c>
      <c r="H19">
        <f t="shared" si="1"/>
        <v>38.870792409232457</v>
      </c>
      <c r="I19">
        <f>AVERAGE(I9:I14)</f>
        <v>22.28567207846972</v>
      </c>
      <c r="J19">
        <f t="shared" si="1"/>
        <v>20.700212766605727</v>
      </c>
    </row>
    <row r="20" spans="1:10" x14ac:dyDescent="0.3">
      <c r="A20" s="3" t="s">
        <v>12</v>
      </c>
      <c r="B20">
        <f>AVERAGE(B3:B14)</f>
        <v>20.625849412098592</v>
      </c>
      <c r="C20">
        <f t="shared" ref="C20:J20" si="2">AVERAGE(C3:C14)</f>
        <v>36.45884583220829</v>
      </c>
      <c r="D20">
        <f t="shared" si="2"/>
        <v>36.706918323970122</v>
      </c>
      <c r="E20">
        <f t="shared" si="2"/>
        <v>38.797499948928831</v>
      </c>
      <c r="F20">
        <f t="shared" si="2"/>
        <v>38.036067014381736</v>
      </c>
      <c r="G20">
        <f t="shared" si="2"/>
        <v>38.962421150818308</v>
      </c>
      <c r="H20">
        <f t="shared" si="2"/>
        <v>40.460667675919048</v>
      </c>
      <c r="I20">
        <f t="shared" si="2"/>
        <v>22.504982044312047</v>
      </c>
      <c r="J20">
        <f t="shared" si="2"/>
        <v>21.67256997014702</v>
      </c>
    </row>
  </sheetData>
  <mergeCells count="2">
    <mergeCell ref="B16:J16"/>
    <mergeCell ref="B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23</vt:i4>
      </vt:variant>
    </vt:vector>
  </HeadingPairs>
  <TitlesOfParts>
    <vt:vector size="23" baseType="lpstr">
      <vt:lpstr>BSA</vt:lpstr>
      <vt:lpstr>E3.SAP</vt:lpstr>
      <vt:lpstr>E3.MAP</vt:lpstr>
      <vt:lpstr>E3.DAP</vt:lpstr>
      <vt:lpstr>E3.HR</vt:lpstr>
      <vt:lpstr>E3.CO</vt:lpstr>
      <vt:lpstr>E3.CI</vt:lpstr>
      <vt:lpstr>E3.SV</vt:lpstr>
      <vt:lpstr>E3.SI</vt:lpstr>
      <vt:lpstr>E3.IOP_d</vt:lpstr>
      <vt:lpstr>E3.IOP_s</vt:lpstr>
      <vt:lpstr>E3.VO2</vt:lpstr>
      <vt:lpstr>E3.TPR</vt:lpstr>
      <vt:lpstr>E3.RPP</vt:lpstr>
      <vt:lpstr>E3.SDNN</vt:lpstr>
      <vt:lpstr>E3.RMSDD</vt:lpstr>
      <vt:lpstr>E3.HRVTi</vt:lpstr>
      <vt:lpstr>E3.LF</vt:lpstr>
      <vt:lpstr>E3.HF</vt:lpstr>
      <vt:lpstr>E3.LFn</vt:lpstr>
      <vt:lpstr>E3.HFn</vt:lpstr>
      <vt:lpstr>E3.LF.HFn</vt:lpstr>
      <vt:lpstr>E3.BRS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Zaman, Yasmin</dc:creator>
  <cp:lastModifiedBy>Matteo Fois</cp:lastModifiedBy>
  <dcterms:created xsi:type="dcterms:W3CDTF">2023-06-28T03:23:46Z</dcterms:created>
  <dcterms:modified xsi:type="dcterms:W3CDTF">2023-06-30T08:45:21Z</dcterms:modified>
</cp:coreProperties>
</file>