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/Documents/TAMU/Research/HDBR/DATA/GITHUB/MATTEO/"/>
    </mc:Choice>
  </mc:AlternateContent>
  <xr:revisionPtr revIDLastSave="0" documentId="13_ncr:1_{BAF5CC14-D107-1540-A6CA-814E8C1C1512}" xr6:coauthVersionLast="47" xr6:coauthVersionMax="47" xr10:uidLastSave="{00000000-0000-0000-0000-000000000000}"/>
  <bookViews>
    <workbookView xWindow="13720" yWindow="760" windowWidth="16520" windowHeight="17220" activeTab="5" xr2:uid="{F12DD72A-356F-704F-8B7F-24BCFD7A1FFB}"/>
  </bookViews>
  <sheets>
    <sheet name="BSA" sheetId="4" r:id="rId1"/>
    <sheet name="BL.AP" sheetId="1" r:id="rId2"/>
    <sheet name="BL.HR" sheetId="2" r:id="rId3"/>
    <sheet name="BL.Cardiac" sheetId="3" r:id="rId4"/>
    <sheet name="BL.Stroke TBA" sheetId="5" r:id="rId5"/>
    <sheet name="BL.IO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3" i="5"/>
  <c r="B4" i="5"/>
  <c r="B5" i="5"/>
  <c r="B6" i="5"/>
  <c r="B7" i="5"/>
  <c r="B2" i="5"/>
  <c r="C9" i="6" l="1"/>
  <c r="B9" i="6"/>
  <c r="B9" i="3"/>
  <c r="C9" i="1"/>
  <c r="D9" i="1"/>
  <c r="B9" i="1"/>
  <c r="B9" i="5" l="1"/>
</calcChain>
</file>

<file path=xl/sharedStrings.xml><?xml version="1.0" encoding="utf-8"?>
<sst xmlns="http://schemas.openxmlformats.org/spreadsheetml/2006/main" count="50" uniqueCount="16">
  <si>
    <t>M01</t>
  </si>
  <si>
    <t>M02</t>
  </si>
  <si>
    <t>M03</t>
  </si>
  <si>
    <t>M04</t>
  </si>
  <si>
    <t>M05</t>
  </si>
  <si>
    <t>M06</t>
  </si>
  <si>
    <t>SAP (mmHg)</t>
  </si>
  <si>
    <t>MAP (mmHg)</t>
  </si>
  <si>
    <t>DAP (mmHg)</t>
  </si>
  <si>
    <t>HR (bpm)</t>
  </si>
  <si>
    <t>CO (l/min)</t>
  </si>
  <si>
    <t>BSA</t>
  </si>
  <si>
    <t>SV (l/min)</t>
  </si>
  <si>
    <t>IOP_s (mmHg)</t>
  </si>
  <si>
    <t>IOP_d (mmHg)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</si>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</sst>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1B1-FD20-594A-87E0-349E309B3168}">
  <dimension ref="A1:B13"/>
  <sheetViews>
    <sheetView workbookViewId="0">
      <selection activeCell="C33" sqref="C33"/>
    </sheetView>
  </sheetViews>
  <sheetFormatPr baseColWidth="10" defaultRowHeight="16" x14ac:dyDescent="0.2"/>
  <sheetData>
    <row r="1" spans="1:2" x14ac:dyDescent="0.2">
      <c r="A1" s="2"/>
      <c r="B1" s="2" t="s">
        <v>11</v>
      </c>
    </row>
    <row r="2" spans="1:2" x14ac:dyDescent="0.2">
      <c r="A2" s="2" t="s">
        <v>0</v>
      </c>
      <c r="B2" s="2">
        <v>1.954</v>
      </c>
    </row>
    <row r="3" spans="1:2" x14ac:dyDescent="0.2">
      <c r="A3" s="2" t="s">
        <v>1</v>
      </c>
      <c r="B3" s="2">
        <v>1.99</v>
      </c>
    </row>
    <row r="4" spans="1:2" x14ac:dyDescent="0.2">
      <c r="A4" s="2" t="s">
        <v>2</v>
      </c>
      <c r="B4" s="2">
        <v>1.905</v>
      </c>
    </row>
    <row r="5" spans="1:2" x14ac:dyDescent="0.2">
      <c r="A5" s="2" t="s">
        <v>3</v>
      </c>
      <c r="B5" s="2">
        <v>1.9670000000000001</v>
      </c>
    </row>
    <row r="6" spans="1:2" x14ac:dyDescent="0.2">
      <c r="A6" s="2" t="s">
        <v>4</v>
      </c>
      <c r="B6" s="2">
        <v>1.962</v>
      </c>
    </row>
    <row r="7" spans="1:2" x14ac:dyDescent="0.2">
      <c r="A7" s="2" t="s">
        <v>5</v>
      </c>
      <c r="B7" s="2">
        <v>1.8280000000000001</v>
      </c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0C28-42B5-194B-86ED-1E9B33694826}">
  <dimension ref="A1:D9"/>
  <sheetViews>
    <sheetView zoomScale="125" workbookViewId="0">
      <selection activeCell="A10" sqref="A10"/>
    </sheetView>
  </sheetViews>
  <sheetFormatPr baseColWidth="10" defaultRowHeight="16" x14ac:dyDescent="0.2"/>
  <sheetData>
    <row r="1" spans="1:4" x14ac:dyDescent="0.2">
      <c r="B1" t="s">
        <v>6</v>
      </c>
      <c r="C1" t="s">
        <v>7</v>
      </c>
      <c r="D1" t="s">
        <v>8</v>
      </c>
    </row>
    <row r="2" spans="1:4" x14ac:dyDescent="0.2">
      <c r="A2" t="s">
        <v>0</v>
      </c>
      <c r="B2" s="1">
        <v>139</v>
      </c>
      <c r="C2">
        <v>87</v>
      </c>
      <c r="D2">
        <v>71</v>
      </c>
    </row>
    <row r="3" spans="1:4" x14ac:dyDescent="0.2">
      <c r="A3" t="s">
        <v>1</v>
      </c>
      <c r="B3" s="1">
        <v>127</v>
      </c>
      <c r="C3">
        <v>78</v>
      </c>
      <c r="D3">
        <v>60</v>
      </c>
    </row>
    <row r="4" spans="1:4" x14ac:dyDescent="0.2">
      <c r="A4" t="s">
        <v>2</v>
      </c>
      <c r="B4" s="1">
        <v>165</v>
      </c>
      <c r="C4">
        <v>122</v>
      </c>
      <c r="D4">
        <v>101</v>
      </c>
    </row>
    <row r="5" spans="1:4" x14ac:dyDescent="0.2">
      <c r="A5" t="s">
        <v>3</v>
      </c>
      <c r="B5" s="1">
        <v>148</v>
      </c>
      <c r="C5">
        <v>84</v>
      </c>
      <c r="D5">
        <v>68</v>
      </c>
    </row>
    <row r="6" spans="1:4" x14ac:dyDescent="0.2">
      <c r="A6" t="s">
        <v>4</v>
      </c>
      <c r="B6" s="1">
        <v>105</v>
      </c>
      <c r="C6">
        <v>74</v>
      </c>
      <c r="D6">
        <v>56</v>
      </c>
    </row>
    <row r="7" spans="1:4" x14ac:dyDescent="0.2">
      <c r="A7" t="s">
        <v>5</v>
      </c>
      <c r="B7" s="1">
        <v>89</v>
      </c>
      <c r="C7">
        <v>63</v>
      </c>
      <c r="D7">
        <v>47</v>
      </c>
    </row>
    <row r="9" spans="1:4" x14ac:dyDescent="0.2">
      <c r="A9" t="s">
        <v>15</v>
      </c>
      <c r="B9">
        <f>AVERAGE(B2:B7)</f>
        <v>128.83333333333334</v>
      </c>
      <c r="C9">
        <f t="shared" ref="C9:D9" si="0">AVERAGE(C2:C7)</f>
        <v>84.666666666666671</v>
      </c>
      <c r="D9">
        <f t="shared" si="0"/>
        <v>67.166666666666671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F4AE-354A-7549-93E6-C82C653334A9}">
  <dimension ref="A1:B9"/>
  <sheetViews>
    <sheetView zoomScale="125" workbookViewId="0">
      <selection activeCell="A9" sqref="A9"/>
    </sheetView>
  </sheetViews>
  <sheetFormatPr baseColWidth="10" defaultRowHeight="16" x14ac:dyDescent="0.2"/>
  <sheetData>
    <row r="1" spans="1:2" x14ac:dyDescent="0.2">
      <c r="B1" t="s">
        <v>9</v>
      </c>
    </row>
    <row r="2" spans="1:2" x14ac:dyDescent="0.2">
      <c r="A2" t="s">
        <v>0</v>
      </c>
      <c r="B2" s="1">
        <v>79</v>
      </c>
    </row>
    <row r="3" spans="1:2" x14ac:dyDescent="0.2">
      <c r="A3" t="s">
        <v>1</v>
      </c>
      <c r="B3" s="1">
        <v>78</v>
      </c>
    </row>
    <row r="4" spans="1:2" x14ac:dyDescent="0.2">
      <c r="A4" t="s">
        <v>2</v>
      </c>
      <c r="B4" s="1">
        <v>81</v>
      </c>
    </row>
    <row r="5" spans="1:2" x14ac:dyDescent="0.2">
      <c r="A5" t="s">
        <v>3</v>
      </c>
      <c r="B5" s="1">
        <v>61</v>
      </c>
    </row>
    <row r="6" spans="1:2" x14ac:dyDescent="0.2">
      <c r="A6" t="s">
        <v>4</v>
      </c>
      <c r="B6" s="1">
        <v>77</v>
      </c>
    </row>
    <row r="7" spans="1:2" x14ac:dyDescent="0.2">
      <c r="A7" t="s">
        <v>5</v>
      </c>
      <c r="B7" s="1">
        <v>70</v>
      </c>
    </row>
    <row r="9" spans="1:2" x14ac:dyDescent="0.2">
      <c r="A9" t="s">
        <v>15</v>
      </c>
      <c r="B9">
        <f>AVERAGE(B2:B7)</f>
        <v>74.333333333333329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8ABA-C9C0-104A-83CB-5FB1A27BAFAB}">
  <dimension ref="A1:B9"/>
  <sheetViews>
    <sheetView workbookViewId="0">
      <selection activeCell="E28" sqref="E28"/>
    </sheetView>
  </sheetViews>
  <sheetFormatPr baseColWidth="10" defaultRowHeight="16" x14ac:dyDescent="0.2"/>
  <sheetData>
    <row r="1" spans="1:2" x14ac:dyDescent="0.2">
      <c r="B1" t="s">
        <v>10</v>
      </c>
    </row>
    <row r="2" spans="1:2" x14ac:dyDescent="0.2">
      <c r="A2" t="s">
        <v>0</v>
      </c>
      <c r="B2" s="1">
        <v>6.5030000000000001</v>
      </c>
    </row>
    <row r="3" spans="1:2" x14ac:dyDescent="0.2">
      <c r="A3" t="s">
        <v>1</v>
      </c>
      <c r="B3" s="1">
        <v>5.8259999999999996</v>
      </c>
    </row>
    <row r="4" spans="1:2" x14ac:dyDescent="0.2">
      <c r="A4" t="s">
        <v>2</v>
      </c>
      <c r="B4" s="1">
        <v>5.306</v>
      </c>
    </row>
    <row r="5" spans="1:2" x14ac:dyDescent="0.2">
      <c r="A5" t="s">
        <v>3</v>
      </c>
      <c r="B5" s="1">
        <v>6.891</v>
      </c>
    </row>
    <row r="6" spans="1:2" x14ac:dyDescent="0.2">
      <c r="A6" t="s">
        <v>4</v>
      </c>
      <c r="B6" s="1">
        <v>4.08</v>
      </c>
    </row>
    <row r="7" spans="1:2" x14ac:dyDescent="0.2">
      <c r="A7" t="s">
        <v>5</v>
      </c>
      <c r="B7" s="1">
        <v>5.6760000000000002</v>
      </c>
    </row>
    <row r="9" spans="1:2" x14ac:dyDescent="0.2">
      <c r="A9" t="s">
        <v>15</v>
      </c>
      <c r="B9">
        <f>AVERAGE(B2:B7)</f>
        <v>5.7136666666666676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DA9B-573E-2342-A7A9-6A953FAFE412}">
  <dimension ref="A1:B9"/>
  <sheetViews>
    <sheetView workbookViewId="0">
      <selection activeCell="A10" sqref="A10"/>
    </sheetView>
  </sheetViews>
  <sheetFormatPr baseColWidth="10" defaultRowHeight="16" x14ac:dyDescent="0.2"/>
  <sheetData>
    <row r="1" spans="1:2" x14ac:dyDescent="0.2">
      <c r="B1" t="s">
        <v>12</v>
      </c>
    </row>
    <row r="2" spans="1:2" x14ac:dyDescent="0.2">
      <c r="A2" t="s">
        <v>0</v>
      </c>
      <c r="B2" s="1">
        <f>BL.Cardiac!B2/BL.HR!B2*1000</f>
        <v>82.316455696202539</v>
      </c>
    </row>
    <row r="3" spans="1:2" x14ac:dyDescent="0.2">
      <c r="A3" t="s">
        <v>1</v>
      </c>
      <c r="B3" s="1">
        <f>BL.Cardiac!B3/BL.HR!B3*1000</f>
        <v>74.692307692307679</v>
      </c>
    </row>
    <row r="4" spans="1:2" x14ac:dyDescent="0.2">
      <c r="A4" t="s">
        <v>2</v>
      </c>
      <c r="B4" s="1">
        <f>BL.Cardiac!B4/BL.HR!B4*1000</f>
        <v>65.506172839506178</v>
      </c>
    </row>
    <row r="5" spans="1:2" x14ac:dyDescent="0.2">
      <c r="A5" t="s">
        <v>3</v>
      </c>
      <c r="B5" s="1">
        <f>BL.Cardiac!B5/BL.HR!B5*1000</f>
        <v>112.96721311475409</v>
      </c>
    </row>
    <row r="6" spans="1:2" x14ac:dyDescent="0.2">
      <c r="A6" t="s">
        <v>4</v>
      </c>
      <c r="B6" s="1">
        <f>BL.Cardiac!B6/BL.HR!B6*1000</f>
        <v>52.987012987012989</v>
      </c>
    </row>
    <row r="7" spans="1:2" x14ac:dyDescent="0.2">
      <c r="A7" t="s">
        <v>5</v>
      </c>
      <c r="B7" s="1">
        <f>BL.Cardiac!B7/BL.HR!B7*1000</f>
        <v>81.085714285714289</v>
      </c>
    </row>
    <row r="8" spans="1:2" x14ac:dyDescent="0.2">
      <c r="B8" s="1"/>
    </row>
    <row r="9" spans="1:2" x14ac:dyDescent="0.2">
      <c r="A9" t="s">
        <v>15</v>
      </c>
      <c r="B9">
        <f>AVERAGE(B2:B7)</f>
        <v>78.25914610258296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5BF4-4B2C-3242-BC63-1B46F2EF249B}">
  <dimension ref="A1:C9"/>
  <sheetViews>
    <sheetView tabSelected="1" workbookViewId="0">
      <selection activeCell="F34" sqref="F34"/>
    </sheetView>
  </sheetViews>
  <sheetFormatPr baseColWidth="10" defaultRowHeight="16" x14ac:dyDescent="0.2"/>
  <sheetData>
    <row r="1" spans="1:3" x14ac:dyDescent="0.2">
      <c r="B1" t="s">
        <v>14</v>
      </c>
      <c r="C1" t="s">
        <v>13</v>
      </c>
    </row>
    <row r="2" spans="1:3" x14ac:dyDescent="0.2">
      <c r="A2" t="s">
        <v>0</v>
      </c>
      <c r="B2" s="1">
        <v>13.9</v>
      </c>
      <c r="C2">
        <v>16.3</v>
      </c>
    </row>
    <row r="3" spans="1:3" x14ac:dyDescent="0.2">
      <c r="A3" t="s">
        <v>1</v>
      </c>
      <c r="B3" s="1">
        <v>16.8</v>
      </c>
      <c r="C3">
        <v>17.2</v>
      </c>
    </row>
    <row r="4" spans="1:3" x14ac:dyDescent="0.2">
      <c r="A4" t="s">
        <v>2</v>
      </c>
      <c r="B4" s="1">
        <v>19.7</v>
      </c>
      <c r="C4">
        <v>18.399999999999999</v>
      </c>
    </row>
    <row r="5" spans="1:3" x14ac:dyDescent="0.2">
      <c r="A5" t="s">
        <v>3</v>
      </c>
      <c r="B5" s="1">
        <v>23.4</v>
      </c>
      <c r="C5">
        <v>24.9</v>
      </c>
    </row>
    <row r="6" spans="1:3" x14ac:dyDescent="0.2">
      <c r="A6" t="s">
        <v>4</v>
      </c>
      <c r="B6" s="1">
        <v>12.6</v>
      </c>
      <c r="C6">
        <v>15.5</v>
      </c>
    </row>
    <row r="7" spans="1:3" x14ac:dyDescent="0.2">
      <c r="A7" t="s">
        <v>5</v>
      </c>
      <c r="B7" s="1">
        <v>19.3</v>
      </c>
      <c r="C7">
        <v>18.100000000000001</v>
      </c>
    </row>
    <row r="9" spans="1:3" x14ac:dyDescent="0.2">
      <c r="A9" t="s">
        <v>15</v>
      </c>
      <c r="B9">
        <f>AVERAGE(B2:B7)</f>
        <v>17.616666666666667</v>
      </c>
      <c r="C9">
        <f>AVERAGE(C2:C7)</f>
        <v>18.400000000000002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BSA</vt:lpstr>
      <vt:lpstr>BL.AP</vt:lpstr>
      <vt:lpstr>BL.HR</vt:lpstr>
      <vt:lpstr>BL.Cardiac</vt:lpstr>
      <vt:lpstr>BL.Stroke TBA</vt:lpstr>
      <vt:lpstr>BL.IOP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Zaman, Yasmin</dc:creator>
  <cp:lastModifiedBy>Zaman, Yasmin</cp:lastModifiedBy>
  <dcterms:created xsi:type="dcterms:W3CDTF">2023-06-28T03:23:46Z</dcterms:created>
  <dcterms:modified xsi:type="dcterms:W3CDTF">2023-07-19T21:26:44Z</dcterms:modified>
</cp:coreProperties>
</file>