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min/Documents/TAMU/Research/HDBR/DATA/GITHUB/MATTEO/"/>
    </mc:Choice>
  </mc:AlternateContent>
  <xr:revisionPtr revIDLastSave="0" documentId="13_ncr:1_{2A40695D-821E-F546-B89D-5DD1AFB76CB3}" xr6:coauthVersionLast="47" xr6:coauthVersionMax="47" xr10:uidLastSave="{00000000-0000-0000-0000-000000000000}"/>
  <bookViews>
    <workbookView xWindow="13720" yWindow="760" windowWidth="16520" windowHeight="17220" firstSheet="1" activeTab="8" xr2:uid="{F12DD72A-356F-704F-8B7F-24BCFD7A1FFB}"/>
  </bookViews>
  <sheets>
    <sheet name="BSA" sheetId="4" r:id="rId1"/>
    <sheet name="E1.SAP" sheetId="11" r:id="rId2"/>
    <sheet name="E1.MAP" sheetId="1" r:id="rId3"/>
    <sheet name="E1.DAP" sheetId="12" r:id="rId4"/>
    <sheet name="E1.HR" sheetId="2" r:id="rId5"/>
    <sheet name="E1.CO" sheetId="3" r:id="rId6"/>
    <sheet name="E1.SV" sheetId="14" r:id="rId7"/>
    <sheet name="E1.IOP_d" sheetId="6" r:id="rId8"/>
    <sheet name="E1.IOP_s" sheetId="1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6" l="1"/>
  <c r="D10" i="16"/>
  <c r="C10" i="16"/>
  <c r="E10" i="6"/>
  <c r="D10" i="6"/>
  <c r="C10" i="6"/>
  <c r="B10" i="16"/>
  <c r="B4" i="14"/>
  <c r="C4" i="14"/>
  <c r="D4" i="14"/>
  <c r="E4" i="14"/>
  <c r="B5" i="14"/>
  <c r="C5" i="14"/>
  <c r="D5" i="14"/>
  <c r="E5" i="14"/>
  <c r="B6" i="14"/>
  <c r="C6" i="14"/>
  <c r="D6" i="14"/>
  <c r="E6" i="14"/>
  <c r="B7" i="14"/>
  <c r="C7" i="14"/>
  <c r="D7" i="14"/>
  <c r="E7" i="14"/>
  <c r="B8" i="14"/>
  <c r="C8" i="14"/>
  <c r="D8" i="14"/>
  <c r="E8" i="14"/>
  <c r="C3" i="14"/>
  <c r="C10" i="14" s="1"/>
  <c r="D3" i="14"/>
  <c r="E3" i="14"/>
  <c r="B3" i="14"/>
  <c r="E10" i="3"/>
  <c r="D10" i="3"/>
  <c r="C10" i="3"/>
  <c r="B10" i="3"/>
  <c r="D10" i="2"/>
  <c r="E10" i="2"/>
  <c r="C10" i="2"/>
  <c r="B10" i="2"/>
  <c r="C10" i="1"/>
  <c r="D10" i="1"/>
  <c r="E10" i="1"/>
  <c r="B10" i="1"/>
  <c r="C10" i="11"/>
  <c r="D10" i="11"/>
  <c r="E10" i="11"/>
  <c r="B10" i="11"/>
  <c r="E10" i="12"/>
  <c r="D10" i="12"/>
  <c r="C10" i="12"/>
  <c r="B10" i="12"/>
  <c r="D10" i="14" l="1"/>
  <c r="B10" i="6"/>
  <c r="B10" i="14"/>
  <c r="E10" i="14"/>
</calcChain>
</file>

<file path=xl/sharedStrings.xml><?xml version="1.0" encoding="utf-8"?>
<sst xmlns="http://schemas.openxmlformats.org/spreadsheetml/2006/main" count="71" uniqueCount="9">
  <si>
    <t>M01</t>
  </si>
  <si>
    <t>M02</t>
  </si>
  <si>
    <t>M03</t>
  </si>
  <si>
    <t>M04</t>
  </si>
  <si>
    <t>M05</t>
  </si>
  <si>
    <t>M06</t>
  </si>
  <si>
    <t>BSA</t>
  </si>
  <si>
    <t>AVG</t>
  </si>
  <si>
    <t>TIME (mins)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</si>
</sst>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91B1-FD20-594A-87E0-349E309B3168}">
  <dimension ref="A1:B13"/>
  <sheetViews>
    <sheetView workbookViewId="0">
      <selection activeCell="A13" sqref="A8:XFD13"/>
    </sheetView>
  </sheetViews>
  <sheetFormatPr baseColWidth="10" defaultRowHeight="16" x14ac:dyDescent="0.2"/>
  <sheetData>
    <row r="1" spans="1:2" x14ac:dyDescent="0.2">
      <c r="A1" s="2"/>
      <c r="B1" s="4" t="s">
        <v>6</v>
      </c>
    </row>
    <row r="2" spans="1:2" x14ac:dyDescent="0.2">
      <c r="A2" s="4" t="s">
        <v>0</v>
      </c>
      <c r="B2" s="2">
        <v>1.954</v>
      </c>
    </row>
    <row r="3" spans="1:2" x14ac:dyDescent="0.2">
      <c r="A3" s="4" t="s">
        <v>1</v>
      </c>
      <c r="B3" s="2">
        <v>1.99</v>
      </c>
    </row>
    <row r="4" spans="1:2" x14ac:dyDescent="0.2">
      <c r="A4" s="4" t="s">
        <v>2</v>
      </c>
      <c r="B4" s="2">
        <v>1.905</v>
      </c>
    </row>
    <row r="5" spans="1:2" x14ac:dyDescent="0.2">
      <c r="A5" s="4" t="s">
        <v>3</v>
      </c>
      <c r="B5" s="2">
        <v>1.9670000000000001</v>
      </c>
    </row>
    <row r="6" spans="1:2" x14ac:dyDescent="0.2">
      <c r="A6" s="4" t="s">
        <v>4</v>
      </c>
      <c r="B6" s="2">
        <v>1.962</v>
      </c>
    </row>
    <row r="7" spans="1:2" x14ac:dyDescent="0.2">
      <c r="A7" s="4" t="s">
        <v>5</v>
      </c>
      <c r="B7" s="2">
        <v>1.8280000000000001</v>
      </c>
    </row>
    <row r="8" spans="1:2" x14ac:dyDescent="0.2">
      <c r="A8" s="4"/>
      <c r="B8" s="2"/>
    </row>
    <row r="9" spans="1:2" x14ac:dyDescent="0.2">
      <c r="A9" s="4"/>
      <c r="B9" s="2"/>
    </row>
    <row r="10" spans="1:2" x14ac:dyDescent="0.2">
      <c r="A10" s="4"/>
      <c r="B10" s="2"/>
    </row>
    <row r="11" spans="1:2" x14ac:dyDescent="0.2">
      <c r="A11" s="4"/>
      <c r="B11" s="2"/>
    </row>
    <row r="12" spans="1:2" x14ac:dyDescent="0.2">
      <c r="A12" s="4"/>
      <c r="B12" s="2"/>
    </row>
    <row r="13" spans="1:2" x14ac:dyDescent="0.2">
      <c r="A13" s="4"/>
      <c r="B1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645EE-2EE9-F44E-BD0D-1A39B9DD11A3}">
  <dimension ref="A1:E12"/>
  <sheetViews>
    <sheetView zoomScale="125" workbookViewId="0">
      <selection activeCell="A11" sqref="A11"/>
    </sheetView>
  </sheetViews>
  <sheetFormatPr baseColWidth="10" defaultRowHeight="16" x14ac:dyDescent="0.2"/>
  <sheetData>
    <row r="1" spans="1:5" x14ac:dyDescent="0.2">
      <c r="B1" s="5" t="s">
        <v>8</v>
      </c>
      <c r="C1" s="5"/>
      <c r="D1" s="5"/>
      <c r="E1" s="5"/>
    </row>
    <row r="2" spans="1:5" x14ac:dyDescent="0.2">
      <c r="B2" s="3">
        <v>-5</v>
      </c>
      <c r="C2" s="3">
        <v>5</v>
      </c>
      <c r="D2" s="3">
        <v>20</v>
      </c>
      <c r="E2" s="3">
        <v>30</v>
      </c>
    </row>
    <row r="3" spans="1:5" x14ac:dyDescent="0.2">
      <c r="A3" s="3" t="s">
        <v>0</v>
      </c>
      <c r="B3" s="1">
        <v>140</v>
      </c>
      <c r="C3">
        <v>127</v>
      </c>
      <c r="D3">
        <v>137</v>
      </c>
      <c r="E3">
        <v>143</v>
      </c>
    </row>
    <row r="4" spans="1:5" x14ac:dyDescent="0.2">
      <c r="A4" s="3" t="s">
        <v>1</v>
      </c>
      <c r="B4" s="1">
        <v>125</v>
      </c>
      <c r="C4">
        <v>108</v>
      </c>
      <c r="D4">
        <v>139</v>
      </c>
      <c r="E4">
        <v>138</v>
      </c>
    </row>
    <row r="5" spans="1:5" x14ac:dyDescent="0.2">
      <c r="A5" s="3" t="s">
        <v>2</v>
      </c>
      <c r="B5" s="1">
        <v>161</v>
      </c>
      <c r="C5">
        <v>147</v>
      </c>
      <c r="D5">
        <v>167</v>
      </c>
      <c r="E5">
        <v>166</v>
      </c>
    </row>
    <row r="6" spans="1:5" x14ac:dyDescent="0.2">
      <c r="A6" s="3" t="s">
        <v>3</v>
      </c>
      <c r="B6" s="1">
        <v>164</v>
      </c>
      <c r="C6">
        <v>137</v>
      </c>
      <c r="D6">
        <v>142</v>
      </c>
      <c r="E6">
        <v>148</v>
      </c>
    </row>
    <row r="7" spans="1:5" x14ac:dyDescent="0.2">
      <c r="A7" s="3" t="s">
        <v>4</v>
      </c>
      <c r="B7" s="1">
        <v>102</v>
      </c>
      <c r="C7">
        <v>101</v>
      </c>
      <c r="D7">
        <v>107</v>
      </c>
      <c r="E7">
        <v>106</v>
      </c>
    </row>
    <row r="8" spans="1:5" x14ac:dyDescent="0.2">
      <c r="A8" s="3" t="s">
        <v>5</v>
      </c>
      <c r="B8" s="1">
        <v>92</v>
      </c>
      <c r="C8">
        <v>100</v>
      </c>
      <c r="D8">
        <v>97</v>
      </c>
      <c r="E8">
        <v>104</v>
      </c>
    </row>
    <row r="9" spans="1:5" x14ac:dyDescent="0.2">
      <c r="A9" s="3"/>
      <c r="B9" s="1"/>
    </row>
    <row r="10" spans="1:5" x14ac:dyDescent="0.2">
      <c r="A10" s="3" t="s">
        <v>7</v>
      </c>
      <c r="B10">
        <f>AVERAGE(B3:B8)</f>
        <v>130.66666666666666</v>
      </c>
      <c r="C10">
        <f t="shared" ref="C10:E10" si="0">AVERAGE(C3:C8)</f>
        <v>120</v>
      </c>
      <c r="D10">
        <f t="shared" si="0"/>
        <v>131.5</v>
      </c>
      <c r="E10">
        <f t="shared" si="0"/>
        <v>134.16666666666666</v>
      </c>
    </row>
    <row r="11" spans="1:5" x14ac:dyDescent="0.2">
      <c r="A11" s="3"/>
    </row>
    <row r="12" spans="1:5" x14ac:dyDescent="0.2">
      <c r="A12" s="3"/>
    </row>
  </sheetData>
  <mergeCells count="1"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C0C28-42B5-194B-86ED-1E9B33694826}">
  <dimension ref="A1:E12"/>
  <sheetViews>
    <sheetView topLeftCell="A2" zoomScale="125" workbookViewId="0">
      <selection activeCell="A11" sqref="A11"/>
    </sheetView>
  </sheetViews>
  <sheetFormatPr baseColWidth="10" defaultRowHeight="16" x14ac:dyDescent="0.2"/>
  <sheetData>
    <row r="1" spans="1:5" x14ac:dyDescent="0.2">
      <c r="B1" s="5" t="s">
        <v>8</v>
      </c>
      <c r="C1" s="5"/>
      <c r="D1" s="5"/>
      <c r="E1" s="5"/>
    </row>
    <row r="2" spans="1:5" x14ac:dyDescent="0.2">
      <c r="B2" s="3">
        <v>-5</v>
      </c>
      <c r="C2" s="3">
        <v>5</v>
      </c>
      <c r="D2" s="3">
        <v>20</v>
      </c>
      <c r="E2" s="3">
        <v>30</v>
      </c>
    </row>
    <row r="3" spans="1:5" x14ac:dyDescent="0.2">
      <c r="A3" s="3" t="s">
        <v>0</v>
      </c>
      <c r="B3">
        <v>89</v>
      </c>
      <c r="C3">
        <v>70</v>
      </c>
      <c r="D3">
        <v>88</v>
      </c>
      <c r="E3">
        <v>91</v>
      </c>
    </row>
    <row r="4" spans="1:5" x14ac:dyDescent="0.2">
      <c r="A4" s="3" t="s">
        <v>1</v>
      </c>
      <c r="B4">
        <v>76</v>
      </c>
      <c r="C4">
        <v>61</v>
      </c>
      <c r="D4">
        <v>87</v>
      </c>
      <c r="E4">
        <v>86</v>
      </c>
    </row>
    <row r="5" spans="1:5" x14ac:dyDescent="0.2">
      <c r="A5" s="3" t="s">
        <v>2</v>
      </c>
      <c r="B5">
        <v>117</v>
      </c>
      <c r="C5">
        <v>109</v>
      </c>
      <c r="D5">
        <v>120</v>
      </c>
      <c r="E5">
        <v>120</v>
      </c>
    </row>
    <row r="6" spans="1:5" x14ac:dyDescent="0.2">
      <c r="A6" s="3" t="s">
        <v>3</v>
      </c>
      <c r="B6">
        <v>97</v>
      </c>
      <c r="C6">
        <v>75</v>
      </c>
      <c r="D6">
        <v>86</v>
      </c>
      <c r="E6">
        <v>86</v>
      </c>
    </row>
    <row r="7" spans="1:5" x14ac:dyDescent="0.2">
      <c r="A7" s="3" t="s">
        <v>4</v>
      </c>
      <c r="B7">
        <v>77</v>
      </c>
      <c r="C7">
        <v>70</v>
      </c>
      <c r="D7">
        <v>80</v>
      </c>
      <c r="E7">
        <v>80</v>
      </c>
    </row>
    <row r="8" spans="1:5" x14ac:dyDescent="0.2">
      <c r="A8" s="3" t="s">
        <v>5</v>
      </c>
      <c r="B8">
        <v>67</v>
      </c>
      <c r="C8">
        <v>74</v>
      </c>
      <c r="D8">
        <v>76</v>
      </c>
      <c r="E8">
        <v>79</v>
      </c>
    </row>
    <row r="9" spans="1:5" x14ac:dyDescent="0.2">
      <c r="A9" s="3"/>
    </row>
    <row r="10" spans="1:5" x14ac:dyDescent="0.2">
      <c r="A10" s="3" t="s">
        <v>7</v>
      </c>
      <c r="B10">
        <f>AVERAGE(B3:B8)</f>
        <v>87.166666666666671</v>
      </c>
      <c r="C10">
        <f t="shared" ref="C10:E10" si="0">AVERAGE(C3:C8)</f>
        <v>76.5</v>
      </c>
      <c r="D10">
        <f t="shared" si="0"/>
        <v>89.5</v>
      </c>
      <c r="E10">
        <f t="shared" si="0"/>
        <v>90.333333333333329</v>
      </c>
    </row>
    <row r="11" spans="1:5" x14ac:dyDescent="0.2">
      <c r="A11" s="3"/>
    </row>
    <row r="12" spans="1:5" x14ac:dyDescent="0.2">
      <c r="A12" s="3"/>
    </row>
  </sheetData>
  <mergeCells count="1">
    <mergeCell ref="B1:E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17104-EF39-AC49-B8F4-38D6841E279A}">
  <dimension ref="A1:E12"/>
  <sheetViews>
    <sheetView zoomScale="125" workbookViewId="0">
      <selection activeCell="A11" sqref="A11"/>
    </sheetView>
  </sheetViews>
  <sheetFormatPr baseColWidth="10" defaultRowHeight="16" x14ac:dyDescent="0.2"/>
  <sheetData>
    <row r="1" spans="1:5" x14ac:dyDescent="0.2">
      <c r="B1" s="5" t="s">
        <v>8</v>
      </c>
      <c r="C1" s="5"/>
      <c r="D1" s="5"/>
      <c r="E1" s="5"/>
    </row>
    <row r="2" spans="1:5" x14ac:dyDescent="0.2">
      <c r="B2" s="3">
        <v>-5</v>
      </c>
      <c r="C2" s="3">
        <v>5</v>
      </c>
      <c r="D2" s="3">
        <v>20</v>
      </c>
      <c r="E2" s="3">
        <v>30</v>
      </c>
    </row>
    <row r="3" spans="1:5" x14ac:dyDescent="0.2">
      <c r="A3" s="3" t="s">
        <v>0</v>
      </c>
      <c r="B3" s="1">
        <v>75</v>
      </c>
      <c r="C3">
        <v>54</v>
      </c>
      <c r="D3">
        <v>73</v>
      </c>
      <c r="E3">
        <v>77</v>
      </c>
    </row>
    <row r="4" spans="1:5" x14ac:dyDescent="0.2">
      <c r="A4" s="3" t="s">
        <v>1</v>
      </c>
      <c r="B4" s="1">
        <v>59</v>
      </c>
      <c r="C4">
        <v>45</v>
      </c>
      <c r="D4">
        <v>70</v>
      </c>
      <c r="E4">
        <v>68</v>
      </c>
    </row>
    <row r="5" spans="1:5" x14ac:dyDescent="0.2">
      <c r="A5" s="3" t="s">
        <v>2</v>
      </c>
      <c r="B5" s="1">
        <v>99</v>
      </c>
      <c r="C5">
        <v>90</v>
      </c>
      <c r="D5">
        <v>101</v>
      </c>
      <c r="E5">
        <v>102</v>
      </c>
    </row>
    <row r="6" spans="1:5" x14ac:dyDescent="0.2">
      <c r="A6" s="3" t="s">
        <v>3</v>
      </c>
      <c r="B6" s="1">
        <v>81</v>
      </c>
      <c r="C6">
        <v>59</v>
      </c>
      <c r="D6">
        <v>74</v>
      </c>
      <c r="E6">
        <v>72</v>
      </c>
    </row>
    <row r="7" spans="1:5" x14ac:dyDescent="0.2">
      <c r="A7" s="3" t="s">
        <v>4</v>
      </c>
      <c r="B7" s="1">
        <v>66</v>
      </c>
      <c r="C7">
        <v>53</v>
      </c>
      <c r="D7">
        <v>67</v>
      </c>
      <c r="E7">
        <v>69</v>
      </c>
    </row>
    <row r="8" spans="1:5" x14ac:dyDescent="0.2">
      <c r="A8" s="3" t="s">
        <v>5</v>
      </c>
      <c r="B8" s="1">
        <v>54</v>
      </c>
      <c r="C8">
        <v>60</v>
      </c>
      <c r="D8">
        <v>64</v>
      </c>
      <c r="E8">
        <v>68</v>
      </c>
    </row>
    <row r="9" spans="1:5" x14ac:dyDescent="0.2">
      <c r="A9" s="3"/>
      <c r="B9" s="1"/>
    </row>
    <row r="10" spans="1:5" x14ac:dyDescent="0.2">
      <c r="A10" s="3" t="s">
        <v>7</v>
      </c>
      <c r="B10">
        <f>AVERAGE(B3:B8)</f>
        <v>72.333333333333329</v>
      </c>
      <c r="C10">
        <f t="shared" ref="C10:E10" si="0">AVERAGE(C3:C8)</f>
        <v>60.166666666666664</v>
      </c>
      <c r="D10">
        <f t="shared" si="0"/>
        <v>74.833333333333329</v>
      </c>
      <c r="E10">
        <f t="shared" si="0"/>
        <v>76</v>
      </c>
    </row>
    <row r="11" spans="1:5" x14ac:dyDescent="0.2">
      <c r="A11" s="3"/>
    </row>
    <row r="12" spans="1:5" x14ac:dyDescent="0.2">
      <c r="A12" s="3"/>
    </row>
  </sheetData>
  <mergeCells count="1">
    <mergeCell ref="B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F4AE-354A-7549-93E6-C82C653334A9}">
  <dimension ref="A1:E12"/>
  <sheetViews>
    <sheetView zoomScale="125" workbookViewId="0">
      <selection activeCell="A11" sqref="A11"/>
    </sheetView>
  </sheetViews>
  <sheetFormatPr baseColWidth="10" defaultRowHeight="16" x14ac:dyDescent="0.2"/>
  <sheetData>
    <row r="1" spans="1:5" x14ac:dyDescent="0.2">
      <c r="B1" s="5" t="s">
        <v>8</v>
      </c>
      <c r="C1" s="5"/>
      <c r="D1" s="5"/>
      <c r="E1" s="5"/>
    </row>
    <row r="2" spans="1:5" x14ac:dyDescent="0.2">
      <c r="B2" s="3">
        <v>-5</v>
      </c>
      <c r="C2" s="3">
        <v>5</v>
      </c>
      <c r="D2" s="3">
        <v>20</v>
      </c>
      <c r="E2" s="3">
        <v>30</v>
      </c>
    </row>
    <row r="3" spans="1:5" x14ac:dyDescent="0.2">
      <c r="A3" s="3" t="s">
        <v>0</v>
      </c>
      <c r="B3" s="1">
        <v>91</v>
      </c>
      <c r="C3">
        <v>64</v>
      </c>
      <c r="D3">
        <v>101</v>
      </c>
      <c r="E3">
        <v>89</v>
      </c>
    </row>
    <row r="4" spans="1:5" x14ac:dyDescent="0.2">
      <c r="A4" s="3" t="s">
        <v>1</v>
      </c>
      <c r="B4" s="1">
        <v>78</v>
      </c>
      <c r="C4">
        <v>60</v>
      </c>
      <c r="D4">
        <v>82</v>
      </c>
      <c r="E4">
        <v>87</v>
      </c>
    </row>
    <row r="5" spans="1:5" x14ac:dyDescent="0.2">
      <c r="A5" s="3" t="s">
        <v>2</v>
      </c>
      <c r="B5" s="1">
        <v>88</v>
      </c>
      <c r="C5">
        <v>82</v>
      </c>
      <c r="D5">
        <v>90</v>
      </c>
      <c r="E5">
        <v>96</v>
      </c>
    </row>
    <row r="6" spans="1:5" x14ac:dyDescent="0.2">
      <c r="A6" s="3" t="s">
        <v>3</v>
      </c>
      <c r="B6" s="1">
        <v>86</v>
      </c>
      <c r="C6">
        <v>57</v>
      </c>
      <c r="D6">
        <v>82</v>
      </c>
      <c r="E6">
        <v>75</v>
      </c>
    </row>
    <row r="7" spans="1:5" x14ac:dyDescent="0.2">
      <c r="A7" s="3" t="s">
        <v>4</v>
      </c>
      <c r="B7" s="1">
        <v>89</v>
      </c>
      <c r="C7">
        <v>64</v>
      </c>
      <c r="D7">
        <v>91</v>
      </c>
      <c r="E7">
        <v>95</v>
      </c>
    </row>
    <row r="8" spans="1:5" x14ac:dyDescent="0.2">
      <c r="A8" s="3" t="s">
        <v>5</v>
      </c>
      <c r="B8" s="1">
        <v>71</v>
      </c>
      <c r="C8">
        <v>51</v>
      </c>
      <c r="D8">
        <v>76</v>
      </c>
      <c r="E8">
        <v>76</v>
      </c>
    </row>
    <row r="9" spans="1:5" x14ac:dyDescent="0.2">
      <c r="A9" s="3"/>
      <c r="B9" s="1"/>
    </row>
    <row r="10" spans="1:5" x14ac:dyDescent="0.2">
      <c r="A10" s="3" t="s">
        <v>7</v>
      </c>
      <c r="B10">
        <f>AVERAGE(B3:B8)</f>
        <v>83.833333333333329</v>
      </c>
      <c r="C10">
        <f t="shared" ref="C10:E10" si="0">AVERAGE(C3:C8)</f>
        <v>63</v>
      </c>
      <c r="D10">
        <f>AVERAGE(D3:D8)</f>
        <v>87</v>
      </c>
      <c r="E10">
        <f t="shared" si="0"/>
        <v>86.333333333333329</v>
      </c>
    </row>
    <row r="11" spans="1:5" x14ac:dyDescent="0.2">
      <c r="A11" s="3"/>
    </row>
    <row r="12" spans="1:5" x14ac:dyDescent="0.2">
      <c r="A12" s="3"/>
    </row>
  </sheetData>
  <mergeCells count="1">
    <mergeCell ref="B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D8ABA-C9C0-104A-83CB-5FB1A27BAFAB}">
  <dimension ref="A1:E12"/>
  <sheetViews>
    <sheetView workbookViewId="0">
      <selection activeCell="A11" sqref="A11"/>
    </sheetView>
  </sheetViews>
  <sheetFormatPr baseColWidth="10" defaultRowHeight="16" x14ac:dyDescent="0.2"/>
  <sheetData>
    <row r="1" spans="1:5" x14ac:dyDescent="0.2">
      <c r="B1" s="5" t="s">
        <v>8</v>
      </c>
      <c r="C1" s="5"/>
      <c r="D1" s="5"/>
      <c r="E1" s="5"/>
    </row>
    <row r="2" spans="1:5" x14ac:dyDescent="0.2">
      <c r="B2" s="3">
        <v>-5</v>
      </c>
      <c r="C2" s="3">
        <v>5</v>
      </c>
      <c r="D2" s="3">
        <v>20</v>
      </c>
      <c r="E2" s="3">
        <v>30</v>
      </c>
    </row>
    <row r="3" spans="1:5" x14ac:dyDescent="0.2">
      <c r="A3" s="3" t="s">
        <v>0</v>
      </c>
      <c r="B3" s="1">
        <v>5.4020000000000001</v>
      </c>
      <c r="C3">
        <v>6.8929999999999998</v>
      </c>
      <c r="D3">
        <v>4.0019999999999998</v>
      </c>
      <c r="E3">
        <v>4.6879999999999997</v>
      </c>
    </row>
    <row r="4" spans="1:5" x14ac:dyDescent="0.2">
      <c r="A4" s="3" t="s">
        <v>1</v>
      </c>
      <c r="B4" s="1">
        <v>5.3639999999999999</v>
      </c>
      <c r="C4">
        <v>6.4169999999999998</v>
      </c>
      <c r="D4">
        <v>4.5940000000000003</v>
      </c>
      <c r="E4">
        <v>4.2789999999999999</v>
      </c>
    </row>
    <row r="5" spans="1:5" x14ac:dyDescent="0.2">
      <c r="A5" s="3" t="s">
        <v>2</v>
      </c>
      <c r="B5" s="1">
        <v>5.5190000000000001</v>
      </c>
      <c r="C5">
        <v>5.883</v>
      </c>
      <c r="D5">
        <v>4.8570000000000002</v>
      </c>
      <c r="E5">
        <v>4.74</v>
      </c>
    </row>
    <row r="6" spans="1:5" x14ac:dyDescent="0.2">
      <c r="A6" s="3" t="s">
        <v>3</v>
      </c>
      <c r="B6" s="1">
        <v>5.2619999999999996</v>
      </c>
      <c r="C6">
        <v>8.0399999999999991</v>
      </c>
      <c r="D6">
        <v>5.3150000000000004</v>
      </c>
      <c r="E6">
        <v>5.5049999999999999</v>
      </c>
    </row>
    <row r="7" spans="1:5" x14ac:dyDescent="0.2">
      <c r="A7" s="3" t="s">
        <v>4</v>
      </c>
      <c r="B7" s="1">
        <v>3.6960000000000002</v>
      </c>
      <c r="C7">
        <v>4.6310000000000002</v>
      </c>
      <c r="D7">
        <v>3.5059999999999998</v>
      </c>
      <c r="E7">
        <v>3.246</v>
      </c>
    </row>
    <row r="8" spans="1:5" x14ac:dyDescent="0.2">
      <c r="A8" s="3" t="s">
        <v>5</v>
      </c>
      <c r="B8" s="1">
        <v>3.3660000000000001</v>
      </c>
      <c r="C8">
        <v>4.2510000000000003</v>
      </c>
      <c r="D8">
        <v>3.5219999999999998</v>
      </c>
      <c r="E8">
        <v>3.6829999999999998</v>
      </c>
    </row>
    <row r="9" spans="1:5" x14ac:dyDescent="0.2">
      <c r="A9" s="3"/>
      <c r="B9" s="1"/>
    </row>
    <row r="10" spans="1:5" x14ac:dyDescent="0.2">
      <c r="A10" s="3" t="s">
        <v>7</v>
      </c>
      <c r="B10">
        <f>AVERAGE(B3:B8)</f>
        <v>4.7681666666666667</v>
      </c>
      <c r="C10">
        <f t="shared" ref="C10:E10" si="0">AVERAGE(C3:C8)</f>
        <v>6.0191666666666661</v>
      </c>
      <c r="D10">
        <f>AVERAGE(D3:D8)</f>
        <v>4.2993333333333332</v>
      </c>
      <c r="E10">
        <f t="shared" si="0"/>
        <v>4.3568333333333333</v>
      </c>
    </row>
    <row r="11" spans="1:5" x14ac:dyDescent="0.2">
      <c r="A11" s="3"/>
    </row>
    <row r="12" spans="1:5" x14ac:dyDescent="0.2">
      <c r="A12" s="3"/>
    </row>
  </sheetData>
  <mergeCells count="1">
    <mergeCell ref="B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91B0-1DF2-4047-9E00-F2561DD5FF0F}">
  <dimension ref="A1:E12"/>
  <sheetViews>
    <sheetView workbookViewId="0">
      <selection activeCell="A11" sqref="A11"/>
    </sheetView>
  </sheetViews>
  <sheetFormatPr baseColWidth="10" defaultRowHeight="16" x14ac:dyDescent="0.2"/>
  <sheetData>
    <row r="1" spans="1:5" x14ac:dyDescent="0.2">
      <c r="B1" s="5" t="s">
        <v>8</v>
      </c>
      <c r="C1" s="5"/>
      <c r="D1" s="5"/>
      <c r="E1" s="5"/>
    </row>
    <row r="2" spans="1:5" x14ac:dyDescent="0.2">
      <c r="B2" s="3">
        <v>-5</v>
      </c>
      <c r="C2" s="3">
        <v>5</v>
      </c>
      <c r="D2" s="3">
        <v>20</v>
      </c>
      <c r="E2" s="3">
        <v>30</v>
      </c>
    </row>
    <row r="3" spans="1:5" x14ac:dyDescent="0.2">
      <c r="A3" s="3" t="s">
        <v>0</v>
      </c>
      <c r="B3" s="1">
        <f>'E1.CO'!B3/'E1.HR'!B3*1000</f>
        <v>59.362637362637365</v>
      </c>
      <c r="C3" s="1">
        <f>'E1.CO'!C3/'E1.HR'!C3*1000</f>
        <v>107.703125</v>
      </c>
      <c r="D3" s="1">
        <f>'E1.CO'!D3/'E1.HR'!D3*1000</f>
        <v>39.623762376237622</v>
      </c>
      <c r="E3" s="1">
        <f>'E1.CO'!E3/'E1.HR'!E3*1000</f>
        <v>52.674157303370784</v>
      </c>
    </row>
    <row r="4" spans="1:5" x14ac:dyDescent="0.2">
      <c r="A4" s="3" t="s">
        <v>1</v>
      </c>
      <c r="B4" s="1">
        <f>'E1.CO'!B4/'E1.HR'!B4*1000</f>
        <v>68.769230769230759</v>
      </c>
      <c r="C4" s="1">
        <f>'E1.CO'!C4/'E1.HR'!C4*1000</f>
        <v>106.95</v>
      </c>
      <c r="D4" s="1">
        <f>'E1.CO'!D4/'E1.HR'!D4*1000</f>
        <v>56.024390243902438</v>
      </c>
      <c r="E4" s="1">
        <f>'E1.CO'!E4/'E1.HR'!E4*1000</f>
        <v>49.183908045977013</v>
      </c>
    </row>
    <row r="5" spans="1:5" x14ac:dyDescent="0.2">
      <c r="A5" s="3" t="s">
        <v>2</v>
      </c>
      <c r="B5" s="1">
        <f>'E1.CO'!B5/'E1.HR'!B5*1000</f>
        <v>62.715909090909086</v>
      </c>
      <c r="C5" s="1">
        <f>'E1.CO'!C5/'E1.HR'!C5*1000</f>
        <v>71.743902439024382</v>
      </c>
      <c r="D5" s="1">
        <f>'E1.CO'!D5/'E1.HR'!D5*1000</f>
        <v>53.966666666666669</v>
      </c>
      <c r="E5" s="1">
        <f>'E1.CO'!E5/'E1.HR'!E5*1000</f>
        <v>49.375</v>
      </c>
    </row>
    <row r="6" spans="1:5" x14ac:dyDescent="0.2">
      <c r="A6" s="3" t="s">
        <v>3</v>
      </c>
      <c r="B6" s="1">
        <f>'E1.CO'!B6/'E1.HR'!B6*1000</f>
        <v>61.1860465116279</v>
      </c>
      <c r="C6" s="1">
        <f>'E1.CO'!C6/'E1.HR'!C6*1000</f>
        <v>141.05263157894734</v>
      </c>
      <c r="D6" s="1">
        <f>'E1.CO'!D6/'E1.HR'!D6*1000</f>
        <v>64.817073170731703</v>
      </c>
      <c r="E6" s="1">
        <f>'E1.CO'!E6/'E1.HR'!E6*1000</f>
        <v>73.399999999999991</v>
      </c>
    </row>
    <row r="7" spans="1:5" x14ac:dyDescent="0.2">
      <c r="A7" s="3" t="s">
        <v>4</v>
      </c>
      <c r="B7" s="1">
        <f>'E1.CO'!B7/'E1.HR'!B7*1000</f>
        <v>41.528089887640448</v>
      </c>
      <c r="C7" s="1">
        <f>'E1.CO'!C7/'E1.HR'!C7*1000</f>
        <v>72.359375</v>
      </c>
      <c r="D7" s="1">
        <f>'E1.CO'!D7/'E1.HR'!D7*1000</f>
        <v>38.527472527472526</v>
      </c>
      <c r="E7" s="1">
        <f>'E1.CO'!E7/'E1.HR'!E7*1000</f>
        <v>34.168421052631579</v>
      </c>
    </row>
    <row r="8" spans="1:5" x14ac:dyDescent="0.2">
      <c r="A8" s="3" t="s">
        <v>5</v>
      </c>
      <c r="B8" s="1">
        <f>'E1.CO'!B8/'E1.HR'!B8*1000</f>
        <v>47.408450704225359</v>
      </c>
      <c r="C8" s="1">
        <f>'E1.CO'!C8/'E1.HR'!C8*1000</f>
        <v>83.352941176470594</v>
      </c>
      <c r="D8" s="1">
        <f>'E1.CO'!D8/'E1.HR'!D8*1000</f>
        <v>46.34210526315789</v>
      </c>
      <c r="E8" s="1">
        <f>'E1.CO'!E8/'E1.HR'!E8*1000</f>
        <v>48.460526315789473</v>
      </c>
    </row>
    <row r="9" spans="1:5" x14ac:dyDescent="0.2">
      <c r="A9" s="3"/>
      <c r="B9" s="1"/>
      <c r="C9" s="1"/>
      <c r="D9" s="1"/>
      <c r="E9" s="1"/>
    </row>
    <row r="10" spans="1:5" x14ac:dyDescent="0.2">
      <c r="A10" s="3" t="s">
        <v>7</v>
      </c>
      <c r="B10">
        <f>AVERAGE(B3:B8)</f>
        <v>56.828394054378485</v>
      </c>
      <c r="C10">
        <f>AVERAGE(C3:C8)</f>
        <v>97.19366253240706</v>
      </c>
      <c r="D10">
        <f>AVERAGE(D3:D8)</f>
        <v>49.8835783746948</v>
      </c>
      <c r="E10">
        <f>AVERAGE(E3:E8)</f>
        <v>51.210335452961466</v>
      </c>
    </row>
    <row r="11" spans="1:5" x14ac:dyDescent="0.2">
      <c r="A11" s="3"/>
    </row>
    <row r="12" spans="1:5" x14ac:dyDescent="0.2">
      <c r="A12" s="3"/>
    </row>
  </sheetData>
  <mergeCells count="1">
    <mergeCell ref="B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75BF4-4B2C-3242-BC63-1B46F2EF249B}">
  <dimension ref="A1:E12"/>
  <sheetViews>
    <sheetView workbookViewId="0">
      <selection activeCell="A11" sqref="A11"/>
    </sheetView>
  </sheetViews>
  <sheetFormatPr baseColWidth="10" defaultRowHeight="16" x14ac:dyDescent="0.2"/>
  <sheetData>
    <row r="1" spans="1:5" x14ac:dyDescent="0.2">
      <c r="B1" s="5" t="s">
        <v>8</v>
      </c>
      <c r="C1" s="5"/>
      <c r="D1" s="5"/>
      <c r="E1" s="5"/>
    </row>
    <row r="2" spans="1:5" x14ac:dyDescent="0.2">
      <c r="B2" s="3">
        <v>-5</v>
      </c>
      <c r="C2" s="3">
        <v>5</v>
      </c>
      <c r="D2" s="3">
        <v>20</v>
      </c>
      <c r="E2" s="3">
        <v>30</v>
      </c>
    </row>
    <row r="3" spans="1:5" x14ac:dyDescent="0.2">
      <c r="A3" s="3" t="s">
        <v>0</v>
      </c>
      <c r="B3" s="1">
        <v>12.9</v>
      </c>
      <c r="C3" s="1">
        <v>19.600000000000001</v>
      </c>
      <c r="D3" s="1">
        <v>14.4</v>
      </c>
      <c r="E3" s="1">
        <v>16.399999999999999</v>
      </c>
    </row>
    <row r="4" spans="1:5" x14ac:dyDescent="0.2">
      <c r="A4" s="3" t="s">
        <v>1</v>
      </c>
      <c r="B4" s="1">
        <v>18.899999999999999</v>
      </c>
      <c r="C4" s="1">
        <v>20.5</v>
      </c>
      <c r="D4" s="1">
        <v>16.399999999999999</v>
      </c>
      <c r="E4" s="1">
        <v>15.4</v>
      </c>
    </row>
    <row r="5" spans="1:5" x14ac:dyDescent="0.2">
      <c r="A5" s="3" t="s">
        <v>2</v>
      </c>
      <c r="B5" s="1">
        <v>18.7</v>
      </c>
      <c r="C5" s="1">
        <v>21.7</v>
      </c>
      <c r="D5" s="1">
        <v>20</v>
      </c>
      <c r="E5" s="1">
        <v>17.7</v>
      </c>
    </row>
    <row r="6" spans="1:5" x14ac:dyDescent="0.2">
      <c r="A6" s="3" t="s">
        <v>3</v>
      </c>
      <c r="B6" s="1">
        <v>20.100000000000001</v>
      </c>
      <c r="C6" s="1">
        <v>28</v>
      </c>
      <c r="D6" s="1">
        <v>23.9</v>
      </c>
      <c r="E6" s="1">
        <v>24.9</v>
      </c>
    </row>
    <row r="7" spans="1:5" x14ac:dyDescent="0.2">
      <c r="A7" s="3" t="s">
        <v>4</v>
      </c>
      <c r="B7" s="1">
        <v>11.1</v>
      </c>
      <c r="C7" s="1">
        <v>15.8</v>
      </c>
      <c r="D7" s="1">
        <v>12.2</v>
      </c>
      <c r="E7" s="1">
        <v>10.3</v>
      </c>
    </row>
    <row r="8" spans="1:5" x14ac:dyDescent="0.2">
      <c r="A8" s="3" t="s">
        <v>5</v>
      </c>
      <c r="B8" s="1">
        <v>18.3</v>
      </c>
      <c r="C8" s="1">
        <v>20</v>
      </c>
      <c r="D8" s="1">
        <v>16.600000000000001</v>
      </c>
      <c r="E8" s="1">
        <v>13.6</v>
      </c>
    </row>
    <row r="9" spans="1:5" x14ac:dyDescent="0.2">
      <c r="A9" s="3"/>
      <c r="B9" s="1"/>
      <c r="C9" s="1"/>
      <c r="D9" s="1"/>
      <c r="E9" s="1"/>
    </row>
    <row r="10" spans="1:5" x14ac:dyDescent="0.2">
      <c r="A10" s="3" t="s">
        <v>7</v>
      </c>
      <c r="B10">
        <f>AVERAGE(B3:B8)</f>
        <v>16.666666666666664</v>
      </c>
      <c r="C10">
        <f t="shared" ref="C10" si="0">AVERAGE(C3:C8)</f>
        <v>20.933333333333334</v>
      </c>
      <c r="D10">
        <f>AVERAGE(D3:D8)</f>
        <v>17.25</v>
      </c>
      <c r="E10">
        <f>AVERAGE(E3:E8)</f>
        <v>16.383333333333333</v>
      </c>
    </row>
    <row r="11" spans="1:5" x14ac:dyDescent="0.2">
      <c r="A11" s="3"/>
    </row>
    <row r="12" spans="1:5" x14ac:dyDescent="0.2">
      <c r="A12" s="3"/>
    </row>
  </sheetData>
  <mergeCells count="1">
    <mergeCell ref="B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7B5F-5DF1-054E-9652-088596D69133}">
  <dimension ref="A1:E12"/>
  <sheetViews>
    <sheetView tabSelected="1" workbookViewId="0">
      <selection activeCell="D17" sqref="D17"/>
    </sheetView>
  </sheetViews>
  <sheetFormatPr baseColWidth="10" defaultRowHeight="16" x14ac:dyDescent="0.2"/>
  <sheetData>
    <row r="1" spans="1:5" x14ac:dyDescent="0.2">
      <c r="B1" s="5" t="s">
        <v>8</v>
      </c>
      <c r="C1" s="5"/>
      <c r="D1" s="5"/>
      <c r="E1" s="5"/>
    </row>
    <row r="2" spans="1:5" x14ac:dyDescent="0.2">
      <c r="B2" s="3">
        <v>-5</v>
      </c>
      <c r="C2" s="3">
        <v>5</v>
      </c>
      <c r="D2" s="3">
        <v>20</v>
      </c>
      <c r="E2" s="3">
        <v>30</v>
      </c>
    </row>
    <row r="3" spans="1:5" x14ac:dyDescent="0.2">
      <c r="A3" s="3" t="s">
        <v>0</v>
      </c>
      <c r="B3" s="1">
        <v>15.3</v>
      </c>
      <c r="C3" s="1">
        <v>18.100000000000001</v>
      </c>
      <c r="D3" s="1">
        <v>20.6</v>
      </c>
      <c r="E3" s="1">
        <v>14.7</v>
      </c>
    </row>
    <row r="4" spans="1:5" x14ac:dyDescent="0.2">
      <c r="A4" s="3" t="s">
        <v>1</v>
      </c>
      <c r="B4" s="1">
        <v>16.5</v>
      </c>
      <c r="C4" s="1">
        <v>21.4</v>
      </c>
      <c r="D4" s="1">
        <v>14.1</v>
      </c>
      <c r="E4" s="1">
        <v>13.7</v>
      </c>
    </row>
    <row r="5" spans="1:5" x14ac:dyDescent="0.2">
      <c r="A5" s="3" t="s">
        <v>2</v>
      </c>
      <c r="B5" s="1">
        <v>18</v>
      </c>
      <c r="C5" s="1">
        <v>23.7</v>
      </c>
      <c r="D5" s="1">
        <v>22</v>
      </c>
      <c r="E5" s="1">
        <v>19.2</v>
      </c>
    </row>
    <row r="6" spans="1:5" x14ac:dyDescent="0.2">
      <c r="A6" s="3" t="s">
        <v>3</v>
      </c>
      <c r="B6" s="1">
        <v>22.1</v>
      </c>
      <c r="C6" s="1">
        <v>28.3</v>
      </c>
      <c r="D6" s="1">
        <v>22.4</v>
      </c>
      <c r="E6" s="1">
        <v>19.399999999999999</v>
      </c>
    </row>
    <row r="7" spans="1:5" x14ac:dyDescent="0.2">
      <c r="A7" s="3" t="s">
        <v>4</v>
      </c>
      <c r="B7" s="1">
        <v>13.1</v>
      </c>
      <c r="C7" s="1">
        <v>16.7</v>
      </c>
      <c r="D7" s="1">
        <v>15.6</v>
      </c>
      <c r="E7" s="1">
        <v>11.5</v>
      </c>
    </row>
    <row r="8" spans="1:5" x14ac:dyDescent="0.2">
      <c r="A8" s="3" t="s">
        <v>5</v>
      </c>
      <c r="B8" s="1">
        <v>16.2</v>
      </c>
      <c r="C8" s="1">
        <v>17.8</v>
      </c>
      <c r="D8" s="1">
        <v>17.2</v>
      </c>
      <c r="E8" s="1">
        <v>15.8</v>
      </c>
    </row>
    <row r="9" spans="1:5" x14ac:dyDescent="0.2">
      <c r="A9" s="3"/>
      <c r="B9" s="1"/>
      <c r="C9" s="1"/>
      <c r="D9" s="1"/>
      <c r="E9" s="1"/>
    </row>
    <row r="10" spans="1:5" x14ac:dyDescent="0.2">
      <c r="A10" s="3" t="s">
        <v>7</v>
      </c>
      <c r="B10">
        <f>AVERAGE(B3:B8)</f>
        <v>16.866666666666667</v>
      </c>
      <c r="C10">
        <f>AVERAGE(C3:C8)</f>
        <v>21</v>
      </c>
      <c r="D10">
        <f>AVERAGE(D3:D8)</f>
        <v>18.649999999999999</v>
      </c>
      <c r="E10">
        <f>AVERAGE(E3:E8)</f>
        <v>15.716666666666667</v>
      </c>
    </row>
    <row r="11" spans="1:5" x14ac:dyDescent="0.2">
      <c r="A11" s="3"/>
    </row>
    <row r="12" spans="1:5" x14ac:dyDescent="0.2">
      <c r="A12" s="3"/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BSA</vt:lpstr>
      <vt:lpstr>E1.SAP</vt:lpstr>
      <vt:lpstr>E1.MAP</vt:lpstr>
      <vt:lpstr>E1.DAP</vt:lpstr>
      <vt:lpstr>E1.HR</vt:lpstr>
      <vt:lpstr>E1.CO</vt:lpstr>
      <vt:lpstr>E1.SV</vt:lpstr>
      <vt:lpstr>E1.IOP_d</vt:lpstr>
      <vt:lpstr>E1.IOP_s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Zaman, Yasmin</dc:creator>
  <cp:lastModifiedBy>Zaman, Yasmin</cp:lastModifiedBy>
  <dcterms:created xsi:type="dcterms:W3CDTF">2023-06-28T03:23:46Z</dcterms:created>
  <dcterms:modified xsi:type="dcterms:W3CDTF">2023-07-19T21:30:30Z</dcterms:modified>
</cp:coreProperties>
</file>