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min/Documents/TAMU/Research/HDBR/DATA/"/>
    </mc:Choice>
  </mc:AlternateContent>
  <xr:revisionPtr revIDLastSave="0" documentId="13_ncr:1_{3541F2AC-C143-E040-9F3C-9084ED1C76A5}" xr6:coauthVersionLast="47" xr6:coauthVersionMax="47" xr10:uidLastSave="{00000000-0000-0000-0000-000000000000}"/>
  <bookViews>
    <workbookView xWindow="20480" yWindow="-21600" windowWidth="13720" windowHeight="21600" firstSheet="17" activeTab="22" xr2:uid="{F12DD72A-356F-704F-8B7F-24BCFD7A1FFB}"/>
  </bookViews>
  <sheets>
    <sheet name="BSA" sheetId="4" r:id="rId1"/>
    <sheet name="E2.SAP" sheetId="11" r:id="rId2"/>
    <sheet name="E2.MAP" sheetId="1" r:id="rId3"/>
    <sheet name="E2.DAP" sheetId="12" r:id="rId4"/>
    <sheet name="E2.HR" sheetId="2" r:id="rId5"/>
    <sheet name="E2.CO" sheetId="3" r:id="rId6"/>
    <sheet name="E2.CI" sheetId="13" r:id="rId7"/>
    <sheet name="E2.SV" sheetId="14" r:id="rId8"/>
    <sheet name="E2.SI" sheetId="15" r:id="rId9"/>
    <sheet name="E2.IOP_d" sheetId="6" r:id="rId10"/>
    <sheet name="E2.IOP_s" sheetId="16" r:id="rId11"/>
    <sheet name="E2.VO2" sheetId="7" r:id="rId12"/>
    <sheet name="E2.TPR" sheetId="8" r:id="rId13"/>
    <sheet name="E2.RPP" sheetId="10" r:id="rId14"/>
    <sheet name="E2.SDNN" sheetId="17" r:id="rId15"/>
    <sheet name="E2.RMSDD" sheetId="18" r:id="rId16"/>
    <sheet name="E2.HRVTi" sheetId="19" r:id="rId17"/>
    <sheet name="E2.LF" sheetId="20" r:id="rId18"/>
    <sheet name="E2.HF" sheetId="21" r:id="rId19"/>
    <sheet name="E2.LFn" sheetId="22" r:id="rId20"/>
    <sheet name="E2.HFn" sheetId="23" r:id="rId21"/>
    <sheet name="E2.LF.HFn" sheetId="24" r:id="rId22"/>
    <sheet name="E2.BRS" sheetId="25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8" l="1"/>
  <c r="D3" i="8"/>
  <c r="E3" i="8"/>
  <c r="F3" i="8"/>
  <c r="F18" i="8" s="1"/>
  <c r="G3" i="8"/>
  <c r="G20" i="8" s="1"/>
  <c r="H3" i="8"/>
  <c r="I3" i="8"/>
  <c r="J3" i="8"/>
  <c r="C4" i="8"/>
  <c r="D4" i="8"/>
  <c r="E4" i="8"/>
  <c r="F4" i="8"/>
  <c r="G4" i="8"/>
  <c r="G18" i="8" s="1"/>
  <c r="H4" i="8"/>
  <c r="I4" i="8"/>
  <c r="J4" i="8"/>
  <c r="C5" i="8"/>
  <c r="D5" i="8"/>
  <c r="E5" i="8"/>
  <c r="F5" i="8"/>
  <c r="G5" i="8"/>
  <c r="H5" i="8"/>
  <c r="I5" i="8"/>
  <c r="J5" i="8"/>
  <c r="C6" i="8"/>
  <c r="D6" i="8"/>
  <c r="E6" i="8"/>
  <c r="F6" i="8"/>
  <c r="G6" i="8"/>
  <c r="H6" i="8"/>
  <c r="I6" i="8"/>
  <c r="J6" i="8"/>
  <c r="C7" i="8"/>
  <c r="D7" i="8"/>
  <c r="E7" i="8"/>
  <c r="F7" i="8"/>
  <c r="G7" i="8"/>
  <c r="H7" i="8"/>
  <c r="I7" i="8"/>
  <c r="J7" i="8"/>
  <c r="C8" i="8"/>
  <c r="D8" i="8"/>
  <c r="E8" i="8"/>
  <c r="F8" i="8"/>
  <c r="G8" i="8"/>
  <c r="H8" i="8"/>
  <c r="I8" i="8"/>
  <c r="J8" i="8"/>
  <c r="C9" i="8"/>
  <c r="D9" i="8"/>
  <c r="E9" i="8"/>
  <c r="F9" i="8"/>
  <c r="G9" i="8"/>
  <c r="H9" i="8"/>
  <c r="H19" i="8" s="1"/>
  <c r="I9" i="8"/>
  <c r="J9" i="8"/>
  <c r="J19" i="8" s="1"/>
  <c r="C10" i="8"/>
  <c r="D10" i="8"/>
  <c r="E10" i="8"/>
  <c r="F10" i="8"/>
  <c r="G10" i="8"/>
  <c r="H10" i="8"/>
  <c r="I10" i="8"/>
  <c r="J10" i="8"/>
  <c r="C11" i="8"/>
  <c r="D11" i="8"/>
  <c r="E11" i="8"/>
  <c r="F11" i="8"/>
  <c r="G11" i="8"/>
  <c r="H11" i="8"/>
  <c r="I11" i="8"/>
  <c r="J11" i="8"/>
  <c r="C12" i="8"/>
  <c r="D12" i="8"/>
  <c r="E12" i="8"/>
  <c r="F12" i="8"/>
  <c r="G12" i="8"/>
  <c r="H12" i="8"/>
  <c r="I12" i="8"/>
  <c r="J12" i="8"/>
  <c r="C13" i="8"/>
  <c r="D13" i="8"/>
  <c r="E13" i="8"/>
  <c r="F13" i="8"/>
  <c r="G13" i="8"/>
  <c r="H13" i="8"/>
  <c r="I13" i="8"/>
  <c r="J13" i="8"/>
  <c r="C14" i="8"/>
  <c r="D14" i="8"/>
  <c r="E14" i="8"/>
  <c r="F14" i="8"/>
  <c r="G14" i="8"/>
  <c r="H14" i="8"/>
  <c r="I14" i="8"/>
  <c r="J14" i="8"/>
  <c r="B4" i="8"/>
  <c r="B5" i="8"/>
  <c r="B6" i="8"/>
  <c r="B7" i="8"/>
  <c r="B8" i="8"/>
  <c r="B9" i="8"/>
  <c r="B10" i="8"/>
  <c r="B11" i="8"/>
  <c r="B12" i="8"/>
  <c r="B13" i="8"/>
  <c r="B14" i="8"/>
  <c r="C18" i="16"/>
  <c r="D18" i="16"/>
  <c r="E18" i="16"/>
  <c r="F18" i="16"/>
  <c r="G18" i="16"/>
  <c r="H18" i="16"/>
  <c r="I18" i="16"/>
  <c r="J18" i="16"/>
  <c r="B18" i="16"/>
  <c r="F3" i="15"/>
  <c r="G3" i="15"/>
  <c r="H3" i="15"/>
  <c r="H20" i="15" s="1"/>
  <c r="I3" i="15"/>
  <c r="I20" i="15" s="1"/>
  <c r="J3" i="15"/>
  <c r="J18" i="15" s="1"/>
  <c r="F4" i="15"/>
  <c r="F20" i="15" s="1"/>
  <c r="G4" i="15"/>
  <c r="G20" i="15" s="1"/>
  <c r="H4" i="15"/>
  <c r="H18" i="15" s="1"/>
  <c r="I4" i="15"/>
  <c r="J4" i="15"/>
  <c r="F5" i="15"/>
  <c r="G5" i="15"/>
  <c r="H5" i="15"/>
  <c r="I5" i="15"/>
  <c r="J5" i="15"/>
  <c r="F6" i="15"/>
  <c r="G6" i="15"/>
  <c r="H6" i="15"/>
  <c r="I6" i="15"/>
  <c r="J6" i="15"/>
  <c r="F7" i="15"/>
  <c r="G7" i="15"/>
  <c r="H7" i="15"/>
  <c r="I7" i="15"/>
  <c r="J7" i="15"/>
  <c r="F8" i="15"/>
  <c r="G8" i="15"/>
  <c r="H8" i="15"/>
  <c r="I8" i="15"/>
  <c r="J8" i="15"/>
  <c r="F9" i="15"/>
  <c r="F19" i="15" s="1"/>
  <c r="G9" i="15"/>
  <c r="H9" i="15"/>
  <c r="I9" i="15"/>
  <c r="J9" i="15"/>
  <c r="F10" i="15"/>
  <c r="G10" i="15"/>
  <c r="H10" i="15"/>
  <c r="I10" i="15"/>
  <c r="I19" i="15" s="1"/>
  <c r="J10" i="15"/>
  <c r="J19" i="15" s="1"/>
  <c r="F11" i="15"/>
  <c r="G11" i="15"/>
  <c r="H11" i="15"/>
  <c r="I11" i="15"/>
  <c r="J11" i="15"/>
  <c r="F12" i="15"/>
  <c r="G12" i="15"/>
  <c r="H12" i="15"/>
  <c r="H19" i="15" s="1"/>
  <c r="I12" i="15"/>
  <c r="J12" i="15"/>
  <c r="F13" i="15"/>
  <c r="G13" i="15"/>
  <c r="H13" i="15"/>
  <c r="I13" i="15"/>
  <c r="J13" i="15"/>
  <c r="F14" i="15"/>
  <c r="G14" i="15"/>
  <c r="H14" i="15"/>
  <c r="I14" i="15"/>
  <c r="J14" i="15"/>
  <c r="F3" i="14"/>
  <c r="G3" i="14"/>
  <c r="H3" i="14"/>
  <c r="I3" i="14"/>
  <c r="J3" i="14"/>
  <c r="J20" i="14" s="1"/>
  <c r="F4" i="14"/>
  <c r="F18" i="14" s="1"/>
  <c r="G4" i="14"/>
  <c r="G20" i="14" s="1"/>
  <c r="H4" i="14"/>
  <c r="H20" i="14" s="1"/>
  <c r="I4" i="14"/>
  <c r="J4" i="14"/>
  <c r="F5" i="14"/>
  <c r="G5" i="14"/>
  <c r="H5" i="14"/>
  <c r="I5" i="14"/>
  <c r="J5" i="14"/>
  <c r="J18" i="14" s="1"/>
  <c r="F6" i="14"/>
  <c r="F20" i="14" s="1"/>
  <c r="G6" i="14"/>
  <c r="H6" i="14"/>
  <c r="I6" i="14"/>
  <c r="J6" i="14"/>
  <c r="F7" i="14"/>
  <c r="G7" i="14"/>
  <c r="H7" i="14"/>
  <c r="I7" i="14"/>
  <c r="I20" i="14" s="1"/>
  <c r="J7" i="14"/>
  <c r="F8" i="14"/>
  <c r="G8" i="14"/>
  <c r="H8" i="14"/>
  <c r="I8" i="14"/>
  <c r="J8" i="14"/>
  <c r="F9" i="14"/>
  <c r="F19" i="14" s="1"/>
  <c r="G9" i="14"/>
  <c r="G19" i="14" s="1"/>
  <c r="H9" i="14"/>
  <c r="I9" i="14"/>
  <c r="J9" i="14"/>
  <c r="F10" i="14"/>
  <c r="G10" i="14"/>
  <c r="H10" i="14"/>
  <c r="H19" i="14" s="1"/>
  <c r="I10" i="14"/>
  <c r="I19" i="14" s="1"/>
  <c r="J10" i="14"/>
  <c r="F11" i="14"/>
  <c r="G11" i="14"/>
  <c r="H11" i="14"/>
  <c r="I11" i="14"/>
  <c r="J11" i="14"/>
  <c r="F12" i="14"/>
  <c r="G12" i="14"/>
  <c r="H12" i="14"/>
  <c r="I12" i="14"/>
  <c r="J12" i="14"/>
  <c r="F13" i="14"/>
  <c r="G13" i="14"/>
  <c r="H13" i="14"/>
  <c r="I13" i="14"/>
  <c r="J13" i="14"/>
  <c r="F14" i="14"/>
  <c r="G14" i="14"/>
  <c r="H14" i="14"/>
  <c r="I14" i="14"/>
  <c r="J14" i="14"/>
  <c r="B4" i="14"/>
  <c r="B5" i="14"/>
  <c r="B6" i="14"/>
  <c r="B6" i="15" s="1"/>
  <c r="B7" i="14"/>
  <c r="B8" i="14"/>
  <c r="B9" i="14"/>
  <c r="B10" i="14"/>
  <c r="B11" i="14"/>
  <c r="B11" i="15" s="1"/>
  <c r="B12" i="14"/>
  <c r="B13" i="14"/>
  <c r="B14" i="14"/>
  <c r="F3" i="13"/>
  <c r="G3" i="13"/>
  <c r="H3" i="13"/>
  <c r="H20" i="13" s="1"/>
  <c r="I3" i="13"/>
  <c r="J3" i="13"/>
  <c r="F4" i="13"/>
  <c r="F18" i="13" s="1"/>
  <c r="G4" i="13"/>
  <c r="G20" i="13" s="1"/>
  <c r="H4" i="13"/>
  <c r="H18" i="13" s="1"/>
  <c r="I4" i="13"/>
  <c r="J4" i="13"/>
  <c r="J18" i="13" s="1"/>
  <c r="F5" i="13"/>
  <c r="G5" i="13"/>
  <c r="H5" i="13"/>
  <c r="I5" i="13"/>
  <c r="I20" i="13" s="1"/>
  <c r="J5" i="13"/>
  <c r="F6" i="13"/>
  <c r="F20" i="13" s="1"/>
  <c r="G6" i="13"/>
  <c r="H6" i="13"/>
  <c r="I6" i="13"/>
  <c r="I18" i="13" s="1"/>
  <c r="J6" i="13"/>
  <c r="F7" i="13"/>
  <c r="G7" i="13"/>
  <c r="H7" i="13"/>
  <c r="I7" i="13"/>
  <c r="J7" i="13"/>
  <c r="F8" i="13"/>
  <c r="G8" i="13"/>
  <c r="H8" i="13"/>
  <c r="I8" i="13"/>
  <c r="J8" i="13"/>
  <c r="F9" i="13"/>
  <c r="F19" i="13" s="1"/>
  <c r="G9" i="13"/>
  <c r="G19" i="13" s="1"/>
  <c r="H9" i="13"/>
  <c r="I9" i="13"/>
  <c r="I19" i="13" s="1"/>
  <c r="J9" i="13"/>
  <c r="F10" i="13"/>
  <c r="G10" i="13"/>
  <c r="H10" i="13"/>
  <c r="I10" i="13"/>
  <c r="J10" i="13"/>
  <c r="J20" i="13" s="1"/>
  <c r="F11" i="13"/>
  <c r="G11" i="13"/>
  <c r="H11" i="13"/>
  <c r="H19" i="13" s="1"/>
  <c r="I11" i="13"/>
  <c r="J11" i="13"/>
  <c r="F12" i="13"/>
  <c r="G12" i="13"/>
  <c r="H12" i="13"/>
  <c r="I12" i="13"/>
  <c r="J12" i="13"/>
  <c r="F13" i="13"/>
  <c r="G13" i="13"/>
  <c r="H13" i="13"/>
  <c r="I13" i="13"/>
  <c r="J13" i="13"/>
  <c r="F14" i="13"/>
  <c r="G14" i="13"/>
  <c r="H14" i="13"/>
  <c r="I14" i="13"/>
  <c r="J14" i="13"/>
  <c r="B10" i="13"/>
  <c r="B11" i="13"/>
  <c r="B12" i="13"/>
  <c r="B13" i="13"/>
  <c r="B14" i="13"/>
  <c r="B4" i="13"/>
  <c r="B5" i="13"/>
  <c r="B6" i="13"/>
  <c r="B7" i="13"/>
  <c r="B8" i="13"/>
  <c r="J20" i="25"/>
  <c r="I20" i="25"/>
  <c r="H20" i="25"/>
  <c r="G20" i="25"/>
  <c r="F20" i="25"/>
  <c r="E20" i="25"/>
  <c r="D20" i="25"/>
  <c r="C20" i="25"/>
  <c r="B20" i="25"/>
  <c r="J19" i="25"/>
  <c r="I19" i="25"/>
  <c r="H19" i="25"/>
  <c r="G19" i="25"/>
  <c r="F19" i="25"/>
  <c r="E19" i="25"/>
  <c r="D19" i="25"/>
  <c r="C19" i="25"/>
  <c r="B19" i="25"/>
  <c r="J18" i="25"/>
  <c r="I18" i="25"/>
  <c r="H18" i="25"/>
  <c r="G18" i="25"/>
  <c r="F18" i="25"/>
  <c r="E18" i="25"/>
  <c r="D18" i="25"/>
  <c r="C18" i="25"/>
  <c r="B18" i="25"/>
  <c r="J20" i="24"/>
  <c r="I20" i="24"/>
  <c r="H20" i="24"/>
  <c r="G20" i="24"/>
  <c r="F20" i="24"/>
  <c r="E20" i="24"/>
  <c r="D20" i="24"/>
  <c r="C20" i="24"/>
  <c r="B20" i="24"/>
  <c r="J19" i="24"/>
  <c r="I19" i="24"/>
  <c r="H19" i="24"/>
  <c r="G19" i="24"/>
  <c r="F19" i="24"/>
  <c r="E19" i="24"/>
  <c r="D19" i="24"/>
  <c r="C19" i="24"/>
  <c r="B19" i="24"/>
  <c r="J18" i="24"/>
  <c r="I18" i="24"/>
  <c r="H18" i="24"/>
  <c r="G18" i="24"/>
  <c r="F18" i="24"/>
  <c r="E18" i="24"/>
  <c r="D18" i="24"/>
  <c r="C18" i="24"/>
  <c r="B18" i="24"/>
  <c r="J20" i="23"/>
  <c r="I20" i="23"/>
  <c r="H20" i="23"/>
  <c r="G20" i="23"/>
  <c r="F20" i="23"/>
  <c r="E20" i="23"/>
  <c r="D20" i="23"/>
  <c r="C20" i="23"/>
  <c r="B20" i="23"/>
  <c r="J19" i="23"/>
  <c r="I19" i="23"/>
  <c r="H19" i="23"/>
  <c r="G19" i="23"/>
  <c r="F19" i="23"/>
  <c r="E19" i="23"/>
  <c r="D19" i="23"/>
  <c r="C19" i="23"/>
  <c r="B19" i="23"/>
  <c r="J18" i="23"/>
  <c r="I18" i="23"/>
  <c r="H18" i="23"/>
  <c r="G18" i="23"/>
  <c r="F18" i="23"/>
  <c r="E18" i="23"/>
  <c r="D18" i="23"/>
  <c r="C18" i="23"/>
  <c r="B18" i="23"/>
  <c r="J20" i="22"/>
  <c r="I20" i="22"/>
  <c r="H20" i="22"/>
  <c r="G20" i="22"/>
  <c r="F20" i="22"/>
  <c r="E20" i="22"/>
  <c r="D20" i="22"/>
  <c r="C20" i="22"/>
  <c r="B20" i="22"/>
  <c r="J19" i="22"/>
  <c r="I19" i="22"/>
  <c r="H19" i="22"/>
  <c r="G19" i="22"/>
  <c r="F19" i="22"/>
  <c r="E19" i="22"/>
  <c r="D19" i="22"/>
  <c r="C19" i="22"/>
  <c r="B19" i="22"/>
  <c r="J18" i="22"/>
  <c r="I18" i="22"/>
  <c r="H18" i="22"/>
  <c r="G18" i="22"/>
  <c r="F18" i="22"/>
  <c r="E18" i="22"/>
  <c r="D18" i="22"/>
  <c r="C18" i="22"/>
  <c r="B18" i="22"/>
  <c r="J20" i="21"/>
  <c r="I20" i="21"/>
  <c r="H20" i="21"/>
  <c r="G20" i="21"/>
  <c r="F20" i="21"/>
  <c r="E20" i="21"/>
  <c r="D20" i="21"/>
  <c r="C20" i="21"/>
  <c r="B20" i="21"/>
  <c r="J19" i="21"/>
  <c r="I19" i="21"/>
  <c r="H19" i="21"/>
  <c r="G19" i="21"/>
  <c r="F19" i="21"/>
  <c r="E19" i="21"/>
  <c r="D19" i="21"/>
  <c r="C19" i="21"/>
  <c r="B19" i="21"/>
  <c r="J18" i="21"/>
  <c r="I18" i="21"/>
  <c r="H18" i="21"/>
  <c r="G18" i="21"/>
  <c r="F18" i="21"/>
  <c r="E18" i="21"/>
  <c r="D18" i="21"/>
  <c r="C18" i="21"/>
  <c r="B18" i="21"/>
  <c r="J20" i="20"/>
  <c r="I20" i="20"/>
  <c r="H20" i="20"/>
  <c r="G20" i="20"/>
  <c r="F20" i="20"/>
  <c r="E20" i="20"/>
  <c r="D20" i="20"/>
  <c r="C20" i="20"/>
  <c r="B20" i="20"/>
  <c r="J19" i="20"/>
  <c r="I19" i="20"/>
  <c r="H19" i="20"/>
  <c r="G19" i="20"/>
  <c r="F19" i="20"/>
  <c r="E19" i="20"/>
  <c r="D19" i="20"/>
  <c r="C19" i="20"/>
  <c r="B19" i="20"/>
  <c r="J18" i="20"/>
  <c r="I18" i="20"/>
  <c r="H18" i="20"/>
  <c r="G18" i="20"/>
  <c r="F18" i="20"/>
  <c r="E18" i="20"/>
  <c r="D18" i="20"/>
  <c r="C18" i="20"/>
  <c r="B18" i="20"/>
  <c r="J20" i="19"/>
  <c r="I20" i="19"/>
  <c r="H20" i="19"/>
  <c r="G20" i="19"/>
  <c r="F20" i="19"/>
  <c r="E20" i="19"/>
  <c r="D20" i="19"/>
  <c r="C20" i="19"/>
  <c r="B20" i="19"/>
  <c r="J19" i="19"/>
  <c r="I19" i="19"/>
  <c r="H19" i="19"/>
  <c r="G19" i="19"/>
  <c r="F19" i="19"/>
  <c r="E19" i="19"/>
  <c r="D19" i="19"/>
  <c r="C19" i="19"/>
  <c r="B19" i="19"/>
  <c r="J18" i="19"/>
  <c r="I18" i="19"/>
  <c r="H18" i="19"/>
  <c r="G18" i="19"/>
  <c r="F18" i="19"/>
  <c r="E18" i="19"/>
  <c r="D18" i="19"/>
  <c r="C18" i="19"/>
  <c r="B18" i="19"/>
  <c r="J20" i="18"/>
  <c r="I20" i="18"/>
  <c r="H20" i="18"/>
  <c r="G20" i="18"/>
  <c r="F20" i="18"/>
  <c r="E20" i="18"/>
  <c r="D20" i="18"/>
  <c r="C20" i="18"/>
  <c r="B20" i="18"/>
  <c r="J19" i="18"/>
  <c r="I19" i="18"/>
  <c r="H19" i="18"/>
  <c r="G19" i="18"/>
  <c r="F19" i="18"/>
  <c r="E19" i="18"/>
  <c r="D19" i="18"/>
  <c r="C19" i="18"/>
  <c r="B19" i="18"/>
  <c r="J18" i="18"/>
  <c r="I18" i="18"/>
  <c r="H18" i="18"/>
  <c r="G18" i="18"/>
  <c r="F18" i="18"/>
  <c r="E18" i="18"/>
  <c r="D18" i="18"/>
  <c r="C18" i="18"/>
  <c r="B18" i="18"/>
  <c r="J20" i="17"/>
  <c r="I20" i="17"/>
  <c r="H20" i="17"/>
  <c r="G20" i="17"/>
  <c r="F20" i="17"/>
  <c r="E20" i="17"/>
  <c r="D20" i="17"/>
  <c r="C20" i="17"/>
  <c r="B20" i="17"/>
  <c r="J19" i="17"/>
  <c r="I19" i="17"/>
  <c r="H19" i="17"/>
  <c r="G19" i="17"/>
  <c r="F19" i="17"/>
  <c r="E19" i="17"/>
  <c r="D19" i="17"/>
  <c r="C19" i="17"/>
  <c r="B19" i="17"/>
  <c r="J18" i="17"/>
  <c r="I18" i="17"/>
  <c r="H18" i="17"/>
  <c r="G18" i="17"/>
  <c r="F18" i="17"/>
  <c r="E18" i="17"/>
  <c r="D18" i="17"/>
  <c r="C18" i="17"/>
  <c r="B18" i="17"/>
  <c r="J20" i="10"/>
  <c r="I20" i="10"/>
  <c r="H20" i="10"/>
  <c r="G20" i="10"/>
  <c r="F20" i="10"/>
  <c r="E20" i="10"/>
  <c r="D20" i="10"/>
  <c r="C20" i="10"/>
  <c r="B20" i="10"/>
  <c r="J19" i="10"/>
  <c r="I19" i="10"/>
  <c r="H19" i="10"/>
  <c r="G19" i="10"/>
  <c r="F19" i="10"/>
  <c r="E19" i="10"/>
  <c r="D19" i="10"/>
  <c r="C19" i="10"/>
  <c r="B19" i="10"/>
  <c r="J18" i="10"/>
  <c r="I18" i="10"/>
  <c r="H18" i="10"/>
  <c r="G18" i="10"/>
  <c r="F18" i="10"/>
  <c r="E18" i="10"/>
  <c r="D18" i="10"/>
  <c r="C18" i="10"/>
  <c r="B18" i="10"/>
  <c r="J20" i="8"/>
  <c r="I20" i="8"/>
  <c r="H20" i="8"/>
  <c r="F20" i="8"/>
  <c r="I19" i="8"/>
  <c r="G19" i="8"/>
  <c r="F19" i="8"/>
  <c r="J18" i="8"/>
  <c r="I18" i="8"/>
  <c r="H18" i="8"/>
  <c r="J20" i="7"/>
  <c r="I20" i="7"/>
  <c r="H20" i="7"/>
  <c r="G20" i="7"/>
  <c r="F20" i="7"/>
  <c r="E20" i="7"/>
  <c r="D20" i="7"/>
  <c r="C20" i="7"/>
  <c r="B20" i="7"/>
  <c r="J19" i="7"/>
  <c r="I19" i="7"/>
  <c r="H19" i="7"/>
  <c r="G19" i="7"/>
  <c r="F19" i="7"/>
  <c r="E19" i="7"/>
  <c r="D19" i="7"/>
  <c r="C19" i="7"/>
  <c r="B19" i="7"/>
  <c r="J18" i="7"/>
  <c r="I18" i="7"/>
  <c r="H18" i="7"/>
  <c r="G18" i="7"/>
  <c r="F18" i="7"/>
  <c r="E18" i="7"/>
  <c r="D18" i="7"/>
  <c r="C18" i="7"/>
  <c r="B18" i="7"/>
  <c r="J20" i="16"/>
  <c r="I20" i="16"/>
  <c r="H20" i="16"/>
  <c r="G20" i="16"/>
  <c r="F20" i="16"/>
  <c r="E20" i="16"/>
  <c r="D20" i="16"/>
  <c r="C20" i="16"/>
  <c r="B20" i="16"/>
  <c r="J19" i="16"/>
  <c r="I19" i="16"/>
  <c r="H19" i="16"/>
  <c r="G19" i="16"/>
  <c r="F19" i="16"/>
  <c r="E19" i="16"/>
  <c r="D19" i="16"/>
  <c r="C19" i="16"/>
  <c r="B19" i="16"/>
  <c r="J20" i="6"/>
  <c r="I20" i="6"/>
  <c r="H20" i="6"/>
  <c r="G20" i="6"/>
  <c r="F20" i="6"/>
  <c r="E20" i="6"/>
  <c r="D20" i="6"/>
  <c r="C20" i="6"/>
  <c r="B20" i="6"/>
  <c r="J19" i="6"/>
  <c r="I19" i="6"/>
  <c r="H19" i="6"/>
  <c r="G19" i="6"/>
  <c r="F19" i="6"/>
  <c r="E19" i="6"/>
  <c r="D19" i="6"/>
  <c r="C19" i="6"/>
  <c r="B19" i="6"/>
  <c r="J18" i="6"/>
  <c r="I18" i="6"/>
  <c r="H18" i="6"/>
  <c r="G18" i="6"/>
  <c r="F18" i="6"/>
  <c r="E18" i="6"/>
  <c r="D18" i="6"/>
  <c r="C18" i="6"/>
  <c r="B18" i="6"/>
  <c r="J20" i="15"/>
  <c r="G19" i="15"/>
  <c r="J19" i="14"/>
  <c r="G18" i="14"/>
  <c r="J19" i="13"/>
  <c r="G18" i="1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20" i="12"/>
  <c r="I20" i="12"/>
  <c r="H20" i="12"/>
  <c r="G20" i="12"/>
  <c r="F20" i="12"/>
  <c r="E20" i="12"/>
  <c r="D20" i="12"/>
  <c r="C20" i="12"/>
  <c r="B20" i="12"/>
  <c r="J19" i="12"/>
  <c r="I19" i="12"/>
  <c r="H19" i="12"/>
  <c r="G19" i="12"/>
  <c r="F19" i="12"/>
  <c r="E19" i="12"/>
  <c r="D19" i="12"/>
  <c r="C19" i="12"/>
  <c r="B19" i="12"/>
  <c r="J18" i="12"/>
  <c r="I18" i="12"/>
  <c r="H18" i="12"/>
  <c r="G18" i="12"/>
  <c r="F18" i="12"/>
  <c r="E18" i="12"/>
  <c r="D18" i="12"/>
  <c r="C18" i="12"/>
  <c r="B18" i="12"/>
  <c r="C19" i="1"/>
  <c r="J20" i="1"/>
  <c r="I20" i="1"/>
  <c r="H20" i="1"/>
  <c r="G20" i="1"/>
  <c r="F20" i="1"/>
  <c r="E20" i="1"/>
  <c r="D20" i="1"/>
  <c r="C20" i="1"/>
  <c r="B20" i="1"/>
  <c r="J19" i="1"/>
  <c r="I19" i="1"/>
  <c r="H19" i="1"/>
  <c r="G19" i="1"/>
  <c r="F19" i="1"/>
  <c r="E19" i="1"/>
  <c r="D19" i="1"/>
  <c r="B19" i="1"/>
  <c r="J18" i="1"/>
  <c r="I18" i="1"/>
  <c r="H18" i="1"/>
  <c r="G18" i="1"/>
  <c r="F18" i="1"/>
  <c r="E18" i="1"/>
  <c r="D18" i="1"/>
  <c r="C18" i="1"/>
  <c r="B18" i="1"/>
  <c r="I19" i="11"/>
  <c r="D19" i="11"/>
  <c r="E19" i="11"/>
  <c r="F19" i="11"/>
  <c r="G19" i="11"/>
  <c r="H19" i="11"/>
  <c r="J19" i="11"/>
  <c r="C19" i="11"/>
  <c r="B19" i="11"/>
  <c r="C18" i="11"/>
  <c r="B18" i="11"/>
  <c r="F18" i="11"/>
  <c r="G18" i="11"/>
  <c r="H18" i="11"/>
  <c r="I18" i="11"/>
  <c r="J18" i="11"/>
  <c r="F20" i="11"/>
  <c r="G20" i="11"/>
  <c r="H20" i="11"/>
  <c r="I20" i="11"/>
  <c r="J20" i="11"/>
  <c r="C9" i="14"/>
  <c r="B3" i="8"/>
  <c r="E9" i="14"/>
  <c r="E9" i="15" s="1"/>
  <c r="B4" i="15"/>
  <c r="C4" i="14"/>
  <c r="C4" i="15" s="1"/>
  <c r="D4" i="14"/>
  <c r="D4" i="15" s="1"/>
  <c r="E4" i="14"/>
  <c r="E4" i="15" s="1"/>
  <c r="C5" i="14"/>
  <c r="C5" i="15" s="1"/>
  <c r="D5" i="14"/>
  <c r="D5" i="15" s="1"/>
  <c r="E5" i="14"/>
  <c r="E5" i="15" s="1"/>
  <c r="C6" i="14"/>
  <c r="C6" i="15" s="1"/>
  <c r="D6" i="14"/>
  <c r="D6" i="15" s="1"/>
  <c r="E6" i="14"/>
  <c r="E6" i="15" s="1"/>
  <c r="B7" i="15"/>
  <c r="C7" i="14"/>
  <c r="C7" i="15" s="1"/>
  <c r="D7" i="14"/>
  <c r="D7" i="15" s="1"/>
  <c r="E7" i="14"/>
  <c r="E7" i="15" s="1"/>
  <c r="B8" i="15"/>
  <c r="C8" i="14"/>
  <c r="C8" i="15" s="1"/>
  <c r="D8" i="14"/>
  <c r="D8" i="15" s="1"/>
  <c r="E8" i="14"/>
  <c r="E8" i="15" s="1"/>
  <c r="D9" i="14"/>
  <c r="D9" i="15" s="1"/>
  <c r="B10" i="15"/>
  <c r="C10" i="14"/>
  <c r="C10" i="15" s="1"/>
  <c r="D10" i="14"/>
  <c r="D10" i="15" s="1"/>
  <c r="E10" i="14"/>
  <c r="E10" i="15" s="1"/>
  <c r="C11" i="14"/>
  <c r="C11" i="15" s="1"/>
  <c r="D11" i="14"/>
  <c r="D11" i="15" s="1"/>
  <c r="E11" i="14"/>
  <c r="B12" i="15"/>
  <c r="C12" i="14"/>
  <c r="C12" i="15" s="1"/>
  <c r="D12" i="14"/>
  <c r="D12" i="15" s="1"/>
  <c r="E12" i="14"/>
  <c r="E12" i="15" s="1"/>
  <c r="B13" i="15"/>
  <c r="C13" i="14"/>
  <c r="C13" i="15" s="1"/>
  <c r="D13" i="14"/>
  <c r="D13" i="15" s="1"/>
  <c r="E13" i="14"/>
  <c r="E13" i="15" s="1"/>
  <c r="B14" i="15"/>
  <c r="C14" i="14"/>
  <c r="C14" i="15" s="1"/>
  <c r="D14" i="14"/>
  <c r="D14" i="15" s="1"/>
  <c r="E14" i="14"/>
  <c r="E14" i="15" s="1"/>
  <c r="C3" i="14"/>
  <c r="C3" i="15" s="1"/>
  <c r="D3" i="14"/>
  <c r="E3" i="14"/>
  <c r="E3" i="15" s="1"/>
  <c r="B3" i="14"/>
  <c r="B3" i="15" s="1"/>
  <c r="D9" i="13"/>
  <c r="C3" i="13"/>
  <c r="D3" i="13"/>
  <c r="E3" i="13"/>
  <c r="C4" i="13"/>
  <c r="D4" i="13"/>
  <c r="E4" i="13"/>
  <c r="C5" i="13"/>
  <c r="D5" i="13"/>
  <c r="E5" i="13"/>
  <c r="C6" i="13"/>
  <c r="D6" i="13"/>
  <c r="E6" i="13"/>
  <c r="C7" i="13"/>
  <c r="D7" i="13"/>
  <c r="E7" i="13"/>
  <c r="C8" i="13"/>
  <c r="D8" i="13"/>
  <c r="E8" i="13"/>
  <c r="C9" i="13"/>
  <c r="E9" i="13"/>
  <c r="C10" i="13"/>
  <c r="D10" i="13"/>
  <c r="E10" i="13"/>
  <c r="C11" i="13"/>
  <c r="D11" i="13"/>
  <c r="E11" i="13"/>
  <c r="C12" i="13"/>
  <c r="D12" i="13"/>
  <c r="E12" i="13"/>
  <c r="C13" i="13"/>
  <c r="D13" i="13"/>
  <c r="E13" i="13"/>
  <c r="C14" i="13"/>
  <c r="D14" i="13"/>
  <c r="E14" i="13"/>
  <c r="B9" i="13"/>
  <c r="B3" i="13"/>
  <c r="D18" i="11"/>
  <c r="E18" i="11"/>
  <c r="C20" i="11"/>
  <c r="D20" i="11"/>
  <c r="E20" i="11"/>
  <c r="B20" i="11"/>
  <c r="I18" i="15" l="1"/>
  <c r="F18" i="15"/>
  <c r="G18" i="15"/>
  <c r="H18" i="14"/>
  <c r="I18" i="14"/>
  <c r="C19" i="13"/>
  <c r="E18" i="13"/>
  <c r="B19" i="8"/>
  <c r="D19" i="13"/>
  <c r="D19" i="8"/>
  <c r="B19" i="13"/>
  <c r="E19" i="8"/>
  <c r="E19" i="13"/>
  <c r="C19" i="8"/>
  <c r="D19" i="15"/>
  <c r="E20" i="8"/>
  <c r="E20" i="13"/>
  <c r="C18" i="8"/>
  <c r="C20" i="8"/>
  <c r="D20" i="13"/>
  <c r="B20" i="8"/>
  <c r="D20" i="8"/>
  <c r="C18" i="13"/>
  <c r="C20" i="13"/>
  <c r="D18" i="13"/>
  <c r="D18" i="8"/>
  <c r="E18" i="8"/>
  <c r="B20" i="13"/>
  <c r="B18" i="8"/>
  <c r="B18" i="13"/>
  <c r="C19" i="14"/>
  <c r="D19" i="14"/>
  <c r="C9" i="15"/>
  <c r="C19" i="15" s="1"/>
  <c r="E19" i="14"/>
  <c r="B19" i="14"/>
  <c r="D20" i="14"/>
  <c r="E18" i="14"/>
  <c r="E18" i="15"/>
  <c r="E20" i="14"/>
  <c r="D3" i="15"/>
  <c r="C18" i="14"/>
  <c r="C20" i="14"/>
  <c r="C18" i="15"/>
  <c r="D18" i="14"/>
  <c r="B18" i="14"/>
  <c r="B20" i="14"/>
  <c r="E11" i="15"/>
  <c r="E19" i="15" s="1"/>
  <c r="B9" i="15"/>
  <c r="B19" i="15" s="1"/>
  <c r="B5" i="15"/>
  <c r="B20" i="15" s="1"/>
  <c r="C20" i="15" l="1"/>
  <c r="E20" i="15"/>
  <c r="D20" i="15"/>
  <c r="D18" i="15"/>
  <c r="B18" i="15"/>
</calcChain>
</file>

<file path=xl/sharedStrings.xml><?xml version="1.0" encoding="utf-8"?>
<sst xmlns="http://schemas.openxmlformats.org/spreadsheetml/2006/main" count="387" uniqueCount="18">
  <si>
    <t>M01</t>
  </si>
  <si>
    <t>M02</t>
  </si>
  <si>
    <t>M03</t>
  </si>
  <si>
    <t>M04</t>
  </si>
  <si>
    <t>M05</t>
  </si>
  <si>
    <t>M06</t>
  </si>
  <si>
    <t>F01</t>
  </si>
  <si>
    <t>F02</t>
  </si>
  <si>
    <t>F03</t>
  </si>
  <si>
    <t>F04</t>
  </si>
  <si>
    <t>F05</t>
  </si>
  <si>
    <t>F06</t>
  </si>
  <si>
    <t>MF</t>
  </si>
  <si>
    <t>M</t>
  </si>
  <si>
    <t>F</t>
  </si>
  <si>
    <t>BSA</t>
  </si>
  <si>
    <t>AVG</t>
  </si>
  <si>
    <t>TIME (mins)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</si>
</sst>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91B1-FD20-594A-87E0-349E309B3168}">
  <dimension ref="A1:B13"/>
  <sheetViews>
    <sheetView workbookViewId="0">
      <selection activeCell="C6" sqref="C6"/>
    </sheetView>
  </sheetViews>
  <sheetFormatPr baseColWidth="10" defaultRowHeight="16" x14ac:dyDescent="0.2"/>
  <sheetData>
    <row r="1" spans="1:2" x14ac:dyDescent="0.2">
      <c r="A1" s="2"/>
      <c r="B1" s="4" t="s">
        <v>15</v>
      </c>
    </row>
    <row r="2" spans="1:2" x14ac:dyDescent="0.2">
      <c r="A2" s="4" t="s">
        <v>0</v>
      </c>
      <c r="B2" s="2">
        <v>1.954</v>
      </c>
    </row>
    <row r="3" spans="1:2" x14ac:dyDescent="0.2">
      <c r="A3" s="4" t="s">
        <v>1</v>
      </c>
      <c r="B3" s="2">
        <v>1.99</v>
      </c>
    </row>
    <row r="4" spans="1:2" x14ac:dyDescent="0.2">
      <c r="A4" s="4" t="s">
        <v>2</v>
      </c>
      <c r="B4" s="2">
        <v>1.905</v>
      </c>
    </row>
    <row r="5" spans="1:2" x14ac:dyDescent="0.2">
      <c r="A5" s="4" t="s">
        <v>3</v>
      </c>
      <c r="B5" s="2">
        <v>1.9670000000000001</v>
      </c>
    </row>
    <row r="6" spans="1:2" x14ac:dyDescent="0.2">
      <c r="A6" s="4" t="s">
        <v>4</v>
      </c>
      <c r="B6" s="2">
        <v>1.962</v>
      </c>
    </row>
    <row r="7" spans="1:2" x14ac:dyDescent="0.2">
      <c r="A7" s="4" t="s">
        <v>5</v>
      </c>
      <c r="B7" s="2">
        <v>1.8280000000000001</v>
      </c>
    </row>
    <row r="8" spans="1:2" x14ac:dyDescent="0.2">
      <c r="A8" s="4" t="s">
        <v>6</v>
      </c>
      <c r="B8" s="2">
        <v>1.607</v>
      </c>
    </row>
    <row r="9" spans="1:2" x14ac:dyDescent="0.2">
      <c r="A9" s="4" t="s">
        <v>7</v>
      </c>
      <c r="B9" s="2">
        <v>1.526</v>
      </c>
    </row>
    <row r="10" spans="1:2" x14ac:dyDescent="0.2">
      <c r="A10" s="4" t="s">
        <v>8</v>
      </c>
      <c r="B10" s="2">
        <v>1.4570000000000001</v>
      </c>
    </row>
    <row r="11" spans="1:2" x14ac:dyDescent="0.2">
      <c r="A11" s="4" t="s">
        <v>9</v>
      </c>
      <c r="B11" s="2">
        <v>1.5009999999999999</v>
      </c>
    </row>
    <row r="12" spans="1:2" x14ac:dyDescent="0.2">
      <c r="A12" s="4" t="s">
        <v>10</v>
      </c>
      <c r="B12" s="2">
        <v>1.855</v>
      </c>
    </row>
    <row r="13" spans="1:2" x14ac:dyDescent="0.2">
      <c r="A13" s="4" t="s">
        <v>11</v>
      </c>
      <c r="B13" s="2">
        <v>1.6060000000000001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75BF4-4B2C-3242-BC63-1B46F2EF249B}">
  <dimension ref="A1:J20"/>
  <sheetViews>
    <sheetView topLeftCell="B1" workbookViewId="0">
      <selection activeCell="D39" sqref="D39"/>
    </sheetView>
  </sheetViews>
  <sheetFormatPr baseColWidth="10" defaultRowHeight="16" x14ac:dyDescent="0.2"/>
  <sheetData>
    <row r="1" spans="1:10" x14ac:dyDescent="0.2">
      <c r="B1" s="5" t="s">
        <v>17</v>
      </c>
      <c r="C1" s="5"/>
      <c r="D1" s="5"/>
      <c r="E1" s="5"/>
      <c r="F1" s="5"/>
      <c r="G1" s="5"/>
      <c r="H1" s="5"/>
      <c r="I1" s="5"/>
      <c r="J1" s="5"/>
    </row>
    <row r="2" spans="1:10" x14ac:dyDescent="0.2">
      <c r="B2" s="3">
        <v>-5</v>
      </c>
      <c r="C2" s="3">
        <v>5</v>
      </c>
      <c r="D2" s="3">
        <v>15</v>
      </c>
      <c r="E2" s="3">
        <v>25</v>
      </c>
      <c r="F2" s="3">
        <v>35</v>
      </c>
      <c r="G2" s="3">
        <v>45</v>
      </c>
      <c r="H2" s="3">
        <v>55</v>
      </c>
      <c r="I2" s="3">
        <v>65</v>
      </c>
      <c r="J2" s="3">
        <v>75</v>
      </c>
    </row>
    <row r="3" spans="1:10" x14ac:dyDescent="0.2">
      <c r="A3" s="3" t="s">
        <v>0</v>
      </c>
      <c r="B3" s="1">
        <v>16.8</v>
      </c>
      <c r="C3" s="1">
        <v>15.1</v>
      </c>
      <c r="D3" s="1">
        <v>17.2</v>
      </c>
      <c r="E3" s="1">
        <v>13.5</v>
      </c>
      <c r="F3">
        <v>14.5</v>
      </c>
      <c r="G3">
        <v>15.5</v>
      </c>
      <c r="H3">
        <v>16.5</v>
      </c>
      <c r="I3">
        <v>14.3</v>
      </c>
      <c r="J3">
        <v>13.5</v>
      </c>
    </row>
    <row r="4" spans="1:10" x14ac:dyDescent="0.2">
      <c r="A4" s="3" t="s">
        <v>1</v>
      </c>
      <c r="B4" s="1">
        <v>20.3</v>
      </c>
      <c r="C4" s="1">
        <v>22.3</v>
      </c>
      <c r="D4" s="1">
        <v>22.4</v>
      </c>
      <c r="E4">
        <v>23.7</v>
      </c>
      <c r="F4">
        <v>18.2</v>
      </c>
      <c r="G4">
        <v>21.3</v>
      </c>
      <c r="H4">
        <v>19.8</v>
      </c>
      <c r="I4">
        <v>19</v>
      </c>
      <c r="J4">
        <v>18.5</v>
      </c>
    </row>
    <row r="5" spans="1:10" x14ac:dyDescent="0.2">
      <c r="A5" s="3" t="s">
        <v>2</v>
      </c>
      <c r="B5" s="1">
        <v>21.5</v>
      </c>
      <c r="C5" s="1">
        <v>21.8</v>
      </c>
      <c r="D5" s="1">
        <v>23.4</v>
      </c>
      <c r="E5">
        <v>21.2</v>
      </c>
      <c r="F5">
        <v>21.9</v>
      </c>
      <c r="G5">
        <v>19.5</v>
      </c>
      <c r="H5">
        <v>22</v>
      </c>
      <c r="I5">
        <v>21.3</v>
      </c>
      <c r="J5">
        <v>20.5</v>
      </c>
    </row>
    <row r="6" spans="1:10" x14ac:dyDescent="0.2">
      <c r="A6" s="3" t="s">
        <v>3</v>
      </c>
      <c r="B6" s="1">
        <v>24.8</v>
      </c>
      <c r="C6" s="1">
        <v>25.1</v>
      </c>
      <c r="D6" s="1">
        <v>31.4</v>
      </c>
      <c r="E6">
        <v>30.6</v>
      </c>
      <c r="F6">
        <v>26.4</v>
      </c>
      <c r="G6">
        <v>25.3</v>
      </c>
      <c r="H6">
        <v>25.3</v>
      </c>
      <c r="I6">
        <v>24.5</v>
      </c>
      <c r="J6">
        <v>23</v>
      </c>
    </row>
    <row r="7" spans="1:10" x14ac:dyDescent="0.2">
      <c r="A7" s="3" t="s">
        <v>4</v>
      </c>
      <c r="B7" s="1">
        <v>13.6</v>
      </c>
      <c r="C7" s="1">
        <v>14.8</v>
      </c>
      <c r="D7" s="1">
        <v>15.2</v>
      </c>
      <c r="E7">
        <v>12.5</v>
      </c>
      <c r="F7">
        <v>14.3</v>
      </c>
      <c r="G7">
        <v>11.7</v>
      </c>
      <c r="H7">
        <v>13.4</v>
      </c>
      <c r="I7">
        <v>12.3</v>
      </c>
      <c r="J7">
        <v>11.2</v>
      </c>
    </row>
    <row r="8" spans="1:10" x14ac:dyDescent="0.2">
      <c r="A8" s="3" t="s">
        <v>5</v>
      </c>
      <c r="B8" s="1">
        <v>16.8</v>
      </c>
      <c r="C8" s="1">
        <v>17.600000000000001</v>
      </c>
      <c r="D8" s="1">
        <v>19.2</v>
      </c>
      <c r="E8">
        <v>18.7</v>
      </c>
      <c r="F8">
        <v>17.2</v>
      </c>
      <c r="G8">
        <v>16.3</v>
      </c>
      <c r="H8">
        <v>15.4</v>
      </c>
      <c r="I8">
        <v>12.9</v>
      </c>
      <c r="J8">
        <v>15.8</v>
      </c>
    </row>
    <row r="9" spans="1:10" x14ac:dyDescent="0.2">
      <c r="A9" s="3" t="s">
        <v>6</v>
      </c>
      <c r="B9">
        <v>17.2</v>
      </c>
      <c r="C9">
        <v>18</v>
      </c>
      <c r="D9">
        <v>17.7</v>
      </c>
      <c r="E9">
        <v>17.399999999999999</v>
      </c>
      <c r="F9">
        <v>18.8</v>
      </c>
      <c r="G9">
        <v>16.5</v>
      </c>
      <c r="H9">
        <v>18.8</v>
      </c>
      <c r="I9">
        <v>19</v>
      </c>
      <c r="J9">
        <v>20</v>
      </c>
    </row>
    <row r="10" spans="1:10" x14ac:dyDescent="0.2">
      <c r="A10" s="3" t="s">
        <v>7</v>
      </c>
      <c r="B10">
        <v>15.6</v>
      </c>
      <c r="C10">
        <v>14.8</v>
      </c>
      <c r="D10">
        <v>15.5</v>
      </c>
      <c r="E10">
        <v>13.9</v>
      </c>
      <c r="F10">
        <v>13.4</v>
      </c>
      <c r="G10">
        <v>16.899999999999999</v>
      </c>
      <c r="H10">
        <v>16.600000000000001</v>
      </c>
      <c r="I10">
        <v>18</v>
      </c>
      <c r="J10">
        <v>15.2</v>
      </c>
    </row>
    <row r="11" spans="1:10" x14ac:dyDescent="0.2">
      <c r="A11" s="3" t="s">
        <v>8</v>
      </c>
      <c r="B11">
        <v>16</v>
      </c>
      <c r="C11">
        <v>20</v>
      </c>
      <c r="D11">
        <v>15.6</v>
      </c>
      <c r="E11">
        <v>15.6</v>
      </c>
      <c r="F11">
        <v>15.5</v>
      </c>
      <c r="G11">
        <v>14</v>
      </c>
      <c r="H11">
        <v>16.3</v>
      </c>
      <c r="I11">
        <v>12.8</v>
      </c>
      <c r="J11">
        <v>19.5</v>
      </c>
    </row>
    <row r="12" spans="1:10" x14ac:dyDescent="0.2">
      <c r="A12" s="3" t="s">
        <v>9</v>
      </c>
      <c r="B12">
        <v>20.6</v>
      </c>
      <c r="C12">
        <v>17</v>
      </c>
      <c r="D12">
        <v>20.8</v>
      </c>
      <c r="E12">
        <v>13.4</v>
      </c>
      <c r="F12">
        <v>13.1</v>
      </c>
      <c r="G12">
        <v>18.8</v>
      </c>
      <c r="H12">
        <v>19.2</v>
      </c>
      <c r="I12">
        <v>17.5</v>
      </c>
      <c r="J12">
        <v>16.399999999999999</v>
      </c>
    </row>
    <row r="13" spans="1:10" x14ac:dyDescent="0.2">
      <c r="A13" s="3" t="s">
        <v>10</v>
      </c>
      <c r="B13">
        <v>26.4</v>
      </c>
      <c r="C13">
        <v>26.9</v>
      </c>
      <c r="D13">
        <v>28.6</v>
      </c>
      <c r="E13">
        <v>27.2</v>
      </c>
      <c r="F13">
        <v>25.3</v>
      </c>
      <c r="G13">
        <v>23.8</v>
      </c>
      <c r="H13">
        <v>23.6</v>
      </c>
      <c r="I13">
        <v>25.8</v>
      </c>
      <c r="J13">
        <v>26.2</v>
      </c>
    </row>
    <row r="14" spans="1:10" x14ac:dyDescent="0.2">
      <c r="A14" s="3" t="s">
        <v>11</v>
      </c>
      <c r="B14">
        <v>17</v>
      </c>
      <c r="C14">
        <v>16.399999999999999</v>
      </c>
      <c r="D14">
        <v>17.899999999999999</v>
      </c>
      <c r="E14">
        <v>17.600000000000001</v>
      </c>
      <c r="F14">
        <v>14.8</v>
      </c>
      <c r="G14">
        <v>18.100000000000001</v>
      </c>
      <c r="H14">
        <v>16.3</v>
      </c>
      <c r="I14">
        <v>14.5</v>
      </c>
      <c r="J14">
        <v>16.100000000000001</v>
      </c>
    </row>
    <row r="16" spans="1:10" x14ac:dyDescent="0.2">
      <c r="B16" s="5" t="s">
        <v>16</v>
      </c>
      <c r="C16" s="5"/>
      <c r="D16" s="5"/>
      <c r="E16" s="5"/>
      <c r="F16" s="5"/>
      <c r="G16" s="5"/>
      <c r="H16" s="5"/>
      <c r="I16" s="5"/>
      <c r="J16" s="5"/>
    </row>
    <row r="17" spans="1:10" x14ac:dyDescent="0.2">
      <c r="B17" s="3">
        <v>-5</v>
      </c>
      <c r="C17" s="3">
        <v>5</v>
      </c>
      <c r="D17" s="3">
        <v>15</v>
      </c>
      <c r="E17" s="3">
        <v>25</v>
      </c>
      <c r="F17" s="3">
        <v>35</v>
      </c>
      <c r="G17" s="3">
        <v>45</v>
      </c>
      <c r="H17" s="3">
        <v>55</v>
      </c>
      <c r="I17" s="3">
        <v>65</v>
      </c>
      <c r="J17" s="3">
        <v>75</v>
      </c>
    </row>
    <row r="18" spans="1:10" x14ac:dyDescent="0.2">
      <c r="A18" s="3" t="s">
        <v>13</v>
      </c>
      <c r="B18">
        <f>AVERAGE(B3:B8)</f>
        <v>18.966666666666665</v>
      </c>
      <c r="C18">
        <f>AVERAGE(C3:C8)</f>
        <v>19.450000000000003</v>
      </c>
      <c r="D18">
        <f t="shared" ref="D18:J18" si="0">AVERAGE(D3:D8)</f>
        <v>21.466666666666665</v>
      </c>
      <c r="E18">
        <f t="shared" si="0"/>
        <v>20.033333333333335</v>
      </c>
      <c r="F18">
        <f t="shared" si="0"/>
        <v>18.75</v>
      </c>
      <c r="G18">
        <f t="shared" si="0"/>
        <v>18.266666666666666</v>
      </c>
      <c r="H18">
        <f t="shared" si="0"/>
        <v>18.733333333333334</v>
      </c>
      <c r="I18">
        <f t="shared" si="0"/>
        <v>17.383333333333333</v>
      </c>
      <c r="J18">
        <f t="shared" si="0"/>
        <v>17.083333333333332</v>
      </c>
    </row>
    <row r="19" spans="1:10" x14ac:dyDescent="0.2">
      <c r="A19" s="3" t="s">
        <v>14</v>
      </c>
      <c r="B19">
        <f>AVERAGE('E2.IOP_s'!B3:B8)</f>
        <v>20.25</v>
      </c>
      <c r="C19">
        <f>AVERAGE('E2.IOP_s'!C3:C8)</f>
        <v>20.683333333333334</v>
      </c>
      <c r="D19">
        <f>AVERAGE('E2.IOP_s'!D3:D8)</f>
        <v>21.266666666666666</v>
      </c>
      <c r="E19">
        <f>AVERAGE('E2.IOP_s'!E3:E8)</f>
        <v>19.383333333333336</v>
      </c>
      <c r="F19">
        <f>AVERAGE('E2.IOP_s'!F3:F8)</f>
        <v>19.316666666666666</v>
      </c>
      <c r="G19">
        <f>AVERAGE('E2.IOP_s'!G3:G8)</f>
        <v>18.883333333333333</v>
      </c>
      <c r="H19">
        <f>AVERAGE('E2.IOP_s'!H3:H8)</f>
        <v>18.483333333333334</v>
      </c>
      <c r="I19">
        <f>AVERAGE('E2.IOP_s'!I3:I8)</f>
        <v>18.616666666666667</v>
      </c>
      <c r="J19">
        <f>AVERAGE('E2.IOP_s'!J3:J8)</f>
        <v>18.883333333333336</v>
      </c>
    </row>
    <row r="20" spans="1:10" x14ac:dyDescent="0.2">
      <c r="A20" s="3" t="s">
        <v>12</v>
      </c>
      <c r="B20">
        <f>AVERAGE(B3:B8)</f>
        <v>18.966666666666665</v>
      </c>
      <c r="C20">
        <f>AVERAGE(C3:C8)</f>
        <v>19.450000000000003</v>
      </c>
      <c r="D20">
        <f>AVERAGE(D3:D8)</f>
        <v>21.466666666666665</v>
      </c>
      <c r="E20">
        <f>AVERAGE(E3:E8)</f>
        <v>20.033333333333335</v>
      </c>
      <c r="F20">
        <f>AVERAGE(F3:F8)</f>
        <v>18.75</v>
      </c>
      <c r="G20">
        <f>AVERAGE(G3:G8)</f>
        <v>18.266666666666666</v>
      </c>
      <c r="H20">
        <f>AVERAGE(H3:H8)</f>
        <v>18.733333333333334</v>
      </c>
      <c r="I20">
        <f>AVERAGE(I3:I8)</f>
        <v>17.383333333333333</v>
      </c>
      <c r="J20">
        <f>AVERAGE(J3:J8)</f>
        <v>17.083333333333332</v>
      </c>
    </row>
  </sheetData>
  <mergeCells count="2">
    <mergeCell ref="B16:J16"/>
    <mergeCell ref="B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67B5F-5DF1-054E-9652-088596D69133}">
  <dimension ref="A1:J20"/>
  <sheetViews>
    <sheetView workbookViewId="0">
      <selection activeCell="I22" sqref="I22"/>
    </sheetView>
  </sheetViews>
  <sheetFormatPr baseColWidth="10" defaultRowHeight="16" x14ac:dyDescent="0.2"/>
  <sheetData>
    <row r="1" spans="1:10" x14ac:dyDescent="0.2">
      <c r="B1" s="5" t="s">
        <v>17</v>
      </c>
      <c r="C1" s="5"/>
      <c r="D1" s="5"/>
      <c r="E1" s="5"/>
      <c r="F1" s="5"/>
      <c r="G1" s="5"/>
      <c r="H1" s="5"/>
      <c r="I1" s="5"/>
      <c r="J1" s="5"/>
    </row>
    <row r="2" spans="1:10" x14ac:dyDescent="0.2">
      <c r="B2" s="3">
        <v>-5</v>
      </c>
      <c r="C2" s="3">
        <v>5</v>
      </c>
      <c r="D2" s="3">
        <v>15</v>
      </c>
      <c r="E2" s="3">
        <v>25</v>
      </c>
      <c r="F2" s="3">
        <v>35</v>
      </c>
      <c r="G2" s="3">
        <v>45</v>
      </c>
      <c r="H2" s="3">
        <v>55</v>
      </c>
      <c r="I2" s="3">
        <v>65</v>
      </c>
      <c r="J2" s="3">
        <v>75</v>
      </c>
    </row>
    <row r="3" spans="1:10" x14ac:dyDescent="0.2">
      <c r="A3" s="3" t="s">
        <v>0</v>
      </c>
      <c r="B3" s="1">
        <v>14.7</v>
      </c>
      <c r="C3" s="1">
        <v>13</v>
      </c>
      <c r="D3" s="1">
        <v>14.3</v>
      </c>
      <c r="E3" s="1">
        <v>13.5</v>
      </c>
      <c r="F3">
        <v>13</v>
      </c>
      <c r="G3">
        <v>13.8</v>
      </c>
      <c r="H3">
        <v>15.6</v>
      </c>
      <c r="I3">
        <v>13.7</v>
      </c>
      <c r="J3">
        <v>13.8</v>
      </c>
    </row>
    <row r="4" spans="1:10" x14ac:dyDescent="0.2">
      <c r="A4" s="3" t="s">
        <v>1</v>
      </c>
      <c r="B4" s="1">
        <v>21.8</v>
      </c>
      <c r="C4" s="1">
        <v>23</v>
      </c>
      <c r="D4" s="1">
        <v>19.399999999999999</v>
      </c>
      <c r="E4">
        <v>22</v>
      </c>
      <c r="F4">
        <v>20.7</v>
      </c>
      <c r="G4">
        <v>18.7</v>
      </c>
      <c r="H4">
        <v>19</v>
      </c>
      <c r="I4">
        <v>21</v>
      </c>
      <c r="J4">
        <v>19.899999999999999</v>
      </c>
    </row>
    <row r="5" spans="1:10" x14ac:dyDescent="0.2">
      <c r="A5" s="3" t="s">
        <v>2</v>
      </c>
      <c r="B5" s="1">
        <v>24.8</v>
      </c>
      <c r="C5" s="1">
        <v>24.3</v>
      </c>
      <c r="D5" s="1">
        <v>25.3</v>
      </c>
      <c r="E5">
        <v>21.5</v>
      </c>
      <c r="F5">
        <v>19.8</v>
      </c>
      <c r="G5">
        <v>19.7</v>
      </c>
      <c r="H5">
        <v>20</v>
      </c>
      <c r="I5">
        <v>21.4</v>
      </c>
      <c r="J5">
        <v>20.2</v>
      </c>
    </row>
    <row r="6" spans="1:10" x14ac:dyDescent="0.2">
      <c r="A6" s="3" t="s">
        <v>3</v>
      </c>
      <c r="B6" s="1">
        <v>30</v>
      </c>
      <c r="C6" s="1">
        <v>28.2</v>
      </c>
      <c r="D6" s="1">
        <v>31.5</v>
      </c>
      <c r="E6">
        <v>26.9</v>
      </c>
      <c r="F6">
        <v>30.1</v>
      </c>
      <c r="G6">
        <v>27.5</v>
      </c>
      <c r="H6">
        <v>21.8</v>
      </c>
      <c r="I6">
        <v>26.1</v>
      </c>
      <c r="J6">
        <v>28.7</v>
      </c>
    </row>
    <row r="7" spans="1:10" x14ac:dyDescent="0.2">
      <c r="A7" s="3" t="s">
        <v>4</v>
      </c>
      <c r="B7" s="1">
        <v>15.5</v>
      </c>
      <c r="C7" s="1">
        <v>18.2</v>
      </c>
      <c r="D7" s="1">
        <v>16.3</v>
      </c>
      <c r="E7">
        <v>14.2</v>
      </c>
      <c r="F7">
        <v>15.3</v>
      </c>
      <c r="G7">
        <v>16.399999999999999</v>
      </c>
      <c r="H7">
        <v>15.6</v>
      </c>
      <c r="I7">
        <v>15.1</v>
      </c>
      <c r="J7">
        <v>15.5</v>
      </c>
    </row>
    <row r="8" spans="1:10" x14ac:dyDescent="0.2">
      <c r="A8" s="3" t="s">
        <v>5</v>
      </c>
      <c r="B8" s="1">
        <v>14.7</v>
      </c>
      <c r="C8" s="1">
        <v>17.399999999999999</v>
      </c>
      <c r="D8" s="1">
        <v>20.8</v>
      </c>
      <c r="E8">
        <v>18.2</v>
      </c>
      <c r="F8">
        <v>17</v>
      </c>
      <c r="G8">
        <v>17.2</v>
      </c>
      <c r="H8">
        <v>18.899999999999999</v>
      </c>
      <c r="I8">
        <v>14.4</v>
      </c>
      <c r="J8">
        <v>15.2</v>
      </c>
    </row>
    <row r="9" spans="1:10" x14ac:dyDescent="0.2">
      <c r="A9" s="3" t="s">
        <v>6</v>
      </c>
      <c r="B9" s="1">
        <v>16.8</v>
      </c>
      <c r="C9" s="1">
        <v>20</v>
      </c>
      <c r="D9" s="1">
        <v>19.3</v>
      </c>
      <c r="E9" s="1">
        <v>19.2</v>
      </c>
      <c r="F9">
        <v>18.3</v>
      </c>
      <c r="G9">
        <v>20.9</v>
      </c>
      <c r="H9">
        <v>19.100000000000001</v>
      </c>
      <c r="I9">
        <v>19.399999999999999</v>
      </c>
      <c r="J9">
        <v>20.8</v>
      </c>
    </row>
    <row r="10" spans="1:10" x14ac:dyDescent="0.2">
      <c r="A10" s="3" t="s">
        <v>7</v>
      </c>
      <c r="B10" s="1">
        <v>20.2</v>
      </c>
      <c r="C10" s="1">
        <v>18.7</v>
      </c>
      <c r="D10" s="1">
        <v>17</v>
      </c>
      <c r="E10">
        <v>18</v>
      </c>
      <c r="F10">
        <v>17.7</v>
      </c>
      <c r="G10">
        <v>20.3</v>
      </c>
      <c r="H10">
        <v>20.8</v>
      </c>
      <c r="I10">
        <v>20.399999999999999</v>
      </c>
      <c r="J10">
        <v>18.8</v>
      </c>
    </row>
    <row r="11" spans="1:10" x14ac:dyDescent="0.2">
      <c r="A11" s="3" t="s">
        <v>8</v>
      </c>
      <c r="B11" s="1">
        <v>19.2</v>
      </c>
      <c r="C11" s="1">
        <v>18</v>
      </c>
      <c r="D11" s="1">
        <v>15.7</v>
      </c>
      <c r="E11">
        <v>16</v>
      </c>
      <c r="F11">
        <v>18.7</v>
      </c>
      <c r="G11">
        <v>18.399999999999999</v>
      </c>
      <c r="H11">
        <v>19.7</v>
      </c>
      <c r="I11">
        <v>14.1</v>
      </c>
      <c r="J11">
        <v>21.3</v>
      </c>
    </row>
    <row r="12" spans="1:10" x14ac:dyDescent="0.2">
      <c r="A12" s="3" t="s">
        <v>9</v>
      </c>
      <c r="B12" s="1">
        <v>16.899999999999999</v>
      </c>
      <c r="C12" s="1">
        <v>18</v>
      </c>
      <c r="D12" s="1">
        <v>17.5</v>
      </c>
      <c r="E12">
        <v>17.5</v>
      </c>
      <c r="F12">
        <v>13.9</v>
      </c>
      <c r="G12">
        <v>17.2</v>
      </c>
      <c r="H12">
        <v>15.6</v>
      </c>
      <c r="I12">
        <v>15</v>
      </c>
      <c r="J12">
        <v>20.7</v>
      </c>
    </row>
    <row r="13" spans="1:10" x14ac:dyDescent="0.2">
      <c r="A13" s="3" t="s">
        <v>10</v>
      </c>
      <c r="B13" s="1">
        <v>28.9</v>
      </c>
      <c r="C13" s="1">
        <v>29.2</v>
      </c>
      <c r="D13" s="1">
        <v>27.9</v>
      </c>
      <c r="E13">
        <v>24.3</v>
      </c>
      <c r="F13">
        <v>26.1</v>
      </c>
      <c r="G13">
        <v>23.2</v>
      </c>
      <c r="H13">
        <v>24.3</v>
      </c>
      <c r="I13">
        <v>26</v>
      </c>
      <c r="J13">
        <v>27.2</v>
      </c>
    </row>
    <row r="14" spans="1:10" x14ac:dyDescent="0.2">
      <c r="A14" s="3" t="s">
        <v>11</v>
      </c>
      <c r="B14" s="1">
        <v>18.399999999999999</v>
      </c>
      <c r="C14" s="1">
        <v>16.899999999999999</v>
      </c>
      <c r="D14" s="1">
        <v>18.8</v>
      </c>
      <c r="E14">
        <v>19.2</v>
      </c>
      <c r="F14">
        <v>18.7</v>
      </c>
      <c r="G14">
        <v>15.1</v>
      </c>
      <c r="H14">
        <v>18</v>
      </c>
      <c r="I14">
        <v>16.7</v>
      </c>
      <c r="J14">
        <v>17.399999999999999</v>
      </c>
    </row>
    <row r="16" spans="1:10" x14ac:dyDescent="0.2">
      <c r="B16" s="5" t="s">
        <v>16</v>
      </c>
      <c r="C16" s="5"/>
      <c r="D16" s="5"/>
      <c r="E16" s="5"/>
      <c r="F16" s="5"/>
      <c r="G16" s="5"/>
      <c r="H16" s="5"/>
      <c r="I16" s="5"/>
      <c r="J16" s="5"/>
    </row>
    <row r="17" spans="1:10" x14ac:dyDescent="0.2">
      <c r="B17" s="3">
        <v>-5</v>
      </c>
      <c r="C17" s="3">
        <v>5</v>
      </c>
      <c r="D17" s="3">
        <v>15</v>
      </c>
      <c r="E17" s="3">
        <v>25</v>
      </c>
      <c r="F17" s="3">
        <v>35</v>
      </c>
      <c r="G17" s="3">
        <v>45</v>
      </c>
      <c r="H17" s="3">
        <v>55</v>
      </c>
      <c r="I17" s="3">
        <v>65</v>
      </c>
      <c r="J17" s="3">
        <v>75</v>
      </c>
    </row>
    <row r="18" spans="1:10" x14ac:dyDescent="0.2">
      <c r="A18" s="3" t="s">
        <v>13</v>
      </c>
      <c r="B18">
        <f>AVERAGE(B3:B8)</f>
        <v>20.25</v>
      </c>
      <c r="C18">
        <f t="shared" ref="C18:J18" si="0">AVERAGE(C3:C8)</f>
        <v>20.683333333333334</v>
      </c>
      <c r="D18">
        <f t="shared" si="0"/>
        <v>21.266666666666666</v>
      </c>
      <c r="E18">
        <f t="shared" si="0"/>
        <v>19.383333333333336</v>
      </c>
      <c r="F18">
        <f t="shared" si="0"/>
        <v>19.316666666666666</v>
      </c>
      <c r="G18">
        <f t="shared" si="0"/>
        <v>18.883333333333333</v>
      </c>
      <c r="H18">
        <f t="shared" si="0"/>
        <v>18.483333333333334</v>
      </c>
      <c r="I18">
        <f t="shared" si="0"/>
        <v>18.616666666666667</v>
      </c>
      <c r="J18">
        <f t="shared" si="0"/>
        <v>18.883333333333336</v>
      </c>
    </row>
    <row r="19" spans="1:10" x14ac:dyDescent="0.2">
      <c r="A19" s="3" t="s">
        <v>14</v>
      </c>
      <c r="B19">
        <f>AVERAGE(B9:B14)</f>
        <v>20.066666666666666</v>
      </c>
      <c r="C19">
        <f>AVERAGE(C9:C14)</f>
        <v>20.133333333333336</v>
      </c>
      <c r="D19">
        <f t="shared" ref="D19:J19" si="1">AVERAGE(D9:D14)</f>
        <v>19.366666666666667</v>
      </c>
      <c r="E19">
        <f t="shared" si="1"/>
        <v>19.033333333333335</v>
      </c>
      <c r="F19">
        <f t="shared" si="1"/>
        <v>18.900000000000002</v>
      </c>
      <c r="G19">
        <f t="shared" si="1"/>
        <v>19.183333333333334</v>
      </c>
      <c r="H19">
        <f t="shared" si="1"/>
        <v>19.583333333333332</v>
      </c>
      <c r="I19">
        <f>AVERAGE(I9:I14)</f>
        <v>18.600000000000001</v>
      </c>
      <c r="J19">
        <f t="shared" si="1"/>
        <v>21.033333333333335</v>
      </c>
    </row>
    <row r="20" spans="1:10" x14ac:dyDescent="0.2">
      <c r="A20" s="3" t="s">
        <v>12</v>
      </c>
      <c r="B20">
        <f>AVERAGE(B3:B14)</f>
        <v>20.158333333333335</v>
      </c>
      <c r="C20">
        <f>AVERAGE(C3:C14)</f>
        <v>20.408333333333331</v>
      </c>
      <c r="D20">
        <f>AVERAGE(D3:D14)</f>
        <v>20.316666666666666</v>
      </c>
      <c r="E20">
        <f>AVERAGE(E3:E14)</f>
        <v>19.208333333333332</v>
      </c>
      <c r="F20">
        <f>AVERAGE(F3:F14)</f>
        <v>19.108333333333331</v>
      </c>
      <c r="G20">
        <f>AVERAGE(G3:G14)</f>
        <v>19.033333333333331</v>
      </c>
      <c r="H20">
        <f>AVERAGE(H3:H14)</f>
        <v>19.033333333333335</v>
      </c>
      <c r="I20">
        <f>AVERAGE(I3:I14)</f>
        <v>18.608333333333331</v>
      </c>
      <c r="J20">
        <f>AVERAGE(J3:J14)</f>
        <v>19.958333333333336</v>
      </c>
    </row>
  </sheetData>
  <mergeCells count="2">
    <mergeCell ref="B16:J16"/>
    <mergeCell ref="B1:J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9679-74C8-CF4C-BFF4-D9B294B26660}">
  <dimension ref="A1:J20"/>
  <sheetViews>
    <sheetView workbookViewId="0">
      <selection activeCell="B10" sqref="B10:J14"/>
    </sheetView>
  </sheetViews>
  <sheetFormatPr baseColWidth="10" defaultRowHeight="16" x14ac:dyDescent="0.2"/>
  <sheetData>
    <row r="1" spans="1:10" x14ac:dyDescent="0.2">
      <c r="B1" s="5" t="s">
        <v>17</v>
      </c>
      <c r="C1" s="5"/>
      <c r="D1" s="5"/>
      <c r="E1" s="5"/>
      <c r="F1" s="5"/>
      <c r="G1" s="5"/>
      <c r="H1" s="5"/>
      <c r="I1" s="5"/>
      <c r="J1" s="5"/>
    </row>
    <row r="2" spans="1:10" x14ac:dyDescent="0.2">
      <c r="B2" s="3">
        <v>-5</v>
      </c>
      <c r="C2" s="3">
        <v>5</v>
      </c>
      <c r="D2" s="3">
        <v>15</v>
      </c>
      <c r="E2" s="3">
        <v>25</v>
      </c>
      <c r="F2" s="3">
        <v>35</v>
      </c>
      <c r="G2" s="3">
        <v>45</v>
      </c>
      <c r="H2" s="3">
        <v>55</v>
      </c>
      <c r="I2" s="3">
        <v>65</v>
      </c>
      <c r="J2" s="3">
        <v>75</v>
      </c>
    </row>
    <row r="3" spans="1:10" x14ac:dyDescent="0.2">
      <c r="A3" s="3" t="s">
        <v>0</v>
      </c>
      <c r="B3" s="1">
        <v>0.17199999999999999</v>
      </c>
      <c r="C3" s="1">
        <v>0.21199999999999999</v>
      </c>
      <c r="D3" s="1">
        <v>0.214</v>
      </c>
      <c r="E3" s="1">
        <v>0.14000000000000001</v>
      </c>
      <c r="F3">
        <v>0.20300000000000001</v>
      </c>
      <c r="G3">
        <v>0.17299999999999999</v>
      </c>
      <c r="H3">
        <v>0.17499999999999999</v>
      </c>
      <c r="I3">
        <v>0.17499999999999999</v>
      </c>
      <c r="J3">
        <v>0.21099999999999999</v>
      </c>
    </row>
    <row r="4" spans="1:10" x14ac:dyDescent="0.2">
      <c r="A4" s="3" t="s">
        <v>1</v>
      </c>
      <c r="B4" s="1">
        <v>0.309</v>
      </c>
      <c r="C4" s="1">
        <v>0.313</v>
      </c>
      <c r="D4" s="1">
        <v>0.28199999999999997</v>
      </c>
      <c r="E4">
        <v>0.38600000000000001</v>
      </c>
      <c r="F4">
        <v>0.35799999999999998</v>
      </c>
      <c r="G4">
        <v>0.38200000000000001</v>
      </c>
      <c r="H4">
        <v>0.315</v>
      </c>
      <c r="I4">
        <v>0.26200000000000001</v>
      </c>
      <c r="J4">
        <v>0.33900000000000002</v>
      </c>
    </row>
    <row r="5" spans="1:10" x14ac:dyDescent="0.2">
      <c r="A5" s="3" t="s">
        <v>2</v>
      </c>
      <c r="B5" s="1">
        <v>0.26700000000000002</v>
      </c>
      <c r="C5" s="1">
        <v>0.29199999999999998</v>
      </c>
      <c r="D5" s="1">
        <v>0.29399999999999998</v>
      </c>
      <c r="E5">
        <v>0.28499999999999998</v>
      </c>
      <c r="F5">
        <v>0.26500000000000001</v>
      </c>
      <c r="G5">
        <v>0.24399999999999999</v>
      </c>
      <c r="H5">
        <v>0.26200000000000001</v>
      </c>
      <c r="I5">
        <v>0.23499999999999999</v>
      </c>
      <c r="J5">
        <v>0.22800000000000001</v>
      </c>
    </row>
    <row r="6" spans="1:10" x14ac:dyDescent="0.2">
      <c r="A6" s="3" t="s">
        <v>3</v>
      </c>
      <c r="B6" s="1">
        <v>0.32400000000000001</v>
      </c>
      <c r="C6" s="1">
        <v>0.28199999999999997</v>
      </c>
      <c r="D6" s="1">
        <v>0.23599999999999999</v>
      </c>
      <c r="E6">
        <v>0.29599999999999999</v>
      </c>
      <c r="F6">
        <v>0.30399999999999999</v>
      </c>
      <c r="G6">
        <v>0.24</v>
      </c>
      <c r="H6">
        <v>0.24399999999999999</v>
      </c>
      <c r="I6">
        <v>0.25700000000000001</v>
      </c>
      <c r="J6">
        <v>0.14000000000000001</v>
      </c>
    </row>
    <row r="7" spans="1:10" x14ac:dyDescent="0.2">
      <c r="A7" s="3" t="s">
        <v>4</v>
      </c>
      <c r="B7" s="1">
        <v>0.152</v>
      </c>
      <c r="C7" s="1">
        <v>0.16900000000000001</v>
      </c>
      <c r="D7" s="1">
        <v>0.152</v>
      </c>
      <c r="E7">
        <v>0.16600000000000001</v>
      </c>
      <c r="F7">
        <v>0.191</v>
      </c>
      <c r="G7">
        <v>0.129</v>
      </c>
      <c r="H7">
        <v>0.17100000000000001</v>
      </c>
      <c r="I7">
        <v>0.155</v>
      </c>
      <c r="J7">
        <v>0.16900000000000001</v>
      </c>
    </row>
    <row r="8" spans="1:10" x14ac:dyDescent="0.2">
      <c r="A8" s="3" t="s">
        <v>5</v>
      </c>
      <c r="B8" s="1">
        <v>0.19900000000000001</v>
      </c>
      <c r="C8" s="1">
        <v>0.151</v>
      </c>
      <c r="D8" s="1">
        <v>0.13500000000000001</v>
      </c>
      <c r="E8">
        <v>0.185</v>
      </c>
      <c r="F8">
        <v>0.189</v>
      </c>
      <c r="G8">
        <v>0.14599999999999999</v>
      </c>
      <c r="H8">
        <v>0.151</v>
      </c>
      <c r="I8">
        <v>0.14799999999999999</v>
      </c>
      <c r="J8">
        <v>0.153</v>
      </c>
    </row>
    <row r="9" spans="1:10" x14ac:dyDescent="0.2">
      <c r="A9" s="3" t="s">
        <v>6</v>
      </c>
      <c r="B9" s="1">
        <v>0.09</v>
      </c>
      <c r="C9" s="1">
        <v>0.13300000000000001</v>
      </c>
      <c r="D9" s="1">
        <v>0.11799999999999999</v>
      </c>
      <c r="E9" s="1">
        <v>0.13700000000000001</v>
      </c>
      <c r="F9">
        <v>0.161</v>
      </c>
      <c r="G9">
        <v>0.11700000000000001</v>
      </c>
      <c r="H9">
        <v>0.128</v>
      </c>
      <c r="I9">
        <v>0.122</v>
      </c>
      <c r="J9">
        <v>0.10199999999999999</v>
      </c>
    </row>
    <row r="10" spans="1:10" x14ac:dyDescent="0.2">
      <c r="A10" s="3" t="s">
        <v>7</v>
      </c>
      <c r="B10" s="1">
        <v>0.114</v>
      </c>
      <c r="C10" s="1">
        <v>0.13900000000000001</v>
      </c>
      <c r="D10" s="1">
        <v>7.2999999999999995E-2</v>
      </c>
      <c r="E10">
        <v>0.123</v>
      </c>
      <c r="F10">
        <v>0.13800000000000001</v>
      </c>
      <c r="G10">
        <v>0.14799999999999999</v>
      </c>
      <c r="H10">
        <v>0.158</v>
      </c>
      <c r="I10">
        <v>0.17899999999999999</v>
      </c>
      <c r="J10">
        <v>0.15</v>
      </c>
    </row>
    <row r="11" spans="1:10" x14ac:dyDescent="0.2">
      <c r="A11" s="3" t="s">
        <v>8</v>
      </c>
      <c r="B11" s="1">
        <v>7.4999999999999997E-2</v>
      </c>
      <c r="C11" s="1">
        <v>0.112</v>
      </c>
      <c r="D11" s="1">
        <v>5.0999999999999997E-2</v>
      </c>
      <c r="E11">
        <v>8.6999999999999994E-2</v>
      </c>
      <c r="F11">
        <v>6.5000000000000002E-2</v>
      </c>
      <c r="G11">
        <v>8.3000000000000004E-2</v>
      </c>
      <c r="H11">
        <v>4.4999999999999998E-2</v>
      </c>
      <c r="I11">
        <v>7.6999999999999999E-2</v>
      </c>
      <c r="J11">
        <v>7.9000000000000001E-2</v>
      </c>
    </row>
    <row r="12" spans="1:10" x14ac:dyDescent="0.2">
      <c r="A12" s="3" t="s">
        <v>9</v>
      </c>
      <c r="B12" s="1">
        <v>0.12</v>
      </c>
      <c r="C12" s="1">
        <v>0.112</v>
      </c>
      <c r="D12" s="1">
        <v>6.7000000000000004E-2</v>
      </c>
      <c r="E12">
        <v>4.2000000000000003E-2</v>
      </c>
      <c r="F12">
        <v>5.5E-2</v>
      </c>
      <c r="G12">
        <v>7.6999999999999999E-2</v>
      </c>
      <c r="H12">
        <v>9.1999999999999998E-2</v>
      </c>
      <c r="I12">
        <v>7.4999999999999997E-2</v>
      </c>
      <c r="J12">
        <v>8.3000000000000004E-2</v>
      </c>
    </row>
    <row r="13" spans="1:10" x14ac:dyDescent="0.2">
      <c r="A13" s="3" t="s">
        <v>10</v>
      </c>
      <c r="B13" s="1">
        <v>0.14399999999999999</v>
      </c>
      <c r="C13" s="1">
        <v>0.16200000000000001</v>
      </c>
      <c r="D13" s="1">
        <v>0.13900000000000001</v>
      </c>
      <c r="E13">
        <v>0.16500000000000001</v>
      </c>
      <c r="F13">
        <v>0.157</v>
      </c>
      <c r="G13">
        <v>0.14899999999999999</v>
      </c>
      <c r="H13">
        <v>0.13600000000000001</v>
      </c>
      <c r="I13">
        <v>0.155</v>
      </c>
      <c r="J13">
        <v>0.123</v>
      </c>
    </row>
    <row r="14" spans="1:10" x14ac:dyDescent="0.2">
      <c r="A14" s="3" t="s">
        <v>11</v>
      </c>
      <c r="B14" s="1">
        <v>0.12</v>
      </c>
      <c r="C14" s="1">
        <v>8.5000000000000006E-2</v>
      </c>
      <c r="D14" s="1">
        <v>7.0999999999999994E-2</v>
      </c>
      <c r="E14">
        <v>8.7999999999999995E-2</v>
      </c>
      <c r="F14">
        <v>0.10199999999999999</v>
      </c>
      <c r="G14">
        <v>7.1999999999999995E-2</v>
      </c>
      <c r="H14">
        <v>8.8999999999999996E-2</v>
      </c>
      <c r="I14">
        <v>0.11</v>
      </c>
      <c r="J14">
        <v>5.5E-2</v>
      </c>
    </row>
    <row r="16" spans="1:10" x14ac:dyDescent="0.2">
      <c r="B16" s="5" t="s">
        <v>16</v>
      </c>
      <c r="C16" s="5"/>
      <c r="D16" s="5"/>
      <c r="E16" s="5"/>
      <c r="F16" s="5"/>
      <c r="G16" s="5"/>
      <c r="H16" s="5"/>
      <c r="I16" s="5"/>
      <c r="J16" s="5"/>
    </row>
    <row r="17" spans="1:10" x14ac:dyDescent="0.2">
      <c r="B17" s="3">
        <v>-5</v>
      </c>
      <c r="C17" s="3">
        <v>5</v>
      </c>
      <c r="D17" s="3">
        <v>15</v>
      </c>
      <c r="E17" s="3">
        <v>25</v>
      </c>
      <c r="F17" s="3">
        <v>35</v>
      </c>
      <c r="G17" s="3">
        <v>45</v>
      </c>
      <c r="H17" s="3">
        <v>55</v>
      </c>
      <c r="I17" s="3">
        <v>65</v>
      </c>
      <c r="J17" s="3">
        <v>75</v>
      </c>
    </row>
    <row r="18" spans="1:10" x14ac:dyDescent="0.2">
      <c r="A18" s="3" t="s">
        <v>13</v>
      </c>
      <c r="B18">
        <f>AVERAGE(B3:B8)</f>
        <v>0.23716666666666666</v>
      </c>
      <c r="C18">
        <f>AVERAGE(C3:C8)</f>
        <v>0.23650000000000002</v>
      </c>
      <c r="D18">
        <f t="shared" ref="D18:J18" si="0">AVERAGE(D3:D8)</f>
        <v>0.21883333333333332</v>
      </c>
      <c r="E18">
        <f t="shared" si="0"/>
        <v>0.24299999999999999</v>
      </c>
      <c r="F18">
        <f t="shared" si="0"/>
        <v>0.25166666666666665</v>
      </c>
      <c r="G18">
        <f t="shared" si="0"/>
        <v>0.21899999999999997</v>
      </c>
      <c r="H18">
        <f t="shared" si="0"/>
        <v>0.21966666666666668</v>
      </c>
      <c r="I18">
        <f t="shared" si="0"/>
        <v>0.20533333333333328</v>
      </c>
      <c r="J18">
        <f t="shared" si="0"/>
        <v>0.20666666666666667</v>
      </c>
    </row>
    <row r="19" spans="1:10" x14ac:dyDescent="0.2">
      <c r="A19" s="3" t="s">
        <v>14</v>
      </c>
      <c r="B19">
        <f>AVERAGE(B9:B14)</f>
        <v>0.1105</v>
      </c>
      <c r="C19">
        <f>AVERAGE(C9:C14)</f>
        <v>0.12383333333333334</v>
      </c>
      <c r="D19">
        <f t="shared" ref="D19:J19" si="1">AVERAGE(D9:D14)</f>
        <v>8.6500000000000007E-2</v>
      </c>
      <c r="E19">
        <f t="shared" si="1"/>
        <v>0.10699999999999998</v>
      </c>
      <c r="F19">
        <f t="shared" si="1"/>
        <v>0.113</v>
      </c>
      <c r="G19">
        <f t="shared" si="1"/>
        <v>0.10766666666666667</v>
      </c>
      <c r="H19">
        <f t="shared" si="1"/>
        <v>0.108</v>
      </c>
      <c r="I19">
        <f>AVERAGE(I9:I14)</f>
        <v>0.11966666666666666</v>
      </c>
      <c r="J19">
        <f t="shared" si="1"/>
        <v>9.866666666666668E-2</v>
      </c>
    </row>
    <row r="20" spans="1:10" x14ac:dyDescent="0.2">
      <c r="A20" s="3" t="s">
        <v>12</v>
      </c>
      <c r="B20">
        <f>AVERAGE(B3:B14)</f>
        <v>0.17383333333333331</v>
      </c>
      <c r="C20">
        <f t="shared" ref="C20:J20" si="2">AVERAGE(C3:C14)</f>
        <v>0.1801666666666667</v>
      </c>
      <c r="D20">
        <f t="shared" si="2"/>
        <v>0.15266666666666664</v>
      </c>
      <c r="E20">
        <f t="shared" si="2"/>
        <v>0.17500000000000002</v>
      </c>
      <c r="F20">
        <f t="shared" si="2"/>
        <v>0.18233333333333332</v>
      </c>
      <c r="G20">
        <f t="shared" si="2"/>
        <v>0.1633333333333333</v>
      </c>
      <c r="H20">
        <f t="shared" si="2"/>
        <v>0.16383333333333336</v>
      </c>
      <c r="I20">
        <f t="shared" si="2"/>
        <v>0.16249999999999998</v>
      </c>
      <c r="J20">
        <f t="shared" si="2"/>
        <v>0.15266666666666664</v>
      </c>
    </row>
  </sheetData>
  <mergeCells count="2">
    <mergeCell ref="B16:J16"/>
    <mergeCell ref="B1:J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9CFCD-A387-8C4D-B105-7BD8416E875C}">
  <dimension ref="A1:J20"/>
  <sheetViews>
    <sheetView workbookViewId="0">
      <selection activeCell="I21" sqref="I21"/>
    </sheetView>
  </sheetViews>
  <sheetFormatPr baseColWidth="10" defaultRowHeight="16" x14ac:dyDescent="0.2"/>
  <sheetData>
    <row r="1" spans="1:10" x14ac:dyDescent="0.2">
      <c r="B1" s="5" t="s">
        <v>17</v>
      </c>
      <c r="C1" s="5"/>
      <c r="D1" s="5"/>
      <c r="E1" s="5"/>
      <c r="F1" s="5"/>
      <c r="G1" s="5"/>
      <c r="H1" s="5"/>
      <c r="I1" s="5"/>
      <c r="J1" s="5"/>
    </row>
    <row r="2" spans="1:10" x14ac:dyDescent="0.2">
      <c r="B2" s="3">
        <v>-5</v>
      </c>
      <c r="C2" s="3">
        <v>5</v>
      </c>
      <c r="D2" s="3">
        <v>15</v>
      </c>
      <c r="E2" s="3">
        <v>25</v>
      </c>
      <c r="F2" s="3">
        <v>35</v>
      </c>
      <c r="G2" s="3">
        <v>45</v>
      </c>
      <c r="H2" s="3">
        <v>55</v>
      </c>
      <c r="I2" s="3">
        <v>65</v>
      </c>
      <c r="J2" s="3">
        <v>75</v>
      </c>
    </row>
    <row r="3" spans="1:10" x14ac:dyDescent="0.2">
      <c r="A3" s="3" t="s">
        <v>0</v>
      </c>
      <c r="B3" s="1">
        <f>'E2.MAP'!B3/'E2.CO'!B3</f>
        <v>11.026168773890033</v>
      </c>
      <c r="C3" s="1">
        <f>'E2.MAP'!C3/'E2.CO'!C3</f>
        <v>9.4632959307827491</v>
      </c>
      <c r="D3" s="1">
        <f>'E2.MAP'!D3/'E2.CO'!D3</f>
        <v>10.039630118890356</v>
      </c>
      <c r="E3" s="1">
        <f>'E2.MAP'!E3/'E2.CO'!E3</f>
        <v>12.70096463022508</v>
      </c>
      <c r="F3" s="1">
        <f>'E2.MAP'!F3/'E2.CO'!F3</f>
        <v>12.351060738157512</v>
      </c>
      <c r="G3" s="1">
        <f>'E2.MAP'!G3/'E2.CO'!G3</f>
        <v>11.817264735552673</v>
      </c>
      <c r="H3" s="1">
        <f>'E2.MAP'!H3/'E2.CO'!H3</f>
        <v>11.609797536457597</v>
      </c>
      <c r="I3" s="1">
        <f>'E2.MAP'!I3/'E2.CO'!I3</f>
        <v>14.125956444967628</v>
      </c>
      <c r="J3" s="1">
        <f>'E2.MAP'!J3/'E2.CO'!J3</f>
        <v>13.9753701397537</v>
      </c>
    </row>
    <row r="4" spans="1:10" x14ac:dyDescent="0.2">
      <c r="A4" s="3" t="s">
        <v>1</v>
      </c>
      <c r="B4" s="1">
        <f>'E2.MAP'!B4/'E2.CO'!B4</f>
        <v>9.429657794676805</v>
      </c>
      <c r="C4" s="1">
        <f>'E2.MAP'!C4/'E2.CO'!C4</f>
        <v>9.7877033360904342</v>
      </c>
      <c r="D4" s="1">
        <f>'E2.MAP'!D4/'E2.CO'!D4</f>
        <v>9.3445101003160644</v>
      </c>
      <c r="E4" s="1">
        <f>'E2.MAP'!E4/'E2.CO'!E4</f>
        <v>9.8936798582398104</v>
      </c>
      <c r="F4" s="1">
        <f>'E2.MAP'!F4/'E2.CO'!F4</f>
        <v>10.845342445401872</v>
      </c>
      <c r="G4" s="1">
        <f>'E2.MAP'!G4/'E2.CO'!G4</f>
        <v>11.065635895103835</v>
      </c>
      <c r="H4" s="1">
        <f>'E2.MAP'!H4/'E2.CO'!H4</f>
        <v>11.51815709486482</v>
      </c>
      <c r="I4" s="1">
        <f>'E2.MAP'!I4/'E2.CO'!I4</f>
        <v>14.437951185974562</v>
      </c>
      <c r="J4" s="1">
        <f>'E2.MAP'!J4/'E2.CO'!J4</f>
        <v>14.442152039358831</v>
      </c>
    </row>
    <row r="5" spans="1:10" x14ac:dyDescent="0.2">
      <c r="A5" s="3" t="s">
        <v>2</v>
      </c>
      <c r="B5" s="1">
        <f>'E2.MAP'!B5/'E2.CO'!B5</f>
        <v>17.42398360095661</v>
      </c>
      <c r="C5" s="1">
        <f>'E2.MAP'!C5/'E2.CO'!C5</f>
        <v>17.369727047146402</v>
      </c>
      <c r="D5" s="1">
        <f>'E2.MAP'!D5/'E2.CO'!D5</f>
        <v>16.968890367659291</v>
      </c>
      <c r="E5" s="1">
        <f>'E2.MAP'!E5/'E2.CO'!E5</f>
        <v>17.957927142124166</v>
      </c>
      <c r="F5" s="1">
        <f>'E2.MAP'!F5/'E2.CO'!F5</f>
        <v>19.148174659985685</v>
      </c>
      <c r="G5" s="1">
        <f>'E2.MAP'!G5/'E2.CO'!G5</f>
        <v>16.666666666666668</v>
      </c>
      <c r="H5" s="1">
        <f>'E2.MAP'!H5/'E2.CO'!H5</f>
        <v>18.065887353878853</v>
      </c>
      <c r="I5" s="1">
        <f>'E2.MAP'!I5/'E2.CO'!I5</f>
        <v>17.806770098730606</v>
      </c>
      <c r="J5" s="1">
        <f>'E2.MAP'!J5/'E2.CO'!J5</f>
        <v>18.823099415204677</v>
      </c>
    </row>
    <row r="6" spans="1:10" x14ac:dyDescent="0.2">
      <c r="A6" s="3" t="s">
        <v>3</v>
      </c>
      <c r="B6" s="1">
        <f>'E2.MAP'!B6/'E2.CO'!B6</f>
        <v>8.9827935222672064</v>
      </c>
      <c r="C6" s="1">
        <f>'E2.MAP'!C6/'E2.CO'!C6</f>
        <v>7.848511274448736</v>
      </c>
      <c r="D6" s="1">
        <f>'E2.MAP'!D6/'E2.CO'!D6</f>
        <v>9.3523171412618655</v>
      </c>
      <c r="E6" s="1">
        <f>'E2.MAP'!E6/'E2.CO'!E6</f>
        <v>8.7755381873028924</v>
      </c>
      <c r="F6" s="1">
        <f>'E2.MAP'!F6/'E2.CO'!F6</f>
        <v>8.8262416018969834</v>
      </c>
      <c r="G6" s="1">
        <f>'E2.MAP'!G6/'E2.CO'!G6</f>
        <v>11.730205278592376</v>
      </c>
      <c r="H6" s="1">
        <f>'E2.MAP'!H6/'E2.CO'!H6</f>
        <v>10.693553315001527</v>
      </c>
      <c r="I6" s="1">
        <f>'E2.MAP'!I6/'E2.CO'!I6</f>
        <v>10.974393082806785</v>
      </c>
      <c r="J6" s="1">
        <f>'E2.MAP'!J6/'E2.CO'!J6</f>
        <v>11.564871702204554</v>
      </c>
    </row>
    <row r="7" spans="1:10" x14ac:dyDescent="0.2">
      <c r="A7" s="3" t="s">
        <v>4</v>
      </c>
      <c r="B7" s="1">
        <f>'E2.MAP'!B7/'E2.CO'!B7</f>
        <v>14.439655172413794</v>
      </c>
      <c r="C7" s="1">
        <f>'E2.MAP'!C7/'E2.CO'!C7</f>
        <v>14.247720364741641</v>
      </c>
      <c r="D7" s="1">
        <f>'E2.MAP'!D7/'E2.CO'!D7</f>
        <v>16.568791946308725</v>
      </c>
      <c r="E7" s="1">
        <f>'E2.MAP'!E7/'E2.CO'!E7</f>
        <v>15.811879181025745</v>
      </c>
      <c r="F7" s="1">
        <f>'E2.MAP'!F7/'E2.CO'!F7</f>
        <v>16.083061889250814</v>
      </c>
      <c r="G7" s="1">
        <f>'E2.MAP'!G7/'E2.CO'!G7</f>
        <v>15.889830508474578</v>
      </c>
      <c r="H7" s="1">
        <f>'E2.MAP'!H7/'E2.CO'!H7</f>
        <v>17.30310262529833</v>
      </c>
      <c r="I7" s="1">
        <f>'E2.MAP'!I7/'E2.CO'!I7</f>
        <v>18.279821888914928</v>
      </c>
      <c r="J7" s="1">
        <f>'E2.MAP'!J7/'E2.CO'!J7</f>
        <v>15.552099533437012</v>
      </c>
    </row>
    <row r="8" spans="1:10" x14ac:dyDescent="0.2">
      <c r="A8" s="3" t="s">
        <v>5</v>
      </c>
      <c r="B8" s="1">
        <f>'E2.MAP'!B8/'E2.CO'!B8</f>
        <v>16.032887975334017</v>
      </c>
      <c r="C8" s="1">
        <f>'E2.MAP'!C8/'E2.CO'!C8</f>
        <v>18.199704869650763</v>
      </c>
      <c r="D8" s="1">
        <f>'E2.MAP'!D8/'E2.CO'!D8</f>
        <v>18.303240168191937</v>
      </c>
      <c r="E8" s="1">
        <f>'E2.MAP'!E8/'E2.CO'!E8</f>
        <v>15.502273666804465</v>
      </c>
      <c r="F8" s="1">
        <f>'E2.MAP'!F8/'E2.CO'!F8</f>
        <v>18.232819074333804</v>
      </c>
      <c r="G8" s="1">
        <f>'E2.MAP'!G8/'E2.CO'!G8</f>
        <v>19.514635976982738</v>
      </c>
      <c r="H8" s="1">
        <f>'E2.MAP'!H8/'E2.CO'!H8</f>
        <v>19.029031471090509</v>
      </c>
      <c r="I8" s="1">
        <f>'E2.MAP'!I8/'E2.CO'!I8</f>
        <v>17.801513128615934</v>
      </c>
      <c r="J8" s="1">
        <f>'E2.MAP'!J8/'E2.CO'!J8</f>
        <v>18.570102135561747</v>
      </c>
    </row>
    <row r="9" spans="1:10" x14ac:dyDescent="0.2">
      <c r="A9" s="3" t="s">
        <v>6</v>
      </c>
      <c r="B9" s="1">
        <f>'E2.MAP'!B9/'E2.CO'!B9</f>
        <v>15.565932844118301</v>
      </c>
      <c r="C9" s="1">
        <f>'E2.MAP'!C9/'E2.CO'!C9</f>
        <v>13.241429348811899</v>
      </c>
      <c r="D9" s="1">
        <f>'E2.MAP'!D9/'E2.CO'!D9</f>
        <v>13.789195315451456</v>
      </c>
      <c r="E9" s="1">
        <f>'E2.MAP'!E9/'E2.CO'!E9</f>
        <v>14.806588932074774</v>
      </c>
      <c r="F9" s="1">
        <f>'E2.MAP'!F9/'E2.CO'!F9</f>
        <v>12.855673637298596</v>
      </c>
      <c r="G9" s="1">
        <f>'E2.MAP'!G9/'E2.CO'!G9</f>
        <v>15.565755338255837</v>
      </c>
      <c r="H9" s="1">
        <f>'E2.MAP'!H9/'E2.CO'!H9</f>
        <v>16.007905138339922</v>
      </c>
      <c r="I9" s="1">
        <f>'E2.MAP'!I9/'E2.CO'!I9</f>
        <v>15.384615384615383</v>
      </c>
      <c r="J9" s="1">
        <f>'E2.MAP'!J9/'E2.CO'!J9</f>
        <v>18.120805369127517</v>
      </c>
    </row>
    <row r="10" spans="1:10" x14ac:dyDescent="0.2">
      <c r="A10" s="3" t="s">
        <v>7</v>
      </c>
      <c r="B10" s="1">
        <f>'E2.MAP'!B10/'E2.CO'!B10</f>
        <v>13.107004727116459</v>
      </c>
      <c r="C10" s="1">
        <f>'E2.MAP'!C10/'E2.CO'!C10</f>
        <v>15.754737066212476</v>
      </c>
      <c r="D10" s="1">
        <f>'E2.MAP'!D10/'E2.CO'!D10</f>
        <v>20.217729393468119</v>
      </c>
      <c r="E10" s="1">
        <f>'E2.MAP'!E10/'E2.CO'!E10</f>
        <v>15.43845203787567</v>
      </c>
      <c r="F10" s="1">
        <f>'E2.MAP'!F10/'E2.CO'!F10</f>
        <v>15.290519877675841</v>
      </c>
      <c r="G10" s="1">
        <f>'E2.MAP'!G10/'E2.CO'!G10</f>
        <v>16.112584132163981</v>
      </c>
      <c r="H10" s="1">
        <f>'E2.MAP'!H10/'E2.CO'!H10</f>
        <v>16.949152542372879</v>
      </c>
      <c r="I10" s="1">
        <f>'E2.MAP'!I10/'E2.CO'!I10</f>
        <v>18.318549942151947</v>
      </c>
      <c r="J10" s="1">
        <f>'E2.MAP'!J10/'E2.CO'!J10</f>
        <v>17.214996174445297</v>
      </c>
    </row>
    <row r="11" spans="1:10" x14ac:dyDescent="0.2">
      <c r="A11" s="3" t="s">
        <v>8</v>
      </c>
      <c r="B11" s="1">
        <f>'E2.MAP'!B11/'E2.CO'!B11</f>
        <v>20.210409745293465</v>
      </c>
      <c r="C11" s="1">
        <f>'E2.MAP'!C11/'E2.CO'!C11</f>
        <v>18.371400198609734</v>
      </c>
      <c r="D11" s="1">
        <f>'E2.MAP'!D11/'E2.CO'!D11</f>
        <v>22.926093514328809</v>
      </c>
      <c r="E11" s="1">
        <f>'E2.MAP'!E11/'E2.CO'!E11</f>
        <v>21.513944223107568</v>
      </c>
      <c r="F11" s="1">
        <f>'E2.MAP'!F11/'E2.CO'!F11</f>
        <v>22.538552787663107</v>
      </c>
      <c r="G11" s="1">
        <f>'E2.MAP'!G11/'E2.CO'!G11</f>
        <v>20.905001323101349</v>
      </c>
      <c r="H11" s="1">
        <f>'E2.MAP'!H11/'E2.CO'!H11</f>
        <v>25.574619617999353</v>
      </c>
      <c r="I11" s="1">
        <f>'E2.MAP'!I11/'E2.CO'!I11</f>
        <v>24.570751924215511</v>
      </c>
      <c r="J11" s="1">
        <f>'E2.MAP'!J11/'E2.CO'!J11</f>
        <v>25.380710659898476</v>
      </c>
    </row>
    <row r="12" spans="1:10" x14ac:dyDescent="0.2">
      <c r="A12" s="3" t="s">
        <v>9</v>
      </c>
      <c r="B12" s="1">
        <f>'E2.MAP'!B12/'E2.CO'!B12</f>
        <v>13.516122803630044</v>
      </c>
      <c r="C12" s="1">
        <f>'E2.MAP'!C12/'E2.CO'!C12</f>
        <v>16.917728852838934</v>
      </c>
      <c r="D12" s="1">
        <f>'E2.MAP'!D12/'E2.CO'!D12</f>
        <v>18.636711769211132</v>
      </c>
      <c r="E12" s="1">
        <f>'E2.MAP'!E12/'E2.CO'!E12</f>
        <v>25.500322788896064</v>
      </c>
      <c r="F12" s="1">
        <f>'E2.MAP'!F12/'E2.CO'!F12</f>
        <v>19.124967251768403</v>
      </c>
      <c r="G12" s="1">
        <f>'E2.MAP'!G12/'E2.CO'!G12</f>
        <v>22.359290670778719</v>
      </c>
      <c r="H12" s="1">
        <f>'E2.MAP'!H12/'E2.CO'!H12</f>
        <v>20.05730659025788</v>
      </c>
      <c r="I12" s="1">
        <f>'E2.MAP'!I12/'E2.CO'!I12</f>
        <v>21.325796505652622</v>
      </c>
      <c r="J12" s="1">
        <f>'E2.MAP'!J12/'E2.CO'!J12</f>
        <v>21.840490797546011</v>
      </c>
    </row>
    <row r="13" spans="1:10" x14ac:dyDescent="0.2">
      <c r="A13" s="3" t="s">
        <v>10</v>
      </c>
      <c r="B13" s="1">
        <f>'E2.MAP'!B13/'E2.CO'!B13</f>
        <v>12.518142235123369</v>
      </c>
      <c r="C13" s="1">
        <f>'E2.MAP'!C13/'E2.CO'!C13</f>
        <v>12.633451957295373</v>
      </c>
      <c r="D13" s="1">
        <f>'E2.MAP'!D13/'E2.CO'!D13</f>
        <v>13.487133984028395</v>
      </c>
      <c r="E13" s="1">
        <f>'E2.MAP'!E13/'E2.CO'!E13</f>
        <v>14.544164597374955</v>
      </c>
      <c r="F13" s="1">
        <f>'E2.MAP'!F13/'E2.CO'!F13</f>
        <v>13.596418504393965</v>
      </c>
      <c r="G13" s="1">
        <f>'E2.MAP'!G13/'E2.CO'!G13</f>
        <v>14.851485148514852</v>
      </c>
      <c r="H13" s="1">
        <f>'E2.MAP'!H13/'E2.CO'!H13</f>
        <v>14.615662215806568</v>
      </c>
      <c r="I13" s="1">
        <f>'E2.MAP'!I13/'E2.CO'!I13</f>
        <v>15.466666666666667</v>
      </c>
      <c r="J13" s="1">
        <f>'E2.MAP'!J13/'E2.CO'!J13</f>
        <v>16.468785905783225</v>
      </c>
    </row>
    <row r="14" spans="1:10" x14ac:dyDescent="0.2">
      <c r="A14" s="3" t="s">
        <v>11</v>
      </c>
      <c r="B14" s="1">
        <f>'E2.MAP'!B14/'E2.CO'!B14</f>
        <v>9.9919419822723601</v>
      </c>
      <c r="C14" s="1">
        <f>'E2.MAP'!C14/'E2.CO'!C14</f>
        <v>14.239871640593663</v>
      </c>
      <c r="D14" s="1">
        <f>'E2.MAP'!D14/'E2.CO'!D14</f>
        <v>14.208826695371368</v>
      </c>
      <c r="E14" s="1">
        <f>'E2.MAP'!E14/'E2.CO'!E14</f>
        <v>16.297262059973924</v>
      </c>
      <c r="F14" s="1">
        <f>'E2.MAP'!F14/'E2.CO'!F14</f>
        <v>17.256835499775885</v>
      </c>
      <c r="G14" s="1">
        <f>'E2.MAP'!G14/'E2.CO'!G14</f>
        <v>17.099711303575393</v>
      </c>
      <c r="H14" s="1">
        <f>'E2.MAP'!H14/'E2.CO'!H14</f>
        <v>15.925542916235781</v>
      </c>
      <c r="I14" s="1">
        <f>'E2.MAP'!I14/'E2.CO'!I14</f>
        <v>14.037985136251031</v>
      </c>
      <c r="J14" s="1">
        <f>'E2.MAP'!J14/'E2.CO'!J14</f>
        <v>20.27027027027027</v>
      </c>
    </row>
    <row r="15" spans="1:10" x14ac:dyDescent="0.2">
      <c r="B15" s="1"/>
      <c r="C15" s="1"/>
      <c r="D15" s="1"/>
      <c r="E15" s="1"/>
    </row>
    <row r="16" spans="1:10" x14ac:dyDescent="0.2">
      <c r="B16" s="5" t="s">
        <v>16</v>
      </c>
      <c r="C16" s="5"/>
      <c r="D16" s="5"/>
      <c r="E16" s="5"/>
      <c r="F16" s="5"/>
      <c r="G16" s="5"/>
      <c r="H16" s="5"/>
      <c r="I16" s="5"/>
      <c r="J16" s="5"/>
    </row>
    <row r="17" spans="1:10" x14ac:dyDescent="0.2">
      <c r="B17" s="3">
        <v>-5</v>
      </c>
      <c r="C17" s="3">
        <v>5</v>
      </c>
      <c r="D17" s="3">
        <v>15</v>
      </c>
      <c r="E17" s="3">
        <v>25</v>
      </c>
      <c r="F17" s="3">
        <v>35</v>
      </c>
      <c r="G17" s="3">
        <v>45</v>
      </c>
      <c r="H17" s="3">
        <v>55</v>
      </c>
      <c r="I17" s="3">
        <v>65</v>
      </c>
      <c r="J17" s="3">
        <v>75</v>
      </c>
    </row>
    <row r="18" spans="1:10" x14ac:dyDescent="0.2">
      <c r="A18" s="3" t="s">
        <v>13</v>
      </c>
      <c r="B18">
        <f>AVERAGE(B3:B8)</f>
        <v>12.889191139923078</v>
      </c>
      <c r="C18">
        <f>AVERAGE(C3:C8)</f>
        <v>12.819443803810119</v>
      </c>
      <c r="D18">
        <f t="shared" ref="D18:J18" si="0">AVERAGE(D3:D8)</f>
        <v>13.429563307104706</v>
      </c>
      <c r="E18">
        <f t="shared" si="0"/>
        <v>13.440377110953692</v>
      </c>
      <c r="F18">
        <f t="shared" si="0"/>
        <v>14.247783401504444</v>
      </c>
      <c r="G18">
        <f t="shared" si="0"/>
        <v>14.447373176895477</v>
      </c>
      <c r="H18">
        <f t="shared" si="0"/>
        <v>14.703254899431938</v>
      </c>
      <c r="I18">
        <f t="shared" si="0"/>
        <v>15.571067638335073</v>
      </c>
      <c r="J18">
        <f t="shared" si="0"/>
        <v>15.487949160920087</v>
      </c>
    </row>
    <row r="19" spans="1:10" x14ac:dyDescent="0.2">
      <c r="A19" s="3" t="s">
        <v>14</v>
      </c>
      <c r="B19">
        <f>AVERAGE(B9:B14)</f>
        <v>14.151592389592333</v>
      </c>
      <c r="C19">
        <f>AVERAGE(C9:C14)</f>
        <v>15.193103177393681</v>
      </c>
      <c r="D19">
        <f t="shared" ref="D19:J19" si="1">AVERAGE(D9:D14)</f>
        <v>17.210948445309878</v>
      </c>
      <c r="E19">
        <f t="shared" si="1"/>
        <v>18.01678910655049</v>
      </c>
      <c r="F19">
        <f t="shared" si="1"/>
        <v>16.777161259762632</v>
      </c>
      <c r="G19">
        <f t="shared" si="1"/>
        <v>17.815637986065024</v>
      </c>
      <c r="H19">
        <f t="shared" si="1"/>
        <v>18.188364836835397</v>
      </c>
      <c r="I19">
        <f>AVERAGE(I9:I14)</f>
        <v>18.184060926592196</v>
      </c>
      <c r="J19">
        <f t="shared" si="1"/>
        <v>19.882676529511802</v>
      </c>
    </row>
    <row r="20" spans="1:10" x14ac:dyDescent="0.2">
      <c r="A20" s="3" t="s">
        <v>12</v>
      </c>
      <c r="B20">
        <f>AVERAGE(B3:B14)</f>
        <v>13.520391764757706</v>
      </c>
      <c r="C20">
        <f t="shared" ref="C20:J20" si="2">AVERAGE(C3:C14)</f>
        <v>14.006273490601899</v>
      </c>
      <c r="D20">
        <f t="shared" si="2"/>
        <v>15.320255876207291</v>
      </c>
      <c r="E20">
        <f t="shared" si="2"/>
        <v>15.72858310875209</v>
      </c>
      <c r="F20">
        <f t="shared" si="2"/>
        <v>15.512472330633537</v>
      </c>
      <c r="G20">
        <f t="shared" si="2"/>
        <v>16.131505581480251</v>
      </c>
      <c r="H20">
        <f t="shared" si="2"/>
        <v>16.445809868133669</v>
      </c>
      <c r="I20">
        <f t="shared" si="2"/>
        <v>16.877564282463634</v>
      </c>
      <c r="J20">
        <f t="shared" si="2"/>
        <v>17.685312845215943</v>
      </c>
    </row>
  </sheetData>
  <mergeCells count="2">
    <mergeCell ref="B16:J16"/>
    <mergeCell ref="B1:J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701F8-308A-1840-8B88-817A31255103}">
  <dimension ref="A1:J20"/>
  <sheetViews>
    <sheetView workbookViewId="0">
      <selection activeCell="C35" sqref="C35"/>
    </sheetView>
  </sheetViews>
  <sheetFormatPr baseColWidth="10" defaultRowHeight="16" x14ac:dyDescent="0.2"/>
  <sheetData>
    <row r="1" spans="1:10" x14ac:dyDescent="0.2">
      <c r="B1" s="5" t="s">
        <v>17</v>
      </c>
      <c r="C1" s="5"/>
      <c r="D1" s="5"/>
      <c r="E1" s="5"/>
      <c r="F1" s="5"/>
      <c r="G1" s="5"/>
      <c r="H1" s="5"/>
      <c r="I1" s="5"/>
      <c r="J1" s="5"/>
    </row>
    <row r="2" spans="1:10" x14ac:dyDescent="0.2">
      <c r="B2" s="3">
        <v>-5</v>
      </c>
      <c r="C2" s="3">
        <v>5</v>
      </c>
      <c r="D2" s="3">
        <v>15</v>
      </c>
      <c r="E2" s="3">
        <v>25</v>
      </c>
      <c r="F2" s="3">
        <v>35</v>
      </c>
      <c r="G2" s="3">
        <v>45</v>
      </c>
      <c r="H2" s="3">
        <v>55</v>
      </c>
      <c r="I2" s="3">
        <v>65</v>
      </c>
      <c r="J2" s="3">
        <v>75</v>
      </c>
    </row>
    <row r="3" spans="1:10" x14ac:dyDescent="0.2">
      <c r="A3" s="3" t="s">
        <v>0</v>
      </c>
      <c r="B3" s="1">
        <v>11418</v>
      </c>
      <c r="C3" s="1">
        <v>9926</v>
      </c>
      <c r="D3" s="1">
        <v>11055</v>
      </c>
      <c r="E3" s="1">
        <v>11753</v>
      </c>
      <c r="F3">
        <v>13433</v>
      </c>
      <c r="G3">
        <v>13741</v>
      </c>
      <c r="H3">
        <v>12776</v>
      </c>
      <c r="I3">
        <v>12639</v>
      </c>
      <c r="J3">
        <v>13607</v>
      </c>
    </row>
    <row r="4" spans="1:10" x14ac:dyDescent="0.2">
      <c r="A4" s="3" t="s">
        <v>1</v>
      </c>
      <c r="B4" s="1">
        <v>7085</v>
      </c>
      <c r="C4" s="1">
        <v>8324</v>
      </c>
      <c r="D4" s="1">
        <v>8386</v>
      </c>
      <c r="E4">
        <v>7219</v>
      </c>
      <c r="F4">
        <v>7531</v>
      </c>
      <c r="G4">
        <v>7461</v>
      </c>
      <c r="H4">
        <v>7482</v>
      </c>
      <c r="I4">
        <v>8486</v>
      </c>
      <c r="J4">
        <v>9099</v>
      </c>
    </row>
    <row r="5" spans="1:10" x14ac:dyDescent="0.2">
      <c r="A5" s="3" t="s">
        <v>2</v>
      </c>
      <c r="B5" s="1">
        <v>9575</v>
      </c>
      <c r="C5" s="1">
        <v>11530</v>
      </c>
      <c r="D5" s="1">
        <v>10321</v>
      </c>
      <c r="E5">
        <v>10727</v>
      </c>
      <c r="F5">
        <v>10781</v>
      </c>
      <c r="G5">
        <v>10206</v>
      </c>
      <c r="H5">
        <v>10573</v>
      </c>
      <c r="I5">
        <v>10756</v>
      </c>
      <c r="J5">
        <v>9802</v>
      </c>
    </row>
    <row r="6" spans="1:10" x14ac:dyDescent="0.2">
      <c r="A6" s="3" t="s">
        <v>3</v>
      </c>
      <c r="B6" s="1">
        <v>8407</v>
      </c>
      <c r="C6" s="1">
        <v>7594</v>
      </c>
      <c r="D6" s="1">
        <v>7719</v>
      </c>
      <c r="E6">
        <v>6808</v>
      </c>
      <c r="F6">
        <v>7347</v>
      </c>
      <c r="G6">
        <v>7947</v>
      </c>
      <c r="H6">
        <v>8158</v>
      </c>
      <c r="I6">
        <v>7854</v>
      </c>
      <c r="J6">
        <v>6513</v>
      </c>
    </row>
    <row r="7" spans="1:10" x14ac:dyDescent="0.2">
      <c r="A7" s="3" t="s">
        <v>4</v>
      </c>
      <c r="B7" s="1">
        <v>7054</v>
      </c>
      <c r="C7" s="1">
        <v>7627</v>
      </c>
      <c r="D7" s="1">
        <v>7770</v>
      </c>
      <c r="E7">
        <v>7806</v>
      </c>
      <c r="F7">
        <v>7720</v>
      </c>
      <c r="G7">
        <v>6862</v>
      </c>
      <c r="H7">
        <v>8413</v>
      </c>
      <c r="I7">
        <v>7902</v>
      </c>
      <c r="J7">
        <v>6814</v>
      </c>
    </row>
    <row r="8" spans="1:10" x14ac:dyDescent="0.2">
      <c r="A8" s="3" t="s">
        <v>5</v>
      </c>
      <c r="B8" s="1">
        <v>5364</v>
      </c>
      <c r="C8" s="1">
        <v>5516</v>
      </c>
      <c r="D8" s="1">
        <v>5578</v>
      </c>
      <c r="E8">
        <v>5637</v>
      </c>
      <c r="F8">
        <v>5977</v>
      </c>
      <c r="G8">
        <v>5836</v>
      </c>
      <c r="H8">
        <v>5848</v>
      </c>
      <c r="I8">
        <v>6326</v>
      </c>
      <c r="J8">
        <v>6164</v>
      </c>
    </row>
    <row r="9" spans="1:10" x14ac:dyDescent="0.2">
      <c r="A9" s="3" t="s">
        <v>6</v>
      </c>
      <c r="B9" s="1">
        <v>7839</v>
      </c>
      <c r="C9" s="1">
        <v>7863</v>
      </c>
      <c r="D9" s="1">
        <v>6975</v>
      </c>
      <c r="E9" s="1">
        <v>7679</v>
      </c>
      <c r="F9">
        <v>7057</v>
      </c>
      <c r="G9">
        <v>7412</v>
      </c>
      <c r="H9">
        <v>8240</v>
      </c>
      <c r="I9">
        <v>7601</v>
      </c>
      <c r="J9">
        <v>8352</v>
      </c>
    </row>
    <row r="10" spans="1:10" x14ac:dyDescent="0.2">
      <c r="A10" s="3" t="s">
        <v>7</v>
      </c>
      <c r="B10" s="1">
        <v>6962</v>
      </c>
      <c r="C10" s="1">
        <v>8309</v>
      </c>
      <c r="D10" s="1">
        <v>8861</v>
      </c>
      <c r="E10">
        <v>7813</v>
      </c>
      <c r="F10">
        <v>8295</v>
      </c>
      <c r="G10">
        <v>8253</v>
      </c>
      <c r="H10">
        <v>8769</v>
      </c>
      <c r="I10">
        <v>10964</v>
      </c>
      <c r="J10">
        <v>8881</v>
      </c>
    </row>
    <row r="11" spans="1:10" x14ac:dyDescent="0.2">
      <c r="A11" s="3" t="s">
        <v>8</v>
      </c>
      <c r="B11" s="1">
        <v>7976</v>
      </c>
      <c r="C11" s="1">
        <v>8010</v>
      </c>
      <c r="D11" s="1">
        <v>7807</v>
      </c>
      <c r="E11">
        <v>8654</v>
      </c>
      <c r="F11">
        <v>7595</v>
      </c>
      <c r="G11">
        <v>8188</v>
      </c>
      <c r="H11">
        <v>7875</v>
      </c>
      <c r="I11">
        <v>8100</v>
      </c>
      <c r="J11">
        <v>8775</v>
      </c>
    </row>
    <row r="12" spans="1:10" x14ac:dyDescent="0.2">
      <c r="A12" s="3" t="s">
        <v>9</v>
      </c>
      <c r="B12" s="1">
        <v>7553</v>
      </c>
      <c r="C12" s="1">
        <v>6978</v>
      </c>
      <c r="D12" s="1">
        <v>6623</v>
      </c>
      <c r="E12">
        <v>7951</v>
      </c>
      <c r="F12">
        <v>6975</v>
      </c>
      <c r="G12">
        <v>8563</v>
      </c>
      <c r="H12">
        <v>7603</v>
      </c>
      <c r="I12">
        <v>7863</v>
      </c>
      <c r="J12">
        <v>9777</v>
      </c>
    </row>
    <row r="13" spans="1:10" x14ac:dyDescent="0.2">
      <c r="A13" s="3" t="s">
        <v>10</v>
      </c>
      <c r="B13" s="1">
        <v>8037</v>
      </c>
      <c r="C13" s="1">
        <v>8171</v>
      </c>
      <c r="D13" s="1">
        <v>7870</v>
      </c>
      <c r="E13">
        <v>8787</v>
      </c>
      <c r="F13">
        <v>8432</v>
      </c>
      <c r="G13">
        <v>8241</v>
      </c>
      <c r="H13">
        <v>7799</v>
      </c>
      <c r="I13">
        <v>8299</v>
      </c>
      <c r="J13">
        <v>8417</v>
      </c>
    </row>
    <row r="14" spans="1:10" x14ac:dyDescent="0.2">
      <c r="A14" s="3" t="s">
        <v>11</v>
      </c>
      <c r="B14" s="1">
        <v>7105</v>
      </c>
      <c r="C14" s="1">
        <v>7713</v>
      </c>
      <c r="D14" s="1">
        <v>7112</v>
      </c>
      <c r="E14">
        <v>7858</v>
      </c>
      <c r="F14">
        <v>7918</v>
      </c>
      <c r="G14">
        <v>7596</v>
      </c>
      <c r="H14">
        <v>7410</v>
      </c>
      <c r="I14">
        <v>7192</v>
      </c>
      <c r="J14">
        <v>7252</v>
      </c>
    </row>
    <row r="15" spans="1:10" x14ac:dyDescent="0.2">
      <c r="B15" s="1"/>
      <c r="C15" s="1"/>
      <c r="D15" s="1"/>
      <c r="E15" s="1"/>
    </row>
    <row r="16" spans="1:10" x14ac:dyDescent="0.2">
      <c r="B16" s="5" t="s">
        <v>16</v>
      </c>
      <c r="C16" s="5"/>
      <c r="D16" s="5"/>
      <c r="E16" s="5"/>
      <c r="F16" s="5"/>
      <c r="G16" s="5"/>
      <c r="H16" s="5"/>
      <c r="I16" s="5"/>
      <c r="J16" s="5"/>
    </row>
    <row r="17" spans="1:10" x14ac:dyDescent="0.2">
      <c r="B17" s="3">
        <v>-5</v>
      </c>
      <c r="C17" s="3">
        <v>5</v>
      </c>
      <c r="D17" s="3">
        <v>15</v>
      </c>
      <c r="E17" s="3">
        <v>25</v>
      </c>
      <c r="F17" s="3">
        <v>35</v>
      </c>
      <c r="G17" s="3">
        <v>45</v>
      </c>
      <c r="H17" s="3">
        <v>55</v>
      </c>
      <c r="I17" s="3">
        <v>65</v>
      </c>
      <c r="J17" s="3">
        <v>75</v>
      </c>
    </row>
    <row r="18" spans="1:10" x14ac:dyDescent="0.2">
      <c r="A18" s="3" t="s">
        <v>13</v>
      </c>
      <c r="B18">
        <f>AVERAGE(B3:B8)</f>
        <v>8150.5</v>
      </c>
      <c r="C18">
        <f>AVERAGE(C3:C8)</f>
        <v>8419.5</v>
      </c>
      <c r="D18">
        <f t="shared" ref="D18:J18" si="0">AVERAGE(D3:D8)</f>
        <v>8471.5</v>
      </c>
      <c r="E18">
        <f t="shared" si="0"/>
        <v>8325</v>
      </c>
      <c r="F18">
        <f t="shared" si="0"/>
        <v>8798.1666666666661</v>
      </c>
      <c r="G18">
        <f t="shared" si="0"/>
        <v>8675.5</v>
      </c>
      <c r="H18">
        <f t="shared" si="0"/>
        <v>8875</v>
      </c>
      <c r="I18">
        <f t="shared" si="0"/>
        <v>8993.8333333333339</v>
      </c>
      <c r="J18">
        <f t="shared" si="0"/>
        <v>8666.5</v>
      </c>
    </row>
    <row r="19" spans="1:10" x14ac:dyDescent="0.2">
      <c r="A19" s="3" t="s">
        <v>14</v>
      </c>
      <c r="B19">
        <f>AVERAGE(B9:B14)</f>
        <v>7578.666666666667</v>
      </c>
      <c r="C19">
        <f>AVERAGE(C9:C14)</f>
        <v>7840.666666666667</v>
      </c>
      <c r="D19">
        <f t="shared" ref="D19:J19" si="1">AVERAGE(D9:D14)</f>
        <v>7541.333333333333</v>
      </c>
      <c r="E19">
        <f t="shared" si="1"/>
        <v>8123.666666666667</v>
      </c>
      <c r="F19">
        <f t="shared" si="1"/>
        <v>7712</v>
      </c>
      <c r="G19">
        <f t="shared" si="1"/>
        <v>8042.166666666667</v>
      </c>
      <c r="H19">
        <f t="shared" si="1"/>
        <v>7949.333333333333</v>
      </c>
      <c r="I19">
        <f>AVERAGE(I9:I14)</f>
        <v>8336.5</v>
      </c>
      <c r="J19">
        <f t="shared" si="1"/>
        <v>8575.6666666666661</v>
      </c>
    </row>
    <row r="20" spans="1:10" x14ac:dyDescent="0.2">
      <c r="A20" s="3" t="s">
        <v>12</v>
      </c>
      <c r="B20">
        <f>AVERAGE(B3:B14)</f>
        <v>7864.583333333333</v>
      </c>
      <c r="C20">
        <f t="shared" ref="C20:J20" si="2">AVERAGE(C3:C14)</f>
        <v>8130.083333333333</v>
      </c>
      <c r="D20">
        <f t="shared" si="2"/>
        <v>8006.416666666667</v>
      </c>
      <c r="E20">
        <f t="shared" si="2"/>
        <v>8224.3333333333339</v>
      </c>
      <c r="F20">
        <f t="shared" si="2"/>
        <v>8255.0833333333339</v>
      </c>
      <c r="G20">
        <f t="shared" si="2"/>
        <v>8358.8333333333339</v>
      </c>
      <c r="H20">
        <f t="shared" si="2"/>
        <v>8412.1666666666661</v>
      </c>
      <c r="I20">
        <f t="shared" si="2"/>
        <v>8665.1666666666661</v>
      </c>
      <c r="J20">
        <f t="shared" si="2"/>
        <v>8621.0833333333339</v>
      </c>
    </row>
  </sheetData>
  <mergeCells count="2">
    <mergeCell ref="B16:J16"/>
    <mergeCell ref="B1:J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474DA-304E-8549-AECA-21EE8E567DD4}">
  <dimension ref="A1:J20"/>
  <sheetViews>
    <sheetView workbookViewId="0">
      <selection activeCell="B10" sqref="B10:J14"/>
    </sheetView>
  </sheetViews>
  <sheetFormatPr baseColWidth="10" defaultRowHeight="16" x14ac:dyDescent="0.2"/>
  <sheetData>
    <row r="1" spans="1:10" x14ac:dyDescent="0.2">
      <c r="B1" s="5" t="s">
        <v>17</v>
      </c>
      <c r="C1" s="5"/>
      <c r="D1" s="5"/>
      <c r="E1" s="5"/>
      <c r="F1" s="5"/>
      <c r="G1" s="5"/>
      <c r="H1" s="5"/>
      <c r="I1" s="5"/>
      <c r="J1" s="5"/>
    </row>
    <row r="2" spans="1:10" x14ac:dyDescent="0.2">
      <c r="B2" s="3">
        <v>-5</v>
      </c>
      <c r="C2" s="3">
        <v>5</v>
      </c>
      <c r="D2" s="3">
        <v>15</v>
      </c>
      <c r="E2" s="3">
        <v>25</v>
      </c>
      <c r="F2" s="3">
        <v>35</v>
      </c>
      <c r="G2" s="3">
        <v>45</v>
      </c>
      <c r="H2" s="3">
        <v>55</v>
      </c>
      <c r="I2" s="3">
        <v>65</v>
      </c>
      <c r="J2" s="3">
        <v>75</v>
      </c>
    </row>
    <row r="3" spans="1:10" x14ac:dyDescent="0.2">
      <c r="A3" s="3" t="s">
        <v>0</v>
      </c>
      <c r="B3" s="1">
        <v>54.2</v>
      </c>
      <c r="C3" s="1">
        <v>67.8</v>
      </c>
      <c r="D3" s="1">
        <v>58.4</v>
      </c>
      <c r="E3" s="1">
        <v>69.599999999999994</v>
      </c>
      <c r="F3">
        <v>60.5</v>
      </c>
      <c r="G3">
        <v>79.2</v>
      </c>
      <c r="H3">
        <v>60</v>
      </c>
      <c r="I3">
        <v>67.400000000000006</v>
      </c>
      <c r="J3">
        <v>75.599999999999994</v>
      </c>
    </row>
    <row r="4" spans="1:10" x14ac:dyDescent="0.2">
      <c r="A4" s="3" t="s">
        <v>1</v>
      </c>
      <c r="B4" s="1">
        <v>70.099999999999994</v>
      </c>
      <c r="C4" s="1">
        <v>79</v>
      </c>
      <c r="D4" s="1">
        <v>74.7</v>
      </c>
      <c r="E4">
        <v>82.2</v>
      </c>
      <c r="F4">
        <v>72.599999999999994</v>
      </c>
      <c r="G4">
        <v>85.3</v>
      </c>
      <c r="H4">
        <v>74.3</v>
      </c>
      <c r="I4">
        <v>99.4</v>
      </c>
      <c r="J4">
        <v>88.5</v>
      </c>
    </row>
    <row r="5" spans="1:10" x14ac:dyDescent="0.2">
      <c r="A5" s="3" t="s">
        <v>2</v>
      </c>
      <c r="B5" s="1">
        <v>90.7</v>
      </c>
      <c r="C5" s="1">
        <v>66.599999999999994</v>
      </c>
      <c r="D5" s="1">
        <v>60.5</v>
      </c>
      <c r="E5">
        <v>68.7</v>
      </c>
      <c r="F5">
        <v>56</v>
      </c>
      <c r="G5">
        <v>71.5</v>
      </c>
      <c r="H5">
        <v>59.9</v>
      </c>
      <c r="I5">
        <v>67</v>
      </c>
      <c r="J5">
        <v>73.5</v>
      </c>
    </row>
    <row r="6" spans="1:10" x14ac:dyDescent="0.2">
      <c r="A6" s="3" t="s">
        <v>3</v>
      </c>
      <c r="B6" s="1">
        <v>61.9</v>
      </c>
      <c r="C6" s="1">
        <v>58.9</v>
      </c>
      <c r="D6" s="1">
        <v>70</v>
      </c>
      <c r="E6">
        <v>84.5</v>
      </c>
      <c r="F6">
        <v>79.2</v>
      </c>
      <c r="G6">
        <v>89</v>
      </c>
      <c r="H6">
        <v>104.8</v>
      </c>
      <c r="I6">
        <v>102.5</v>
      </c>
      <c r="J6">
        <v>108.3</v>
      </c>
    </row>
    <row r="7" spans="1:10" x14ac:dyDescent="0.2">
      <c r="A7" s="3" t="s">
        <v>4</v>
      </c>
      <c r="B7" s="1">
        <v>48.5</v>
      </c>
      <c r="C7" s="1">
        <v>57.7</v>
      </c>
      <c r="D7" s="1">
        <v>78.099999999999994</v>
      </c>
      <c r="E7">
        <v>69</v>
      </c>
      <c r="F7">
        <v>80.599999999999994</v>
      </c>
      <c r="G7">
        <v>90.7</v>
      </c>
      <c r="H7">
        <v>80.5</v>
      </c>
      <c r="I7">
        <v>102</v>
      </c>
      <c r="J7">
        <v>81.5</v>
      </c>
    </row>
    <row r="8" spans="1:10" x14ac:dyDescent="0.2">
      <c r="A8" s="3" t="s">
        <v>5</v>
      </c>
      <c r="B8" s="1">
        <v>95.4</v>
      </c>
      <c r="C8" s="1">
        <v>79.3</v>
      </c>
      <c r="D8" s="1">
        <v>85</v>
      </c>
      <c r="E8">
        <v>97.5</v>
      </c>
      <c r="F8">
        <v>96</v>
      </c>
      <c r="G8">
        <v>89.5</v>
      </c>
      <c r="H8">
        <v>104.5</v>
      </c>
      <c r="I8">
        <v>98</v>
      </c>
      <c r="J8">
        <v>124.7</v>
      </c>
    </row>
    <row r="9" spans="1:10" x14ac:dyDescent="0.2">
      <c r="A9" s="3" t="s">
        <v>6</v>
      </c>
      <c r="B9" s="1">
        <v>85.6</v>
      </c>
      <c r="C9" s="1">
        <v>87</v>
      </c>
      <c r="D9" s="1">
        <v>82.2</v>
      </c>
      <c r="E9" s="1">
        <v>84.5</v>
      </c>
      <c r="F9">
        <v>80.5</v>
      </c>
      <c r="G9">
        <v>93.1</v>
      </c>
      <c r="H9">
        <v>70.900000000000006</v>
      </c>
      <c r="I9">
        <v>71.8</v>
      </c>
      <c r="J9">
        <v>78</v>
      </c>
    </row>
    <row r="10" spans="1:10" x14ac:dyDescent="0.2">
      <c r="A10" s="3" t="s">
        <v>7</v>
      </c>
      <c r="B10" s="1">
        <v>67</v>
      </c>
      <c r="C10" s="1">
        <v>78.599999999999994</v>
      </c>
      <c r="D10" s="1">
        <v>59.6</v>
      </c>
      <c r="E10">
        <v>69</v>
      </c>
      <c r="F10">
        <v>65.2</v>
      </c>
      <c r="G10">
        <v>59.8</v>
      </c>
      <c r="H10">
        <v>54</v>
      </c>
      <c r="I10">
        <v>81.5</v>
      </c>
      <c r="J10">
        <v>77.7</v>
      </c>
    </row>
    <row r="11" spans="1:10" x14ac:dyDescent="0.2">
      <c r="A11" s="3" t="s">
        <v>8</v>
      </c>
      <c r="B11" s="1">
        <v>49</v>
      </c>
      <c r="C11" s="1">
        <v>39.299999999999997</v>
      </c>
      <c r="D11" s="1">
        <v>45</v>
      </c>
      <c r="E11">
        <v>46.7</v>
      </c>
      <c r="F11">
        <v>48</v>
      </c>
      <c r="G11">
        <v>42.8</v>
      </c>
      <c r="H11">
        <v>55.4</v>
      </c>
      <c r="I11">
        <v>40.4</v>
      </c>
      <c r="J11">
        <v>62.9</v>
      </c>
    </row>
    <row r="12" spans="1:10" x14ac:dyDescent="0.2">
      <c r="A12" s="3" t="s">
        <v>9</v>
      </c>
      <c r="B12" s="1">
        <v>55.8</v>
      </c>
      <c r="C12" s="1">
        <v>83.4</v>
      </c>
      <c r="D12" s="1">
        <v>78.400000000000006</v>
      </c>
      <c r="E12">
        <v>70</v>
      </c>
      <c r="F12">
        <v>69.7</v>
      </c>
      <c r="G12">
        <v>52.2</v>
      </c>
      <c r="H12">
        <v>74.3</v>
      </c>
      <c r="I12">
        <v>70.599999999999994</v>
      </c>
      <c r="J12">
        <v>69</v>
      </c>
    </row>
    <row r="13" spans="1:10" x14ac:dyDescent="0.2">
      <c r="A13" s="3" t="s">
        <v>10</v>
      </c>
      <c r="B13" s="1">
        <v>69</v>
      </c>
      <c r="C13" s="1">
        <v>67.400000000000006</v>
      </c>
      <c r="D13" s="1">
        <v>61</v>
      </c>
      <c r="E13">
        <v>61.2</v>
      </c>
      <c r="F13">
        <v>61</v>
      </c>
      <c r="G13">
        <v>57.4</v>
      </c>
      <c r="H13">
        <v>61.9</v>
      </c>
      <c r="I13">
        <v>63.3</v>
      </c>
      <c r="J13">
        <v>59</v>
      </c>
    </row>
    <row r="14" spans="1:10" x14ac:dyDescent="0.2">
      <c r="A14" s="3" t="s">
        <v>11</v>
      </c>
      <c r="B14" s="1">
        <v>67</v>
      </c>
      <c r="C14" s="1">
        <v>80</v>
      </c>
      <c r="D14" s="1">
        <v>81</v>
      </c>
      <c r="E14">
        <v>66.3</v>
      </c>
      <c r="F14">
        <v>83.8</v>
      </c>
      <c r="G14">
        <v>62.6</v>
      </c>
      <c r="H14">
        <v>93</v>
      </c>
      <c r="I14">
        <v>80.900000000000006</v>
      </c>
      <c r="J14">
        <v>92.7</v>
      </c>
    </row>
    <row r="15" spans="1:10" x14ac:dyDescent="0.2">
      <c r="B15" s="1"/>
      <c r="C15" s="1"/>
      <c r="D15" s="1"/>
      <c r="E15" s="1"/>
    </row>
    <row r="16" spans="1:10" x14ac:dyDescent="0.2">
      <c r="B16" s="5" t="s">
        <v>16</v>
      </c>
      <c r="C16" s="5"/>
      <c r="D16" s="5"/>
      <c r="E16" s="5"/>
      <c r="F16" s="5"/>
      <c r="G16" s="5"/>
      <c r="H16" s="5"/>
      <c r="I16" s="5"/>
      <c r="J16" s="5"/>
    </row>
    <row r="17" spans="1:10" x14ac:dyDescent="0.2">
      <c r="B17" s="3">
        <v>-5</v>
      </c>
      <c r="C17" s="3">
        <v>5</v>
      </c>
      <c r="D17" s="3">
        <v>15</v>
      </c>
      <c r="E17" s="3">
        <v>25</v>
      </c>
      <c r="F17" s="3">
        <v>35</v>
      </c>
      <c r="G17" s="3">
        <v>45</v>
      </c>
      <c r="H17" s="3">
        <v>55</v>
      </c>
      <c r="I17" s="3">
        <v>65</v>
      </c>
      <c r="J17" s="3">
        <v>75</v>
      </c>
    </row>
    <row r="18" spans="1:10" x14ac:dyDescent="0.2">
      <c r="A18" s="3" t="s">
        <v>13</v>
      </c>
      <c r="B18">
        <f>AVERAGE(B3:B8)</f>
        <v>70.133333333333326</v>
      </c>
      <c r="C18">
        <f>AVERAGE(C3:C8)</f>
        <v>68.216666666666669</v>
      </c>
      <c r="D18">
        <f t="shared" ref="D18:J18" si="0">AVERAGE(D3:D8)</f>
        <v>71.116666666666674</v>
      </c>
      <c r="E18">
        <f t="shared" si="0"/>
        <v>78.583333333333329</v>
      </c>
      <c r="F18">
        <f t="shared" si="0"/>
        <v>74.149999999999991</v>
      </c>
      <c r="G18">
        <f t="shared" si="0"/>
        <v>84.2</v>
      </c>
      <c r="H18">
        <f t="shared" si="0"/>
        <v>80.666666666666671</v>
      </c>
      <c r="I18">
        <f t="shared" si="0"/>
        <v>89.383333333333326</v>
      </c>
      <c r="J18">
        <f t="shared" si="0"/>
        <v>92.016666666666666</v>
      </c>
    </row>
    <row r="19" spans="1:10" x14ac:dyDescent="0.2">
      <c r="A19" s="3" t="s">
        <v>14</v>
      </c>
      <c r="B19">
        <f>AVERAGE(B9:B14)</f>
        <v>65.566666666666663</v>
      </c>
      <c r="C19">
        <f>AVERAGE(C9:C14)</f>
        <v>72.61666666666666</v>
      </c>
      <c r="D19">
        <f t="shared" ref="D19:J19" si="1">AVERAGE(D9:D14)</f>
        <v>67.866666666666674</v>
      </c>
      <c r="E19">
        <f t="shared" si="1"/>
        <v>66.283333333333331</v>
      </c>
      <c r="F19">
        <f t="shared" si="1"/>
        <v>68.033333333333331</v>
      </c>
      <c r="G19">
        <f t="shared" si="1"/>
        <v>61.316666666666663</v>
      </c>
      <c r="H19">
        <f t="shared" si="1"/>
        <v>68.25</v>
      </c>
      <c r="I19">
        <f>AVERAGE(I9:I14)</f>
        <v>68.083333333333329</v>
      </c>
      <c r="J19">
        <f t="shared" si="1"/>
        <v>73.216666666666669</v>
      </c>
    </row>
    <row r="20" spans="1:10" x14ac:dyDescent="0.2">
      <c r="A20" s="3" t="s">
        <v>12</v>
      </c>
      <c r="B20">
        <f>AVERAGE(B3:B14)</f>
        <v>67.849999999999994</v>
      </c>
      <c r="C20">
        <f t="shared" ref="C20:J20" si="2">AVERAGE(C3:C14)</f>
        <v>70.416666666666657</v>
      </c>
      <c r="D20">
        <f t="shared" si="2"/>
        <v>69.49166666666666</v>
      </c>
      <c r="E20">
        <f t="shared" si="2"/>
        <v>72.433333333333337</v>
      </c>
      <c r="F20">
        <f t="shared" si="2"/>
        <v>71.091666666666669</v>
      </c>
      <c r="G20">
        <f t="shared" si="2"/>
        <v>72.758333333333326</v>
      </c>
      <c r="H20">
        <f t="shared" si="2"/>
        <v>74.458333333333329</v>
      </c>
      <c r="I20">
        <f t="shared" si="2"/>
        <v>78.73333333333332</v>
      </c>
      <c r="J20">
        <f t="shared" si="2"/>
        <v>82.616666666666674</v>
      </c>
    </row>
  </sheetData>
  <mergeCells count="2">
    <mergeCell ref="B16:J16"/>
    <mergeCell ref="B1:J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1EA3-2CBE-344B-B98B-F9A0DBDC24B2}">
  <dimension ref="A1:J20"/>
  <sheetViews>
    <sheetView workbookViewId="0">
      <selection activeCell="D27" sqref="D27:D28"/>
    </sheetView>
  </sheetViews>
  <sheetFormatPr baseColWidth="10" defaultRowHeight="16" x14ac:dyDescent="0.2"/>
  <sheetData>
    <row r="1" spans="1:10" x14ac:dyDescent="0.2">
      <c r="B1" s="5" t="s">
        <v>17</v>
      </c>
      <c r="C1" s="5"/>
      <c r="D1" s="5"/>
      <c r="E1" s="5"/>
      <c r="F1" s="5"/>
      <c r="G1" s="5"/>
      <c r="H1" s="5"/>
      <c r="I1" s="5"/>
      <c r="J1" s="5"/>
    </row>
    <row r="2" spans="1:10" x14ac:dyDescent="0.2">
      <c r="B2" s="3">
        <v>-5</v>
      </c>
      <c r="C2" s="3">
        <v>5</v>
      </c>
      <c r="D2" s="3">
        <v>15</v>
      </c>
      <c r="E2" s="3">
        <v>25</v>
      </c>
      <c r="F2" s="3">
        <v>35</v>
      </c>
      <c r="G2" s="3">
        <v>45</v>
      </c>
      <c r="H2" s="3">
        <v>55</v>
      </c>
      <c r="I2" s="3">
        <v>65</v>
      </c>
      <c r="J2" s="3">
        <v>75</v>
      </c>
    </row>
    <row r="3" spans="1:10" x14ac:dyDescent="0.2">
      <c r="A3" s="3" t="s">
        <v>0</v>
      </c>
      <c r="B3" s="1">
        <v>22</v>
      </c>
      <c r="C3" s="1">
        <v>24</v>
      </c>
      <c r="D3" s="1">
        <v>23</v>
      </c>
      <c r="E3" s="1">
        <v>25</v>
      </c>
      <c r="F3">
        <v>26</v>
      </c>
      <c r="G3">
        <v>25</v>
      </c>
      <c r="H3">
        <v>26</v>
      </c>
      <c r="I3">
        <v>25</v>
      </c>
      <c r="J3">
        <v>26</v>
      </c>
    </row>
    <row r="4" spans="1:10" x14ac:dyDescent="0.2">
      <c r="A4" s="3" t="s">
        <v>1</v>
      </c>
      <c r="B4" s="1">
        <v>46</v>
      </c>
      <c r="C4" s="1">
        <v>42</v>
      </c>
      <c r="D4" s="1">
        <v>36</v>
      </c>
      <c r="E4">
        <v>45</v>
      </c>
      <c r="F4">
        <v>44</v>
      </c>
      <c r="G4">
        <v>53</v>
      </c>
      <c r="H4">
        <v>55</v>
      </c>
      <c r="I4">
        <v>54</v>
      </c>
      <c r="J4">
        <v>50</v>
      </c>
    </row>
    <row r="5" spans="1:10" x14ac:dyDescent="0.2">
      <c r="A5" s="3" t="s">
        <v>2</v>
      </c>
      <c r="B5" s="1">
        <v>28</v>
      </c>
      <c r="C5" s="1">
        <v>24</v>
      </c>
      <c r="D5" s="1">
        <v>26</v>
      </c>
      <c r="E5">
        <v>25</v>
      </c>
      <c r="F5">
        <v>24</v>
      </c>
      <c r="G5">
        <v>26</v>
      </c>
      <c r="H5">
        <v>25</v>
      </c>
      <c r="I5">
        <v>25</v>
      </c>
      <c r="J5">
        <v>29</v>
      </c>
    </row>
    <row r="6" spans="1:10" x14ac:dyDescent="0.2">
      <c r="A6" s="3" t="s">
        <v>3</v>
      </c>
      <c r="B6" s="1">
        <v>45</v>
      </c>
      <c r="C6" s="1">
        <v>48</v>
      </c>
      <c r="D6" s="1">
        <v>44</v>
      </c>
      <c r="E6">
        <v>44</v>
      </c>
      <c r="F6">
        <v>53</v>
      </c>
      <c r="G6">
        <v>49</v>
      </c>
      <c r="H6">
        <v>59</v>
      </c>
      <c r="I6">
        <v>64</v>
      </c>
      <c r="J6">
        <v>63</v>
      </c>
    </row>
    <row r="7" spans="1:10" x14ac:dyDescent="0.2">
      <c r="A7" s="3" t="s">
        <v>4</v>
      </c>
      <c r="B7" s="1">
        <v>37</v>
      </c>
      <c r="C7" s="1">
        <v>34</v>
      </c>
      <c r="D7" s="1">
        <v>43</v>
      </c>
      <c r="E7">
        <v>40</v>
      </c>
      <c r="F7">
        <v>52</v>
      </c>
      <c r="G7">
        <v>56</v>
      </c>
      <c r="H7">
        <v>58</v>
      </c>
      <c r="I7">
        <v>56</v>
      </c>
      <c r="J7">
        <v>51</v>
      </c>
    </row>
    <row r="8" spans="1:10" x14ac:dyDescent="0.2">
      <c r="A8" s="3" t="s">
        <v>5</v>
      </c>
      <c r="B8" s="1">
        <v>75</v>
      </c>
      <c r="C8" s="1">
        <v>61</v>
      </c>
      <c r="D8" s="1">
        <v>61</v>
      </c>
      <c r="E8">
        <v>67</v>
      </c>
      <c r="F8">
        <v>57</v>
      </c>
      <c r="G8">
        <v>61</v>
      </c>
      <c r="H8">
        <v>62</v>
      </c>
      <c r="I8">
        <v>55</v>
      </c>
      <c r="J8">
        <v>69</v>
      </c>
    </row>
    <row r="9" spans="1:10" x14ac:dyDescent="0.2">
      <c r="A9" s="3" t="s">
        <v>6</v>
      </c>
      <c r="B9" s="1">
        <v>63</v>
      </c>
      <c r="C9" s="1">
        <v>68</v>
      </c>
      <c r="D9" s="1">
        <v>67</v>
      </c>
      <c r="E9" s="1">
        <v>69</v>
      </c>
      <c r="F9">
        <v>67</v>
      </c>
      <c r="G9">
        <v>54</v>
      </c>
      <c r="H9">
        <v>51</v>
      </c>
      <c r="I9">
        <v>50</v>
      </c>
      <c r="J9">
        <v>53</v>
      </c>
    </row>
    <row r="10" spans="1:10" x14ac:dyDescent="0.2">
      <c r="A10" s="3" t="s">
        <v>7</v>
      </c>
      <c r="B10" s="1">
        <v>26</v>
      </c>
      <c r="C10" s="1">
        <v>32</v>
      </c>
      <c r="D10" s="1">
        <v>28</v>
      </c>
      <c r="E10">
        <v>30</v>
      </c>
      <c r="F10">
        <v>36</v>
      </c>
      <c r="G10">
        <v>39</v>
      </c>
      <c r="H10">
        <v>35</v>
      </c>
      <c r="I10">
        <v>42</v>
      </c>
      <c r="J10">
        <v>34</v>
      </c>
    </row>
    <row r="11" spans="1:10" x14ac:dyDescent="0.2">
      <c r="A11" s="3" t="s">
        <v>8</v>
      </c>
      <c r="B11" s="1">
        <v>16</v>
      </c>
      <c r="C11" s="1">
        <v>21</v>
      </c>
      <c r="D11" s="1">
        <v>23</v>
      </c>
      <c r="E11">
        <v>22</v>
      </c>
      <c r="F11">
        <v>24</v>
      </c>
      <c r="G11">
        <v>26</v>
      </c>
      <c r="H11">
        <v>25</v>
      </c>
      <c r="I11">
        <v>24</v>
      </c>
      <c r="J11">
        <v>27</v>
      </c>
    </row>
    <row r="12" spans="1:10" x14ac:dyDescent="0.2">
      <c r="A12" s="3" t="s">
        <v>9</v>
      </c>
      <c r="B12" s="1">
        <v>35</v>
      </c>
      <c r="C12" s="1">
        <v>38</v>
      </c>
      <c r="D12" s="1">
        <v>43</v>
      </c>
      <c r="E12">
        <v>43</v>
      </c>
      <c r="F12">
        <v>41</v>
      </c>
      <c r="G12">
        <v>35</v>
      </c>
      <c r="H12">
        <v>38</v>
      </c>
      <c r="I12">
        <v>41</v>
      </c>
      <c r="J12">
        <v>41</v>
      </c>
    </row>
    <row r="13" spans="1:10" x14ac:dyDescent="0.2">
      <c r="A13" s="3" t="s">
        <v>10</v>
      </c>
      <c r="B13" s="1">
        <v>39</v>
      </c>
      <c r="C13" s="1">
        <v>38</v>
      </c>
      <c r="D13" s="1">
        <v>31</v>
      </c>
      <c r="E13">
        <v>26</v>
      </c>
      <c r="F13">
        <v>26</v>
      </c>
      <c r="G13">
        <v>25</v>
      </c>
      <c r="H13">
        <v>24</v>
      </c>
      <c r="I13">
        <v>24</v>
      </c>
      <c r="J13">
        <v>24</v>
      </c>
    </row>
    <row r="14" spans="1:10" x14ac:dyDescent="0.2">
      <c r="A14" s="3" t="s">
        <v>11</v>
      </c>
      <c r="B14" s="1">
        <v>64</v>
      </c>
      <c r="C14" s="1">
        <v>70</v>
      </c>
      <c r="D14" s="1">
        <v>60</v>
      </c>
      <c r="E14">
        <v>71</v>
      </c>
      <c r="F14">
        <v>69</v>
      </c>
      <c r="G14">
        <v>66</v>
      </c>
      <c r="H14">
        <v>69</v>
      </c>
      <c r="I14">
        <v>74</v>
      </c>
      <c r="J14">
        <v>78</v>
      </c>
    </row>
    <row r="15" spans="1:10" x14ac:dyDescent="0.2">
      <c r="B15" s="1"/>
      <c r="C15" s="1"/>
      <c r="D15" s="1"/>
      <c r="E15" s="1"/>
    </row>
    <row r="16" spans="1:10" x14ac:dyDescent="0.2">
      <c r="B16" s="5" t="s">
        <v>16</v>
      </c>
      <c r="C16" s="5"/>
      <c r="D16" s="5"/>
      <c r="E16" s="5"/>
      <c r="F16" s="5"/>
      <c r="G16" s="5"/>
      <c r="H16" s="5"/>
      <c r="I16" s="5"/>
      <c r="J16" s="5"/>
    </row>
    <row r="17" spans="1:10" x14ac:dyDescent="0.2">
      <c r="B17" s="3">
        <v>-5</v>
      </c>
      <c r="C17" s="3">
        <v>5</v>
      </c>
      <c r="D17" s="3">
        <v>15</v>
      </c>
      <c r="E17" s="3">
        <v>25</v>
      </c>
      <c r="F17" s="3">
        <v>35</v>
      </c>
      <c r="G17" s="3">
        <v>45</v>
      </c>
      <c r="H17" s="3">
        <v>55</v>
      </c>
      <c r="I17" s="3">
        <v>65</v>
      </c>
      <c r="J17" s="3">
        <v>75</v>
      </c>
    </row>
    <row r="18" spans="1:10" x14ac:dyDescent="0.2">
      <c r="A18" s="3" t="s">
        <v>13</v>
      </c>
      <c r="B18">
        <f>AVERAGE(B3:B8)</f>
        <v>42.166666666666664</v>
      </c>
      <c r="C18">
        <f>AVERAGE(C3:C8)</f>
        <v>38.833333333333336</v>
      </c>
      <c r="D18">
        <f t="shared" ref="D18:J18" si="0">AVERAGE(D3:D8)</f>
        <v>38.833333333333336</v>
      </c>
      <c r="E18">
        <f t="shared" si="0"/>
        <v>41</v>
      </c>
      <c r="F18">
        <f t="shared" si="0"/>
        <v>42.666666666666664</v>
      </c>
      <c r="G18">
        <f t="shared" si="0"/>
        <v>45</v>
      </c>
      <c r="H18">
        <f t="shared" si="0"/>
        <v>47.5</v>
      </c>
      <c r="I18">
        <f t="shared" si="0"/>
        <v>46.5</v>
      </c>
      <c r="J18">
        <f t="shared" si="0"/>
        <v>48</v>
      </c>
    </row>
    <row r="19" spans="1:10" x14ac:dyDescent="0.2">
      <c r="A19" s="3" t="s">
        <v>14</v>
      </c>
      <c r="B19">
        <f>AVERAGE(B9:B14)</f>
        <v>40.5</v>
      </c>
      <c r="C19">
        <f>AVERAGE(C9:C14)</f>
        <v>44.5</v>
      </c>
      <c r="D19">
        <f t="shared" ref="D19:J19" si="1">AVERAGE(D9:D14)</f>
        <v>42</v>
      </c>
      <c r="E19">
        <f t="shared" si="1"/>
        <v>43.5</v>
      </c>
      <c r="F19">
        <f t="shared" si="1"/>
        <v>43.833333333333336</v>
      </c>
      <c r="G19">
        <f t="shared" si="1"/>
        <v>40.833333333333336</v>
      </c>
      <c r="H19">
        <f t="shared" si="1"/>
        <v>40.333333333333336</v>
      </c>
      <c r="I19">
        <f>AVERAGE(I9:I14)</f>
        <v>42.5</v>
      </c>
      <c r="J19">
        <f t="shared" si="1"/>
        <v>42.833333333333336</v>
      </c>
    </row>
    <row r="20" spans="1:10" x14ac:dyDescent="0.2">
      <c r="A20" s="3" t="s">
        <v>12</v>
      </c>
      <c r="B20">
        <f>AVERAGE(B3:B14)</f>
        <v>41.333333333333336</v>
      </c>
      <c r="C20">
        <f t="shared" ref="C20:J20" si="2">AVERAGE(C3:C14)</f>
        <v>41.666666666666664</v>
      </c>
      <c r="D20">
        <f t="shared" si="2"/>
        <v>40.416666666666664</v>
      </c>
      <c r="E20">
        <f t="shared" si="2"/>
        <v>42.25</v>
      </c>
      <c r="F20">
        <f t="shared" si="2"/>
        <v>43.25</v>
      </c>
      <c r="G20">
        <f t="shared" si="2"/>
        <v>42.916666666666664</v>
      </c>
      <c r="H20">
        <f t="shared" si="2"/>
        <v>43.916666666666664</v>
      </c>
      <c r="I20">
        <f t="shared" si="2"/>
        <v>44.5</v>
      </c>
      <c r="J20">
        <f t="shared" si="2"/>
        <v>45.416666666666664</v>
      </c>
    </row>
  </sheetData>
  <mergeCells count="2">
    <mergeCell ref="B16:J16"/>
    <mergeCell ref="B1:J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A518A-9E89-FD42-AB34-A8CC389F2199}">
  <dimension ref="A1:J20"/>
  <sheetViews>
    <sheetView workbookViewId="0">
      <selection activeCell="B10" sqref="B10:J14"/>
    </sheetView>
  </sheetViews>
  <sheetFormatPr baseColWidth="10" defaultRowHeight="16" x14ac:dyDescent="0.2"/>
  <sheetData>
    <row r="1" spans="1:10" x14ac:dyDescent="0.2">
      <c r="B1" s="5" t="s">
        <v>17</v>
      </c>
      <c r="C1" s="5"/>
      <c r="D1" s="5"/>
      <c r="E1" s="5"/>
      <c r="F1" s="5"/>
      <c r="G1" s="5"/>
      <c r="H1" s="5"/>
      <c r="I1" s="5"/>
      <c r="J1" s="5"/>
    </row>
    <row r="2" spans="1:10" x14ac:dyDescent="0.2">
      <c r="B2" s="3">
        <v>-5</v>
      </c>
      <c r="C2" s="3">
        <v>5</v>
      </c>
      <c r="D2" s="3">
        <v>15</v>
      </c>
      <c r="E2" s="3">
        <v>25</v>
      </c>
      <c r="F2" s="3">
        <v>35</v>
      </c>
      <c r="G2" s="3">
        <v>45</v>
      </c>
      <c r="H2" s="3">
        <v>55</v>
      </c>
      <c r="I2" s="3">
        <v>65</v>
      </c>
      <c r="J2" s="3">
        <v>75</v>
      </c>
    </row>
    <row r="3" spans="1:10" x14ac:dyDescent="0.2">
      <c r="A3" s="3" t="s">
        <v>0</v>
      </c>
      <c r="B3" s="1">
        <v>16.8</v>
      </c>
      <c r="C3" s="1">
        <v>14.2</v>
      </c>
      <c r="D3" s="1">
        <v>13</v>
      </c>
      <c r="E3" s="1">
        <v>13.6</v>
      </c>
      <c r="F3">
        <v>13.8</v>
      </c>
      <c r="G3">
        <v>17.3</v>
      </c>
      <c r="H3">
        <v>15.5</v>
      </c>
      <c r="I3">
        <v>13.4</v>
      </c>
      <c r="J3">
        <v>15.8</v>
      </c>
    </row>
    <row r="4" spans="1:10" x14ac:dyDescent="0.2">
      <c r="A4" s="3" t="s">
        <v>1</v>
      </c>
      <c r="B4" s="1">
        <v>17.8</v>
      </c>
      <c r="C4" s="1">
        <v>20</v>
      </c>
      <c r="D4" s="1">
        <v>18.899999999999999</v>
      </c>
      <c r="E4">
        <v>15.7</v>
      </c>
      <c r="F4">
        <v>17.2</v>
      </c>
      <c r="G4">
        <v>21.1</v>
      </c>
      <c r="H4">
        <v>16.899999999999999</v>
      </c>
      <c r="I4">
        <v>20.6</v>
      </c>
      <c r="J4">
        <v>18.399999999999999</v>
      </c>
    </row>
    <row r="5" spans="1:10" x14ac:dyDescent="0.2">
      <c r="A5" s="3" t="s">
        <v>2</v>
      </c>
      <c r="B5" s="1">
        <v>18.7</v>
      </c>
      <c r="C5" s="1">
        <v>16</v>
      </c>
      <c r="D5" s="1">
        <v>11.4</v>
      </c>
      <c r="E5">
        <v>14.3</v>
      </c>
      <c r="F5">
        <v>11</v>
      </c>
      <c r="G5">
        <v>17.7</v>
      </c>
      <c r="H5">
        <v>15.2</v>
      </c>
      <c r="I5">
        <v>16.3</v>
      </c>
      <c r="J5">
        <v>19</v>
      </c>
    </row>
    <row r="6" spans="1:10" x14ac:dyDescent="0.2">
      <c r="A6" s="3" t="s">
        <v>3</v>
      </c>
      <c r="B6" s="1">
        <v>17.600000000000001</v>
      </c>
      <c r="C6" s="1">
        <v>12.8</v>
      </c>
      <c r="D6" s="1">
        <v>15.6</v>
      </c>
      <c r="E6">
        <v>20.3</v>
      </c>
      <c r="F6">
        <v>17.600000000000001</v>
      </c>
      <c r="G6">
        <v>18.7</v>
      </c>
      <c r="H6">
        <v>20.100000000000001</v>
      </c>
      <c r="I6">
        <v>18.5</v>
      </c>
      <c r="J6">
        <v>17.7</v>
      </c>
    </row>
    <row r="7" spans="1:10" x14ac:dyDescent="0.2">
      <c r="A7" s="3" t="s">
        <v>4</v>
      </c>
      <c r="B7" s="1">
        <v>10.3</v>
      </c>
      <c r="C7" s="1">
        <v>11</v>
      </c>
      <c r="D7" s="1">
        <v>17.899999999999999</v>
      </c>
      <c r="E7">
        <v>18.3</v>
      </c>
      <c r="F7">
        <v>19.600000000000001</v>
      </c>
      <c r="G7">
        <v>16.7</v>
      </c>
      <c r="H7">
        <v>16.899999999999999</v>
      </c>
      <c r="I7">
        <v>21</v>
      </c>
      <c r="J7">
        <v>17.8</v>
      </c>
    </row>
    <row r="8" spans="1:10" x14ac:dyDescent="0.2">
      <c r="A8" s="3" t="s">
        <v>5</v>
      </c>
      <c r="B8" s="1">
        <v>16.7</v>
      </c>
      <c r="C8" s="1">
        <v>18.8</v>
      </c>
      <c r="D8" s="1">
        <v>14</v>
      </c>
      <c r="E8">
        <v>13.4</v>
      </c>
      <c r="F8">
        <v>13.1</v>
      </c>
      <c r="G8">
        <v>12.1</v>
      </c>
      <c r="H8">
        <v>20.100000000000001</v>
      </c>
      <c r="I8">
        <v>16.7</v>
      </c>
      <c r="J8">
        <v>22.3</v>
      </c>
    </row>
    <row r="9" spans="1:10" x14ac:dyDescent="0.2">
      <c r="A9" s="3" t="s">
        <v>6</v>
      </c>
      <c r="B9" s="1">
        <v>17.2</v>
      </c>
      <c r="C9" s="1">
        <v>14.9</v>
      </c>
      <c r="D9" s="1">
        <v>18.5</v>
      </c>
      <c r="E9" s="1">
        <v>15.9</v>
      </c>
      <c r="F9">
        <v>14.7</v>
      </c>
      <c r="G9">
        <v>18.7</v>
      </c>
      <c r="H9">
        <v>13.2</v>
      </c>
      <c r="I9">
        <v>13.6</v>
      </c>
      <c r="J9">
        <v>17.600000000000001</v>
      </c>
    </row>
    <row r="10" spans="1:10" x14ac:dyDescent="0.2">
      <c r="A10" s="3" t="s">
        <v>7</v>
      </c>
      <c r="B10" s="1">
        <v>14.8</v>
      </c>
      <c r="C10" s="1">
        <v>12.8</v>
      </c>
      <c r="D10" s="1">
        <v>13.1</v>
      </c>
      <c r="E10">
        <v>14</v>
      </c>
      <c r="F10">
        <v>13.3</v>
      </c>
      <c r="G10">
        <v>12.8</v>
      </c>
      <c r="H10">
        <v>14.1</v>
      </c>
      <c r="I10">
        <v>16.399999999999999</v>
      </c>
      <c r="J10">
        <v>12.1</v>
      </c>
    </row>
    <row r="11" spans="1:10" x14ac:dyDescent="0.2">
      <c r="A11" s="3" t="s">
        <v>8</v>
      </c>
      <c r="B11" s="1">
        <v>9.1999999999999993</v>
      </c>
      <c r="C11" s="1">
        <v>9.8000000000000007</v>
      </c>
      <c r="D11" s="1">
        <v>11.9</v>
      </c>
      <c r="E11">
        <v>14.1</v>
      </c>
      <c r="F11">
        <v>11.4</v>
      </c>
      <c r="G11">
        <v>10.3</v>
      </c>
      <c r="H11">
        <v>12.8</v>
      </c>
      <c r="I11">
        <v>10.3</v>
      </c>
      <c r="J11">
        <v>13.3</v>
      </c>
    </row>
    <row r="12" spans="1:10" x14ac:dyDescent="0.2">
      <c r="A12" s="3" t="s">
        <v>9</v>
      </c>
      <c r="B12" s="1">
        <v>16.2</v>
      </c>
      <c r="C12" s="1">
        <v>20</v>
      </c>
      <c r="D12" s="1">
        <v>19.399999999999999</v>
      </c>
      <c r="E12">
        <v>17</v>
      </c>
      <c r="F12">
        <v>17.7</v>
      </c>
      <c r="G12">
        <v>12.1</v>
      </c>
      <c r="H12">
        <v>16</v>
      </c>
      <c r="I12">
        <v>13.5</v>
      </c>
      <c r="J12">
        <v>15.7</v>
      </c>
    </row>
    <row r="13" spans="1:10" x14ac:dyDescent="0.2">
      <c r="A13" s="3" t="s">
        <v>10</v>
      </c>
      <c r="B13" s="1">
        <v>13.1</v>
      </c>
      <c r="C13" s="1">
        <v>16.899999999999999</v>
      </c>
      <c r="D13" s="1">
        <v>13.8</v>
      </c>
      <c r="E13">
        <v>9.4</v>
      </c>
      <c r="F13">
        <v>10.6</v>
      </c>
      <c r="G13">
        <v>12.7</v>
      </c>
      <c r="H13">
        <v>12.6</v>
      </c>
      <c r="I13">
        <v>10.4</v>
      </c>
      <c r="J13">
        <v>13.8</v>
      </c>
    </row>
    <row r="14" spans="1:10" x14ac:dyDescent="0.2">
      <c r="A14" s="3" t="s">
        <v>11</v>
      </c>
      <c r="B14" s="1">
        <v>18</v>
      </c>
      <c r="C14" s="1">
        <v>16</v>
      </c>
      <c r="D14" s="1">
        <v>17.7</v>
      </c>
      <c r="E14">
        <v>16.399999999999999</v>
      </c>
      <c r="F14">
        <v>15</v>
      </c>
      <c r="G14">
        <v>11.4</v>
      </c>
      <c r="H14">
        <v>17.8</v>
      </c>
      <c r="I14">
        <v>17.399999999999999</v>
      </c>
      <c r="J14">
        <v>18.100000000000001</v>
      </c>
    </row>
    <row r="15" spans="1:10" x14ac:dyDescent="0.2">
      <c r="B15" s="1"/>
      <c r="C15" s="1"/>
      <c r="D15" s="1"/>
      <c r="E15" s="1"/>
    </row>
    <row r="16" spans="1:10" x14ac:dyDescent="0.2">
      <c r="B16" s="5" t="s">
        <v>16</v>
      </c>
      <c r="C16" s="5"/>
      <c r="D16" s="5"/>
      <c r="E16" s="5"/>
      <c r="F16" s="5"/>
      <c r="G16" s="5"/>
      <c r="H16" s="5"/>
      <c r="I16" s="5"/>
      <c r="J16" s="5"/>
    </row>
    <row r="17" spans="1:10" x14ac:dyDescent="0.2">
      <c r="B17" s="3">
        <v>-5</v>
      </c>
      <c r="C17" s="3">
        <v>5</v>
      </c>
      <c r="D17" s="3">
        <v>15</v>
      </c>
      <c r="E17" s="3">
        <v>25</v>
      </c>
      <c r="F17" s="3">
        <v>35</v>
      </c>
      <c r="G17" s="3">
        <v>45</v>
      </c>
      <c r="H17" s="3">
        <v>55</v>
      </c>
      <c r="I17" s="3">
        <v>65</v>
      </c>
      <c r="J17" s="3">
        <v>75</v>
      </c>
    </row>
    <row r="18" spans="1:10" x14ac:dyDescent="0.2">
      <c r="A18" s="3" t="s">
        <v>13</v>
      </c>
      <c r="B18">
        <f>AVERAGE(B3:B8)</f>
        <v>16.316666666666666</v>
      </c>
      <c r="C18">
        <f>AVERAGE(C3:C8)</f>
        <v>15.466666666666667</v>
      </c>
      <c r="D18">
        <f t="shared" ref="D18:J18" si="0">AVERAGE(D3:D8)</f>
        <v>15.133333333333333</v>
      </c>
      <c r="E18">
        <f t="shared" si="0"/>
        <v>15.933333333333332</v>
      </c>
      <c r="F18">
        <f t="shared" si="0"/>
        <v>15.383333333333333</v>
      </c>
      <c r="G18">
        <f t="shared" si="0"/>
        <v>17.266666666666669</v>
      </c>
      <c r="H18">
        <f t="shared" si="0"/>
        <v>17.45</v>
      </c>
      <c r="I18">
        <f t="shared" si="0"/>
        <v>17.75</v>
      </c>
      <c r="J18">
        <f t="shared" si="0"/>
        <v>18.5</v>
      </c>
    </row>
    <row r="19" spans="1:10" x14ac:dyDescent="0.2">
      <c r="A19" s="3" t="s">
        <v>14</v>
      </c>
      <c r="B19">
        <f>AVERAGE(B9:B14)</f>
        <v>14.75</v>
      </c>
      <c r="C19">
        <f>AVERAGE(C9:C14)</f>
        <v>15.066666666666668</v>
      </c>
      <c r="D19">
        <f t="shared" ref="D19:J19" si="1">AVERAGE(D9:D14)</f>
        <v>15.733333333333334</v>
      </c>
      <c r="E19">
        <f t="shared" si="1"/>
        <v>14.466666666666669</v>
      </c>
      <c r="F19">
        <f t="shared" si="1"/>
        <v>13.783333333333331</v>
      </c>
      <c r="G19">
        <f t="shared" si="1"/>
        <v>13</v>
      </c>
      <c r="H19">
        <f t="shared" si="1"/>
        <v>14.416666666666664</v>
      </c>
      <c r="I19">
        <f>AVERAGE(I9:I14)</f>
        <v>13.6</v>
      </c>
      <c r="J19">
        <f t="shared" si="1"/>
        <v>15.1</v>
      </c>
    </row>
    <row r="20" spans="1:10" x14ac:dyDescent="0.2">
      <c r="A20" s="3" t="s">
        <v>12</v>
      </c>
      <c r="B20">
        <f>AVERAGE(B3:B14)</f>
        <v>15.533333333333331</v>
      </c>
      <c r="C20">
        <f t="shared" ref="C20:J20" si="2">AVERAGE(C3:C14)</f>
        <v>15.266666666666667</v>
      </c>
      <c r="D20">
        <f t="shared" si="2"/>
        <v>15.433333333333332</v>
      </c>
      <c r="E20">
        <f t="shared" si="2"/>
        <v>15.200000000000001</v>
      </c>
      <c r="F20">
        <f t="shared" si="2"/>
        <v>14.58333333333333</v>
      </c>
      <c r="G20">
        <f t="shared" si="2"/>
        <v>15.133333333333335</v>
      </c>
      <c r="H20">
        <f t="shared" si="2"/>
        <v>15.933333333333335</v>
      </c>
      <c r="I20">
        <f t="shared" si="2"/>
        <v>15.675000000000002</v>
      </c>
      <c r="J20">
        <f t="shared" si="2"/>
        <v>16.8</v>
      </c>
    </row>
  </sheetData>
  <mergeCells count="2">
    <mergeCell ref="B16:J16"/>
    <mergeCell ref="B1:J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D44B2-4707-4F42-A134-2863B51C4BCC}">
  <dimension ref="A1:J20"/>
  <sheetViews>
    <sheetView workbookViewId="0">
      <selection activeCell="C11" sqref="C11"/>
    </sheetView>
  </sheetViews>
  <sheetFormatPr baseColWidth="10" defaultRowHeight="16" x14ac:dyDescent="0.2"/>
  <sheetData>
    <row r="1" spans="1:10" x14ac:dyDescent="0.2">
      <c r="B1" s="5" t="s">
        <v>17</v>
      </c>
      <c r="C1" s="5"/>
      <c r="D1" s="5"/>
      <c r="E1" s="5"/>
      <c r="F1" s="5"/>
      <c r="G1" s="5"/>
      <c r="H1" s="5"/>
      <c r="I1" s="5"/>
      <c r="J1" s="5"/>
    </row>
    <row r="2" spans="1:10" x14ac:dyDescent="0.2">
      <c r="B2" s="3">
        <v>-5</v>
      </c>
      <c r="C2" s="3">
        <v>5</v>
      </c>
      <c r="D2" s="3">
        <v>15</v>
      </c>
      <c r="E2" s="3">
        <v>25</v>
      </c>
      <c r="F2" s="3">
        <v>35</v>
      </c>
      <c r="G2" s="3">
        <v>45</v>
      </c>
      <c r="H2" s="3">
        <v>55</v>
      </c>
      <c r="I2" s="3">
        <v>65</v>
      </c>
      <c r="J2" s="3">
        <v>75</v>
      </c>
    </row>
    <row r="3" spans="1:10" x14ac:dyDescent="0.2">
      <c r="A3" s="3" t="s">
        <v>0</v>
      </c>
      <c r="B3" s="1">
        <v>1500</v>
      </c>
      <c r="C3" s="1">
        <v>1013</v>
      </c>
      <c r="D3" s="1">
        <v>921</v>
      </c>
      <c r="E3" s="1">
        <v>1298</v>
      </c>
      <c r="F3">
        <v>839</v>
      </c>
      <c r="G3">
        <v>1173</v>
      </c>
      <c r="H3">
        <v>1167</v>
      </c>
      <c r="I3">
        <v>1160</v>
      </c>
      <c r="J3">
        <v>1148</v>
      </c>
    </row>
    <row r="4" spans="1:10" x14ac:dyDescent="0.2">
      <c r="A4" s="3" t="s">
        <v>1</v>
      </c>
      <c r="B4" s="1">
        <v>1672</v>
      </c>
      <c r="C4" s="1">
        <v>1937</v>
      </c>
      <c r="D4" s="1">
        <v>1206</v>
      </c>
      <c r="E4">
        <v>1091</v>
      </c>
      <c r="F4">
        <v>1662</v>
      </c>
      <c r="G4">
        <v>1796</v>
      </c>
      <c r="H4">
        <v>1339</v>
      </c>
      <c r="I4">
        <v>1586</v>
      </c>
      <c r="J4">
        <v>1296</v>
      </c>
    </row>
    <row r="5" spans="1:10" x14ac:dyDescent="0.2">
      <c r="A5" s="3" t="s">
        <v>2</v>
      </c>
      <c r="B5" s="1">
        <v>862</v>
      </c>
      <c r="C5" s="1">
        <v>1296</v>
      </c>
      <c r="D5" s="1">
        <v>1103</v>
      </c>
      <c r="E5">
        <v>1134</v>
      </c>
      <c r="F5">
        <v>1056</v>
      </c>
      <c r="G5">
        <v>696</v>
      </c>
      <c r="H5">
        <v>874</v>
      </c>
      <c r="I5">
        <v>1146</v>
      </c>
      <c r="J5">
        <v>1077</v>
      </c>
    </row>
    <row r="6" spans="1:10" x14ac:dyDescent="0.2">
      <c r="A6" s="3" t="s">
        <v>3</v>
      </c>
      <c r="B6" s="1">
        <v>1168</v>
      </c>
      <c r="C6" s="1">
        <v>1211</v>
      </c>
      <c r="D6" s="1">
        <v>1557</v>
      </c>
      <c r="E6">
        <v>997</v>
      </c>
      <c r="F6">
        <v>1540</v>
      </c>
      <c r="G6">
        <v>1812</v>
      </c>
      <c r="H6">
        <v>1452</v>
      </c>
      <c r="I6">
        <v>1596</v>
      </c>
      <c r="J6">
        <v>2390</v>
      </c>
    </row>
    <row r="7" spans="1:10" x14ac:dyDescent="0.2">
      <c r="A7" s="3" t="s">
        <v>4</v>
      </c>
      <c r="B7" s="1">
        <v>824</v>
      </c>
      <c r="C7" s="1">
        <v>742</v>
      </c>
      <c r="D7" s="1">
        <v>1176</v>
      </c>
      <c r="E7">
        <v>1737</v>
      </c>
      <c r="F7">
        <v>1473</v>
      </c>
      <c r="G7">
        <v>2572</v>
      </c>
      <c r="H7">
        <v>1156</v>
      </c>
      <c r="I7">
        <v>1023</v>
      </c>
      <c r="J7">
        <v>1682</v>
      </c>
    </row>
    <row r="8" spans="1:10" x14ac:dyDescent="0.2">
      <c r="A8" s="3" t="s">
        <v>5</v>
      </c>
      <c r="B8" s="1">
        <v>2849</v>
      </c>
      <c r="C8" s="1">
        <v>1635</v>
      </c>
      <c r="D8" s="1">
        <v>1767</v>
      </c>
      <c r="E8">
        <v>843</v>
      </c>
      <c r="F8">
        <v>1336</v>
      </c>
      <c r="G8">
        <v>1490</v>
      </c>
      <c r="H8">
        <v>2077</v>
      </c>
      <c r="I8">
        <v>919</v>
      </c>
      <c r="J8">
        <v>2833</v>
      </c>
    </row>
    <row r="9" spans="1:10" x14ac:dyDescent="0.2">
      <c r="A9" s="3" t="s">
        <v>6</v>
      </c>
      <c r="B9" s="1">
        <v>845</v>
      </c>
      <c r="C9" s="1">
        <v>812</v>
      </c>
      <c r="D9" s="1">
        <v>1304</v>
      </c>
      <c r="E9" s="1">
        <v>609</v>
      </c>
      <c r="F9">
        <v>962</v>
      </c>
      <c r="G9">
        <v>1864</v>
      </c>
      <c r="H9">
        <v>1320</v>
      </c>
      <c r="I9">
        <v>649</v>
      </c>
      <c r="J9">
        <v>986</v>
      </c>
    </row>
    <row r="10" spans="1:10" x14ac:dyDescent="0.2">
      <c r="A10" s="3" t="s">
        <v>7</v>
      </c>
      <c r="B10" s="1">
        <v>625</v>
      </c>
      <c r="C10" s="1">
        <v>867</v>
      </c>
      <c r="D10" s="1">
        <v>1294</v>
      </c>
      <c r="E10">
        <v>909</v>
      </c>
      <c r="F10">
        <v>1054</v>
      </c>
      <c r="G10">
        <v>739</v>
      </c>
      <c r="H10">
        <v>862</v>
      </c>
      <c r="I10">
        <v>881</v>
      </c>
      <c r="J10">
        <v>795</v>
      </c>
    </row>
    <row r="11" spans="1:10" x14ac:dyDescent="0.2">
      <c r="A11" s="3" t="s">
        <v>8</v>
      </c>
      <c r="B11" s="1">
        <v>499</v>
      </c>
      <c r="C11" s="1">
        <v>285</v>
      </c>
      <c r="D11" s="1">
        <v>322</v>
      </c>
      <c r="E11">
        <v>759</v>
      </c>
      <c r="F11">
        <v>516</v>
      </c>
      <c r="G11">
        <v>442</v>
      </c>
      <c r="H11">
        <v>458</v>
      </c>
      <c r="I11">
        <v>507</v>
      </c>
      <c r="J11">
        <v>1357</v>
      </c>
    </row>
    <row r="12" spans="1:10" x14ac:dyDescent="0.2">
      <c r="A12" s="3" t="s">
        <v>9</v>
      </c>
      <c r="B12" s="1">
        <v>856</v>
      </c>
      <c r="C12" s="1">
        <v>1676</v>
      </c>
      <c r="D12" s="1">
        <v>953</v>
      </c>
      <c r="E12">
        <v>2070</v>
      </c>
      <c r="F12">
        <v>1220</v>
      </c>
      <c r="G12">
        <v>940</v>
      </c>
      <c r="H12">
        <v>869</v>
      </c>
      <c r="I12">
        <v>1012</v>
      </c>
      <c r="J12">
        <v>1370</v>
      </c>
    </row>
    <row r="13" spans="1:10" x14ac:dyDescent="0.2">
      <c r="A13" s="3" t="s">
        <v>10</v>
      </c>
      <c r="B13" s="1">
        <v>625</v>
      </c>
      <c r="C13" s="1">
        <v>383</v>
      </c>
      <c r="D13" s="1">
        <v>437</v>
      </c>
      <c r="E13">
        <v>651</v>
      </c>
      <c r="F13">
        <v>505</v>
      </c>
      <c r="G13">
        <v>353</v>
      </c>
      <c r="H13">
        <v>317</v>
      </c>
      <c r="I13">
        <v>464</v>
      </c>
      <c r="J13">
        <v>249</v>
      </c>
    </row>
    <row r="14" spans="1:10" x14ac:dyDescent="0.2">
      <c r="A14" s="3" t="s">
        <v>11</v>
      </c>
      <c r="B14" s="1">
        <v>636</v>
      </c>
      <c r="C14" s="1">
        <v>1399</v>
      </c>
      <c r="D14" s="1">
        <v>1324</v>
      </c>
      <c r="E14">
        <v>768</v>
      </c>
      <c r="F14">
        <v>1433</v>
      </c>
      <c r="G14">
        <v>822</v>
      </c>
      <c r="H14">
        <v>1882</v>
      </c>
      <c r="I14">
        <v>1321</v>
      </c>
      <c r="J14">
        <v>1623</v>
      </c>
    </row>
    <row r="15" spans="1:10" x14ac:dyDescent="0.2">
      <c r="B15" s="1"/>
      <c r="C15" s="1"/>
      <c r="D15" s="1"/>
      <c r="E15" s="1"/>
    </row>
    <row r="16" spans="1:10" x14ac:dyDescent="0.2">
      <c r="B16" s="5" t="s">
        <v>16</v>
      </c>
      <c r="C16" s="5"/>
      <c r="D16" s="5"/>
      <c r="E16" s="5"/>
      <c r="F16" s="5"/>
      <c r="G16" s="5"/>
      <c r="H16" s="5"/>
      <c r="I16" s="5"/>
      <c r="J16" s="5"/>
    </row>
    <row r="17" spans="1:10" x14ac:dyDescent="0.2">
      <c r="B17" s="3">
        <v>-5</v>
      </c>
      <c r="C17" s="3">
        <v>5</v>
      </c>
      <c r="D17" s="3">
        <v>15</v>
      </c>
      <c r="E17" s="3">
        <v>25</v>
      </c>
      <c r="F17" s="3">
        <v>35</v>
      </c>
      <c r="G17" s="3">
        <v>45</v>
      </c>
      <c r="H17" s="3">
        <v>55</v>
      </c>
      <c r="I17" s="3">
        <v>65</v>
      </c>
      <c r="J17" s="3">
        <v>75</v>
      </c>
    </row>
    <row r="18" spans="1:10" x14ac:dyDescent="0.2">
      <c r="A18" s="3" t="s">
        <v>13</v>
      </c>
      <c r="B18">
        <f>AVERAGE(B3:B8)</f>
        <v>1479.1666666666667</v>
      </c>
      <c r="C18">
        <f>AVERAGE(C3:C8)</f>
        <v>1305.6666666666667</v>
      </c>
      <c r="D18">
        <f t="shared" ref="D18:J18" si="0">AVERAGE(D3:D8)</f>
        <v>1288.3333333333333</v>
      </c>
      <c r="E18">
        <f t="shared" si="0"/>
        <v>1183.3333333333333</v>
      </c>
      <c r="F18">
        <f t="shared" si="0"/>
        <v>1317.6666666666667</v>
      </c>
      <c r="G18">
        <f t="shared" si="0"/>
        <v>1589.8333333333333</v>
      </c>
      <c r="H18">
        <f t="shared" si="0"/>
        <v>1344.1666666666667</v>
      </c>
      <c r="I18">
        <f t="shared" si="0"/>
        <v>1238.3333333333333</v>
      </c>
      <c r="J18">
        <f t="shared" si="0"/>
        <v>1737.6666666666667</v>
      </c>
    </row>
    <row r="19" spans="1:10" x14ac:dyDescent="0.2">
      <c r="A19" s="3" t="s">
        <v>14</v>
      </c>
      <c r="B19">
        <f>AVERAGE(B9:B14)</f>
        <v>681</v>
      </c>
      <c r="C19">
        <f>AVERAGE(C9:C14)</f>
        <v>903.66666666666663</v>
      </c>
      <c r="D19">
        <f t="shared" ref="D19:J19" si="1">AVERAGE(D9:D14)</f>
        <v>939</v>
      </c>
      <c r="E19">
        <f t="shared" si="1"/>
        <v>961</v>
      </c>
      <c r="F19">
        <f t="shared" si="1"/>
        <v>948.33333333333337</v>
      </c>
      <c r="G19">
        <f t="shared" si="1"/>
        <v>860</v>
      </c>
      <c r="H19">
        <f t="shared" si="1"/>
        <v>951.33333333333337</v>
      </c>
      <c r="I19">
        <f>AVERAGE(I9:I14)</f>
        <v>805.66666666666663</v>
      </c>
      <c r="J19">
        <f t="shared" si="1"/>
        <v>1063.3333333333333</v>
      </c>
    </row>
    <row r="20" spans="1:10" x14ac:dyDescent="0.2">
      <c r="A20" s="3" t="s">
        <v>12</v>
      </c>
      <c r="B20">
        <f>AVERAGE(B3:B14)</f>
        <v>1080.0833333333333</v>
      </c>
      <c r="C20">
        <f t="shared" ref="C20:J20" si="2">AVERAGE(C3:C14)</f>
        <v>1104.6666666666667</v>
      </c>
      <c r="D20">
        <f t="shared" si="2"/>
        <v>1113.6666666666667</v>
      </c>
      <c r="E20">
        <f t="shared" si="2"/>
        <v>1072.1666666666667</v>
      </c>
      <c r="F20">
        <f t="shared" si="2"/>
        <v>1133</v>
      </c>
      <c r="G20">
        <f t="shared" si="2"/>
        <v>1224.9166666666667</v>
      </c>
      <c r="H20">
        <f t="shared" si="2"/>
        <v>1147.75</v>
      </c>
      <c r="I20">
        <f t="shared" si="2"/>
        <v>1022</v>
      </c>
      <c r="J20">
        <f t="shared" si="2"/>
        <v>1400.5</v>
      </c>
    </row>
  </sheetData>
  <mergeCells count="2">
    <mergeCell ref="B16:J16"/>
    <mergeCell ref="B1:J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C2C72-459D-324A-9BE1-BF7D9DE223CA}">
  <dimension ref="A1:J20"/>
  <sheetViews>
    <sheetView workbookViewId="0">
      <selection activeCell="B10" sqref="B10:J14"/>
    </sheetView>
  </sheetViews>
  <sheetFormatPr baseColWidth="10" defaultRowHeight="16" x14ac:dyDescent="0.2"/>
  <sheetData>
    <row r="1" spans="1:10" x14ac:dyDescent="0.2">
      <c r="B1" s="5" t="s">
        <v>17</v>
      </c>
      <c r="C1" s="5"/>
      <c r="D1" s="5"/>
      <c r="E1" s="5"/>
      <c r="F1" s="5"/>
      <c r="G1" s="5"/>
      <c r="H1" s="5"/>
      <c r="I1" s="5"/>
      <c r="J1" s="5"/>
    </row>
    <row r="2" spans="1:10" x14ac:dyDescent="0.2">
      <c r="B2" s="3">
        <v>-5</v>
      </c>
      <c r="C2" s="3">
        <v>5</v>
      </c>
      <c r="D2" s="3">
        <v>15</v>
      </c>
      <c r="E2" s="3">
        <v>25</v>
      </c>
      <c r="F2" s="3">
        <v>35</v>
      </c>
      <c r="G2" s="3">
        <v>45</v>
      </c>
      <c r="H2" s="3">
        <v>55</v>
      </c>
      <c r="I2" s="3">
        <v>65</v>
      </c>
      <c r="J2" s="3">
        <v>75</v>
      </c>
    </row>
    <row r="3" spans="1:10" x14ac:dyDescent="0.2">
      <c r="A3" s="3" t="s">
        <v>0</v>
      </c>
      <c r="B3" s="1">
        <v>110</v>
      </c>
      <c r="C3" s="1">
        <v>168</v>
      </c>
      <c r="D3" s="1">
        <v>141</v>
      </c>
      <c r="E3" s="1">
        <v>155</v>
      </c>
      <c r="F3">
        <v>300</v>
      </c>
      <c r="G3">
        <v>221</v>
      </c>
      <c r="H3">
        <v>125</v>
      </c>
      <c r="I3">
        <v>108</v>
      </c>
      <c r="J3">
        <v>221</v>
      </c>
    </row>
    <row r="4" spans="1:10" x14ac:dyDescent="0.2">
      <c r="A4" s="3" t="s">
        <v>1</v>
      </c>
      <c r="B4" s="1">
        <v>661</v>
      </c>
      <c r="C4" s="1">
        <v>521</v>
      </c>
      <c r="D4" s="1">
        <v>321</v>
      </c>
      <c r="E4">
        <v>564</v>
      </c>
      <c r="F4">
        <v>493</v>
      </c>
      <c r="G4">
        <v>541</v>
      </c>
      <c r="H4">
        <v>707</v>
      </c>
      <c r="I4">
        <v>673</v>
      </c>
      <c r="J4">
        <v>748</v>
      </c>
    </row>
    <row r="5" spans="1:10" x14ac:dyDescent="0.2">
      <c r="A5" s="3" t="s">
        <v>2</v>
      </c>
      <c r="B5" s="1">
        <v>136</v>
      </c>
      <c r="C5" s="1">
        <v>231</v>
      </c>
      <c r="D5" s="1">
        <v>364</v>
      </c>
      <c r="E5">
        <v>217</v>
      </c>
      <c r="F5">
        <v>198</v>
      </c>
      <c r="G5">
        <v>287</v>
      </c>
      <c r="H5">
        <v>152</v>
      </c>
      <c r="I5">
        <v>203</v>
      </c>
      <c r="J5">
        <v>264</v>
      </c>
    </row>
    <row r="6" spans="1:10" x14ac:dyDescent="0.2">
      <c r="A6" s="3" t="s">
        <v>3</v>
      </c>
      <c r="B6" s="1">
        <v>314</v>
      </c>
      <c r="C6" s="1">
        <v>473</v>
      </c>
      <c r="D6" s="1">
        <v>305</v>
      </c>
      <c r="E6">
        <v>327</v>
      </c>
      <c r="F6">
        <v>629</v>
      </c>
      <c r="G6">
        <v>769</v>
      </c>
      <c r="H6">
        <v>1014</v>
      </c>
      <c r="I6">
        <v>404</v>
      </c>
      <c r="J6">
        <v>747</v>
      </c>
    </row>
    <row r="7" spans="1:10" x14ac:dyDescent="0.2">
      <c r="A7" s="3" t="s">
        <v>4</v>
      </c>
      <c r="B7" s="1">
        <v>587</v>
      </c>
      <c r="C7" s="1">
        <v>187</v>
      </c>
      <c r="D7" s="1">
        <v>578</v>
      </c>
      <c r="E7">
        <v>439</v>
      </c>
      <c r="F7">
        <v>628</v>
      </c>
      <c r="G7">
        <v>742</v>
      </c>
      <c r="H7">
        <v>715</v>
      </c>
      <c r="I7">
        <v>761</v>
      </c>
      <c r="J7">
        <v>777</v>
      </c>
    </row>
    <row r="8" spans="1:10" x14ac:dyDescent="0.2">
      <c r="A8" s="3" t="s">
        <v>5</v>
      </c>
      <c r="B8" s="1">
        <v>1104</v>
      </c>
      <c r="C8" s="1">
        <v>522</v>
      </c>
      <c r="D8" s="1">
        <v>536</v>
      </c>
      <c r="E8">
        <v>669</v>
      </c>
      <c r="F8">
        <v>687</v>
      </c>
      <c r="G8">
        <v>711</v>
      </c>
      <c r="H8">
        <v>924</v>
      </c>
      <c r="I8">
        <v>379</v>
      </c>
      <c r="J8">
        <v>1445</v>
      </c>
    </row>
    <row r="9" spans="1:10" x14ac:dyDescent="0.2">
      <c r="A9" s="3" t="s">
        <v>6</v>
      </c>
      <c r="B9" s="1">
        <v>752</v>
      </c>
      <c r="C9" s="1">
        <v>1060</v>
      </c>
      <c r="D9" s="1">
        <v>787</v>
      </c>
      <c r="E9" s="1">
        <v>795</v>
      </c>
      <c r="F9">
        <v>1169</v>
      </c>
      <c r="G9">
        <v>695</v>
      </c>
      <c r="H9">
        <v>730</v>
      </c>
      <c r="I9">
        <v>479</v>
      </c>
      <c r="J9">
        <v>613</v>
      </c>
    </row>
    <row r="10" spans="1:10" x14ac:dyDescent="0.2">
      <c r="A10" s="3" t="s">
        <v>7</v>
      </c>
      <c r="B10" s="1">
        <v>270</v>
      </c>
      <c r="C10" s="1">
        <v>365</v>
      </c>
      <c r="D10" s="1">
        <v>299</v>
      </c>
      <c r="E10">
        <v>405</v>
      </c>
      <c r="F10">
        <v>479</v>
      </c>
      <c r="G10">
        <v>494</v>
      </c>
      <c r="H10">
        <v>526</v>
      </c>
      <c r="I10">
        <v>441</v>
      </c>
      <c r="J10">
        <v>510</v>
      </c>
    </row>
    <row r="11" spans="1:10" x14ac:dyDescent="0.2">
      <c r="A11" s="3" t="s">
        <v>8</v>
      </c>
      <c r="B11" s="1">
        <v>59</v>
      </c>
      <c r="C11" s="1">
        <v>130</v>
      </c>
      <c r="D11" s="1">
        <v>166</v>
      </c>
      <c r="E11">
        <v>152</v>
      </c>
      <c r="F11">
        <v>142</v>
      </c>
      <c r="G11">
        <v>264</v>
      </c>
      <c r="H11">
        <v>152</v>
      </c>
      <c r="I11">
        <v>169</v>
      </c>
      <c r="J11">
        <v>195</v>
      </c>
    </row>
    <row r="12" spans="1:10" x14ac:dyDescent="0.2">
      <c r="A12" s="3" t="s">
        <v>9</v>
      </c>
      <c r="B12" s="1">
        <v>355</v>
      </c>
      <c r="C12" s="1">
        <v>298</v>
      </c>
      <c r="D12" s="1">
        <v>477</v>
      </c>
      <c r="E12">
        <v>507</v>
      </c>
      <c r="F12">
        <v>492</v>
      </c>
      <c r="G12">
        <v>256</v>
      </c>
      <c r="H12">
        <v>463</v>
      </c>
      <c r="I12">
        <v>517</v>
      </c>
      <c r="J12">
        <v>643</v>
      </c>
    </row>
    <row r="13" spans="1:10" x14ac:dyDescent="0.2">
      <c r="A13" s="3" t="s">
        <v>10</v>
      </c>
      <c r="B13" s="1">
        <v>801</v>
      </c>
      <c r="C13" s="1">
        <v>395</v>
      </c>
      <c r="D13" s="1">
        <v>375</v>
      </c>
      <c r="E13">
        <v>239</v>
      </c>
      <c r="F13">
        <v>227</v>
      </c>
      <c r="G13">
        <v>272</v>
      </c>
      <c r="H13">
        <v>284</v>
      </c>
      <c r="I13">
        <v>191</v>
      </c>
      <c r="J13">
        <v>166</v>
      </c>
    </row>
    <row r="14" spans="1:10" x14ac:dyDescent="0.2">
      <c r="A14" s="3" t="s">
        <v>11</v>
      </c>
      <c r="B14" s="1">
        <v>1186</v>
      </c>
      <c r="C14" s="1">
        <v>1420</v>
      </c>
      <c r="D14" s="1">
        <v>1387</v>
      </c>
      <c r="E14">
        <v>1617</v>
      </c>
      <c r="F14">
        <v>1685</v>
      </c>
      <c r="G14">
        <v>1283</v>
      </c>
      <c r="H14">
        <v>1224</v>
      </c>
      <c r="I14">
        <v>1717</v>
      </c>
      <c r="J14">
        <v>1193</v>
      </c>
    </row>
    <row r="15" spans="1:10" x14ac:dyDescent="0.2">
      <c r="B15" s="1"/>
      <c r="C15" s="1"/>
      <c r="D15" s="1"/>
      <c r="E15" s="1"/>
    </row>
    <row r="16" spans="1:10" x14ac:dyDescent="0.2">
      <c r="B16" s="5" t="s">
        <v>16</v>
      </c>
      <c r="C16" s="5"/>
      <c r="D16" s="5"/>
      <c r="E16" s="5"/>
      <c r="F16" s="5"/>
      <c r="G16" s="5"/>
      <c r="H16" s="5"/>
      <c r="I16" s="5"/>
      <c r="J16" s="5"/>
    </row>
    <row r="17" spans="1:10" x14ac:dyDescent="0.2">
      <c r="B17" s="3">
        <v>-5</v>
      </c>
      <c r="C17" s="3">
        <v>5</v>
      </c>
      <c r="D17" s="3">
        <v>15</v>
      </c>
      <c r="E17" s="3">
        <v>25</v>
      </c>
      <c r="F17" s="3">
        <v>35</v>
      </c>
      <c r="G17" s="3">
        <v>45</v>
      </c>
      <c r="H17" s="3">
        <v>55</v>
      </c>
      <c r="I17" s="3">
        <v>65</v>
      </c>
      <c r="J17" s="3">
        <v>75</v>
      </c>
    </row>
    <row r="18" spans="1:10" x14ac:dyDescent="0.2">
      <c r="A18" s="3" t="s">
        <v>13</v>
      </c>
      <c r="B18">
        <f>AVERAGE(B3:B8)</f>
        <v>485.33333333333331</v>
      </c>
      <c r="C18">
        <f>AVERAGE(C3:C8)</f>
        <v>350.33333333333331</v>
      </c>
      <c r="D18">
        <f t="shared" ref="D18:J18" si="0">AVERAGE(D3:D8)</f>
        <v>374.16666666666669</v>
      </c>
      <c r="E18">
        <f t="shared" si="0"/>
        <v>395.16666666666669</v>
      </c>
      <c r="F18">
        <f t="shared" si="0"/>
        <v>489.16666666666669</v>
      </c>
      <c r="G18">
        <f t="shared" si="0"/>
        <v>545.16666666666663</v>
      </c>
      <c r="H18">
        <f t="shared" si="0"/>
        <v>606.16666666666663</v>
      </c>
      <c r="I18">
        <f t="shared" si="0"/>
        <v>421.33333333333331</v>
      </c>
      <c r="J18">
        <f t="shared" si="0"/>
        <v>700.33333333333337</v>
      </c>
    </row>
    <row r="19" spans="1:10" x14ac:dyDescent="0.2">
      <c r="A19" s="3" t="s">
        <v>14</v>
      </c>
      <c r="B19">
        <f>AVERAGE(B9:B14)</f>
        <v>570.5</v>
      </c>
      <c r="C19">
        <f>AVERAGE(C9:C14)</f>
        <v>611.33333333333337</v>
      </c>
      <c r="D19">
        <f t="shared" ref="D19:J19" si="1">AVERAGE(D9:D14)</f>
        <v>581.83333333333337</v>
      </c>
      <c r="E19">
        <f t="shared" si="1"/>
        <v>619.16666666666663</v>
      </c>
      <c r="F19">
        <f t="shared" si="1"/>
        <v>699</v>
      </c>
      <c r="G19">
        <f t="shared" si="1"/>
        <v>544</v>
      </c>
      <c r="H19">
        <f t="shared" si="1"/>
        <v>563.16666666666663</v>
      </c>
      <c r="I19">
        <f>AVERAGE(I9:I14)</f>
        <v>585.66666666666663</v>
      </c>
      <c r="J19">
        <f t="shared" si="1"/>
        <v>553.33333333333337</v>
      </c>
    </row>
    <row r="20" spans="1:10" x14ac:dyDescent="0.2">
      <c r="A20" s="3" t="s">
        <v>12</v>
      </c>
      <c r="B20">
        <f>AVERAGE(B3:B14)</f>
        <v>527.91666666666663</v>
      </c>
      <c r="C20">
        <f t="shared" ref="C20:J20" si="2">AVERAGE(C3:C14)</f>
        <v>480.83333333333331</v>
      </c>
      <c r="D20">
        <f t="shared" si="2"/>
        <v>478</v>
      </c>
      <c r="E20">
        <f t="shared" si="2"/>
        <v>507.16666666666669</v>
      </c>
      <c r="F20">
        <f t="shared" si="2"/>
        <v>594.08333333333337</v>
      </c>
      <c r="G20">
        <f t="shared" si="2"/>
        <v>544.58333333333337</v>
      </c>
      <c r="H20">
        <f t="shared" si="2"/>
        <v>584.66666666666663</v>
      </c>
      <c r="I20">
        <f t="shared" si="2"/>
        <v>503.5</v>
      </c>
      <c r="J20">
        <f t="shared" si="2"/>
        <v>626.83333333333337</v>
      </c>
    </row>
  </sheetData>
  <mergeCells count="2">
    <mergeCell ref="B16:J16"/>
    <mergeCell ref="B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645EE-2EE9-F44E-BD0D-1A39B9DD11A3}">
  <dimension ref="A1:J20"/>
  <sheetViews>
    <sheetView zoomScale="125" workbookViewId="0">
      <selection activeCell="B1" sqref="B1:J2"/>
    </sheetView>
  </sheetViews>
  <sheetFormatPr baseColWidth="10" defaultRowHeight="16" x14ac:dyDescent="0.2"/>
  <sheetData>
    <row r="1" spans="1:10" x14ac:dyDescent="0.2">
      <c r="B1" s="5" t="s">
        <v>17</v>
      </c>
      <c r="C1" s="5"/>
      <c r="D1" s="5"/>
      <c r="E1" s="5"/>
      <c r="F1" s="5"/>
      <c r="G1" s="5"/>
      <c r="H1" s="5"/>
      <c r="I1" s="5"/>
      <c r="J1" s="5"/>
    </row>
    <row r="2" spans="1:10" x14ac:dyDescent="0.2">
      <c r="B2" s="3">
        <v>-5</v>
      </c>
      <c r="C2" s="3">
        <v>5</v>
      </c>
      <c r="D2" s="3">
        <v>15</v>
      </c>
      <c r="E2" s="3">
        <v>25</v>
      </c>
      <c r="F2" s="3">
        <v>35</v>
      </c>
      <c r="G2" s="3">
        <v>45</v>
      </c>
      <c r="H2" s="3">
        <v>55</v>
      </c>
      <c r="I2" s="3">
        <v>65</v>
      </c>
      <c r="J2" s="3">
        <v>75</v>
      </c>
    </row>
    <row r="3" spans="1:10" x14ac:dyDescent="0.2">
      <c r="A3" s="3" t="s">
        <v>0</v>
      </c>
      <c r="B3">
        <v>158</v>
      </c>
      <c r="C3">
        <v>140</v>
      </c>
      <c r="D3">
        <v>150</v>
      </c>
      <c r="E3">
        <v>159</v>
      </c>
      <c r="F3">
        <v>176</v>
      </c>
      <c r="G3">
        <v>180</v>
      </c>
      <c r="H3">
        <v>180</v>
      </c>
      <c r="I3">
        <v>180</v>
      </c>
      <c r="J3">
        <v>180</v>
      </c>
    </row>
    <row r="4" spans="1:10" x14ac:dyDescent="0.2">
      <c r="A4" s="3" t="s">
        <v>1</v>
      </c>
      <c r="B4">
        <v>107</v>
      </c>
      <c r="C4">
        <v>117</v>
      </c>
      <c r="D4">
        <v>120</v>
      </c>
      <c r="E4">
        <v>110</v>
      </c>
      <c r="F4">
        <v>120</v>
      </c>
      <c r="G4">
        <v>116</v>
      </c>
      <c r="H4">
        <v>120</v>
      </c>
      <c r="I4">
        <v>141</v>
      </c>
      <c r="J4">
        <v>148</v>
      </c>
    </row>
    <row r="5" spans="1:10" x14ac:dyDescent="0.2">
      <c r="A5" s="3" t="s">
        <v>2</v>
      </c>
      <c r="B5">
        <v>134</v>
      </c>
      <c r="C5">
        <v>137</v>
      </c>
      <c r="D5">
        <v>133</v>
      </c>
      <c r="E5">
        <v>136</v>
      </c>
      <c r="F5">
        <v>136</v>
      </c>
      <c r="G5">
        <v>132</v>
      </c>
      <c r="H5">
        <v>134</v>
      </c>
      <c r="I5">
        <v>137</v>
      </c>
      <c r="J5">
        <v>134</v>
      </c>
    </row>
    <row r="6" spans="1:10" x14ac:dyDescent="0.2">
      <c r="A6" s="3" t="s">
        <v>3</v>
      </c>
      <c r="B6">
        <v>126</v>
      </c>
      <c r="C6">
        <v>120</v>
      </c>
      <c r="D6">
        <v>118</v>
      </c>
      <c r="E6">
        <v>112</v>
      </c>
      <c r="F6">
        <v>122</v>
      </c>
      <c r="G6">
        <v>135</v>
      </c>
      <c r="H6">
        <v>129</v>
      </c>
      <c r="I6">
        <v>127</v>
      </c>
      <c r="J6">
        <v>125</v>
      </c>
    </row>
    <row r="7" spans="1:10" x14ac:dyDescent="0.2">
      <c r="A7" s="3" t="s">
        <v>4</v>
      </c>
      <c r="B7">
        <v>97</v>
      </c>
      <c r="C7">
        <v>110</v>
      </c>
      <c r="D7">
        <v>114</v>
      </c>
      <c r="E7">
        <v>114</v>
      </c>
      <c r="F7">
        <v>114</v>
      </c>
      <c r="G7">
        <v>108</v>
      </c>
      <c r="H7">
        <v>128</v>
      </c>
      <c r="I7">
        <v>119</v>
      </c>
      <c r="J7">
        <v>113</v>
      </c>
    </row>
    <row r="8" spans="1:10" x14ac:dyDescent="0.2">
      <c r="A8" s="3" t="s">
        <v>5</v>
      </c>
      <c r="B8">
        <v>100</v>
      </c>
      <c r="C8">
        <v>101</v>
      </c>
      <c r="D8">
        <v>104</v>
      </c>
      <c r="E8">
        <v>108</v>
      </c>
      <c r="F8">
        <v>111</v>
      </c>
      <c r="G8">
        <v>113</v>
      </c>
      <c r="H8">
        <v>113</v>
      </c>
      <c r="I8">
        <v>113</v>
      </c>
      <c r="J8">
        <v>113</v>
      </c>
    </row>
    <row r="9" spans="1:10" x14ac:dyDescent="0.2">
      <c r="A9" s="3" t="s">
        <v>6</v>
      </c>
      <c r="B9">
        <v>109</v>
      </c>
      <c r="C9">
        <v>109</v>
      </c>
      <c r="D9">
        <v>106</v>
      </c>
      <c r="E9">
        <v>114</v>
      </c>
      <c r="F9">
        <v>105</v>
      </c>
      <c r="G9">
        <v>108</v>
      </c>
      <c r="H9">
        <v>109</v>
      </c>
      <c r="I9">
        <v>107</v>
      </c>
      <c r="J9">
        <v>112</v>
      </c>
    </row>
    <row r="10" spans="1:10" x14ac:dyDescent="0.2">
      <c r="A10" s="3" t="s">
        <v>7</v>
      </c>
      <c r="B10">
        <v>96</v>
      </c>
      <c r="C10">
        <v>112</v>
      </c>
      <c r="D10">
        <v>115</v>
      </c>
      <c r="E10">
        <v>109</v>
      </c>
      <c r="F10">
        <v>112</v>
      </c>
      <c r="G10">
        <v>117</v>
      </c>
      <c r="H10">
        <v>120</v>
      </c>
      <c r="I10">
        <v>136</v>
      </c>
      <c r="J10">
        <v>126</v>
      </c>
    </row>
    <row r="11" spans="1:10" x14ac:dyDescent="0.2">
      <c r="A11" s="3" t="s">
        <v>8</v>
      </c>
      <c r="B11">
        <v>99</v>
      </c>
      <c r="C11">
        <v>102</v>
      </c>
      <c r="D11">
        <v>105</v>
      </c>
      <c r="E11">
        <v>112</v>
      </c>
      <c r="F11">
        <v>104</v>
      </c>
      <c r="G11">
        <v>109</v>
      </c>
      <c r="H11">
        <v>109</v>
      </c>
      <c r="I11">
        <v>111</v>
      </c>
      <c r="J11">
        <v>112</v>
      </c>
    </row>
    <row r="12" spans="1:10" x14ac:dyDescent="0.2">
      <c r="A12" s="3" t="s">
        <v>9</v>
      </c>
      <c r="B12">
        <v>100</v>
      </c>
      <c r="C12">
        <v>103</v>
      </c>
      <c r="D12">
        <v>101</v>
      </c>
      <c r="E12">
        <v>111</v>
      </c>
      <c r="F12">
        <v>108</v>
      </c>
      <c r="G12">
        <v>111</v>
      </c>
      <c r="H12">
        <v>110</v>
      </c>
      <c r="I12">
        <v>109</v>
      </c>
      <c r="J12">
        <v>117</v>
      </c>
    </row>
    <row r="13" spans="1:10" x14ac:dyDescent="0.2">
      <c r="A13" s="3" t="s">
        <v>10</v>
      </c>
      <c r="B13">
        <v>118</v>
      </c>
      <c r="C13">
        <v>115</v>
      </c>
      <c r="D13">
        <v>117</v>
      </c>
      <c r="E13">
        <v>121</v>
      </c>
      <c r="F13">
        <v>121</v>
      </c>
      <c r="G13">
        <v>118</v>
      </c>
      <c r="H13">
        <v>115</v>
      </c>
      <c r="I13">
        <v>121</v>
      </c>
      <c r="J13">
        <v>120</v>
      </c>
    </row>
    <row r="14" spans="1:10" x14ac:dyDescent="0.2">
      <c r="A14" s="3" t="s">
        <v>11</v>
      </c>
      <c r="B14">
        <v>99</v>
      </c>
      <c r="C14">
        <v>116</v>
      </c>
      <c r="D14">
        <v>107</v>
      </c>
      <c r="E14">
        <v>117</v>
      </c>
      <c r="F14">
        <v>119</v>
      </c>
      <c r="G14">
        <v>120</v>
      </c>
      <c r="H14">
        <v>119</v>
      </c>
      <c r="I14">
        <v>112</v>
      </c>
      <c r="J14">
        <v>118</v>
      </c>
    </row>
    <row r="16" spans="1:10" x14ac:dyDescent="0.2">
      <c r="B16" s="5" t="s">
        <v>16</v>
      </c>
      <c r="C16" s="5"/>
      <c r="D16" s="5"/>
      <c r="E16" s="5"/>
      <c r="F16" s="5"/>
      <c r="G16" s="5"/>
      <c r="H16" s="5"/>
      <c r="I16" s="5"/>
      <c r="J16" s="5"/>
    </row>
    <row r="17" spans="1:10" x14ac:dyDescent="0.2">
      <c r="B17" s="3">
        <v>-5</v>
      </c>
      <c r="C17" s="3">
        <v>5</v>
      </c>
      <c r="D17" s="3">
        <v>15</v>
      </c>
      <c r="E17" s="3">
        <v>25</v>
      </c>
      <c r="F17" s="3">
        <v>35</v>
      </c>
      <c r="G17" s="3">
        <v>45</v>
      </c>
      <c r="H17" s="3">
        <v>55</v>
      </c>
      <c r="I17" s="3">
        <v>65</v>
      </c>
      <c r="J17" s="3">
        <v>75</v>
      </c>
    </row>
    <row r="18" spans="1:10" x14ac:dyDescent="0.2">
      <c r="A18" s="3" t="s">
        <v>13</v>
      </c>
      <c r="B18">
        <f>AVERAGE(B3:B8)</f>
        <v>120.33333333333333</v>
      </c>
      <c r="C18">
        <f>AVERAGE(C3:C8)</f>
        <v>120.83333333333333</v>
      </c>
      <c r="D18">
        <f t="shared" ref="C18:F18" si="0">AVERAGE(D3:D8)</f>
        <v>123.16666666666667</v>
      </c>
      <c r="E18">
        <f t="shared" si="0"/>
        <v>123.16666666666667</v>
      </c>
      <c r="F18">
        <f t="shared" si="0"/>
        <v>129.83333333333334</v>
      </c>
      <c r="G18">
        <f t="shared" ref="G18:J18" si="1">AVERAGE(G3:G8)</f>
        <v>130.66666666666666</v>
      </c>
      <c r="H18">
        <f t="shared" si="1"/>
        <v>134</v>
      </c>
      <c r="I18">
        <f t="shared" si="1"/>
        <v>136.16666666666666</v>
      </c>
      <c r="J18">
        <f t="shared" si="1"/>
        <v>135.5</v>
      </c>
    </row>
    <row r="19" spans="1:10" x14ac:dyDescent="0.2">
      <c r="A19" s="3" t="s">
        <v>14</v>
      </c>
      <c r="B19">
        <f>AVERAGE(B9:B14)</f>
        <v>103.5</v>
      </c>
      <c r="C19">
        <f>AVERAGE(C9:C14)</f>
        <v>109.5</v>
      </c>
      <c r="D19">
        <f t="shared" ref="D19:J19" si="2">AVERAGE(D9:D14)</f>
        <v>108.5</v>
      </c>
      <c r="E19">
        <f t="shared" si="2"/>
        <v>114</v>
      </c>
      <c r="F19">
        <f t="shared" si="2"/>
        <v>111.5</v>
      </c>
      <c r="G19">
        <f t="shared" si="2"/>
        <v>113.83333333333333</v>
      </c>
      <c r="H19">
        <f t="shared" si="2"/>
        <v>113.66666666666667</v>
      </c>
      <c r="I19">
        <f>AVERAGE(I9:I14)</f>
        <v>116</v>
      </c>
      <c r="J19">
        <f t="shared" si="2"/>
        <v>117.5</v>
      </c>
    </row>
    <row r="20" spans="1:10" x14ac:dyDescent="0.2">
      <c r="A20" s="3" t="s">
        <v>12</v>
      </c>
      <c r="B20">
        <f>AVERAGE(B3:B14)</f>
        <v>111.91666666666667</v>
      </c>
      <c r="C20">
        <f t="shared" ref="C20:F20" si="3">AVERAGE(C3:C14)</f>
        <v>115.16666666666667</v>
      </c>
      <c r="D20">
        <f t="shared" si="3"/>
        <v>115.83333333333333</v>
      </c>
      <c r="E20">
        <f t="shared" si="3"/>
        <v>118.58333333333333</v>
      </c>
      <c r="F20">
        <f t="shared" si="3"/>
        <v>120.66666666666667</v>
      </c>
      <c r="G20">
        <f t="shared" ref="G20:J20" si="4">AVERAGE(G3:G14)</f>
        <v>122.25</v>
      </c>
      <c r="H20">
        <f t="shared" si="4"/>
        <v>123.83333333333333</v>
      </c>
      <c r="I20">
        <f t="shared" si="4"/>
        <v>126.08333333333333</v>
      </c>
      <c r="J20">
        <f t="shared" si="4"/>
        <v>126.5</v>
      </c>
    </row>
  </sheetData>
  <mergeCells count="2">
    <mergeCell ref="B1:J1"/>
    <mergeCell ref="B16:J1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11F6A-C74E-8940-8C3D-F1CFC6FF3C06}">
  <dimension ref="A1:J20"/>
  <sheetViews>
    <sheetView topLeftCell="B1" workbookViewId="0">
      <selection activeCell="B10" sqref="B10:J14"/>
    </sheetView>
  </sheetViews>
  <sheetFormatPr baseColWidth="10" defaultRowHeight="16" x14ac:dyDescent="0.2"/>
  <sheetData>
    <row r="1" spans="1:10" x14ac:dyDescent="0.2">
      <c r="B1" s="5" t="s">
        <v>17</v>
      </c>
      <c r="C1" s="5"/>
      <c r="D1" s="5"/>
      <c r="E1" s="5"/>
      <c r="F1" s="5"/>
      <c r="G1" s="5"/>
      <c r="H1" s="5"/>
      <c r="I1" s="5"/>
      <c r="J1" s="5"/>
    </row>
    <row r="2" spans="1:10" x14ac:dyDescent="0.2">
      <c r="B2" s="3">
        <v>-5</v>
      </c>
      <c r="C2" s="3">
        <v>5</v>
      </c>
      <c r="D2" s="3">
        <v>15</v>
      </c>
      <c r="E2" s="3">
        <v>25</v>
      </c>
      <c r="F2" s="3">
        <v>35</v>
      </c>
      <c r="G2" s="3">
        <v>45</v>
      </c>
      <c r="H2" s="3">
        <v>55</v>
      </c>
      <c r="I2" s="3">
        <v>65</v>
      </c>
      <c r="J2" s="3">
        <v>75</v>
      </c>
    </row>
    <row r="3" spans="1:10" x14ac:dyDescent="0.2">
      <c r="A3" s="3" t="s">
        <v>0</v>
      </c>
      <c r="B3" s="1">
        <v>93</v>
      </c>
      <c r="C3" s="1">
        <v>86</v>
      </c>
      <c r="D3" s="1">
        <v>87</v>
      </c>
      <c r="E3" s="1">
        <v>89</v>
      </c>
      <c r="F3">
        <v>74</v>
      </c>
      <c r="G3">
        <v>84</v>
      </c>
      <c r="H3">
        <v>90</v>
      </c>
      <c r="I3">
        <v>91</v>
      </c>
      <c r="J3">
        <v>84</v>
      </c>
    </row>
    <row r="4" spans="1:10" x14ac:dyDescent="0.2">
      <c r="A4" s="3" t="s">
        <v>1</v>
      </c>
      <c r="B4" s="1">
        <v>72</v>
      </c>
      <c r="C4" s="1">
        <v>79</v>
      </c>
      <c r="D4" s="1">
        <v>79</v>
      </c>
      <c r="E4">
        <v>66</v>
      </c>
      <c r="F4">
        <v>77</v>
      </c>
      <c r="G4">
        <v>77</v>
      </c>
      <c r="H4">
        <v>65</v>
      </c>
      <c r="I4">
        <v>70</v>
      </c>
      <c r="J4">
        <v>63</v>
      </c>
    </row>
    <row r="5" spans="1:10" x14ac:dyDescent="0.2">
      <c r="A5" s="3" t="s">
        <v>2</v>
      </c>
      <c r="B5" s="1">
        <v>86</v>
      </c>
      <c r="C5" s="1">
        <v>85</v>
      </c>
      <c r="D5" s="1">
        <v>75</v>
      </c>
      <c r="E5">
        <v>84</v>
      </c>
      <c r="F5">
        <v>84</v>
      </c>
      <c r="G5">
        <v>71</v>
      </c>
      <c r="H5">
        <v>85</v>
      </c>
      <c r="I5">
        <v>85</v>
      </c>
      <c r="J5">
        <v>80</v>
      </c>
    </row>
    <row r="6" spans="1:10" x14ac:dyDescent="0.2">
      <c r="A6" s="3" t="s">
        <v>3</v>
      </c>
      <c r="B6" s="1">
        <v>79</v>
      </c>
      <c r="C6" s="1">
        <v>72</v>
      </c>
      <c r="D6" s="1">
        <v>84</v>
      </c>
      <c r="E6">
        <v>75</v>
      </c>
      <c r="F6">
        <v>71</v>
      </c>
      <c r="G6">
        <v>70</v>
      </c>
      <c r="H6">
        <v>59</v>
      </c>
      <c r="I6">
        <v>80</v>
      </c>
      <c r="J6">
        <v>76</v>
      </c>
    </row>
    <row r="7" spans="1:10" x14ac:dyDescent="0.2">
      <c r="A7" s="3" t="s">
        <v>4</v>
      </c>
      <c r="B7" s="1">
        <v>58</v>
      </c>
      <c r="C7" s="1">
        <v>80</v>
      </c>
      <c r="D7" s="1">
        <v>67</v>
      </c>
      <c r="E7">
        <v>80</v>
      </c>
      <c r="F7">
        <v>70</v>
      </c>
      <c r="G7">
        <v>78</v>
      </c>
      <c r="H7">
        <v>62</v>
      </c>
      <c r="I7">
        <v>57</v>
      </c>
      <c r="J7">
        <v>68</v>
      </c>
    </row>
    <row r="8" spans="1:10" x14ac:dyDescent="0.2">
      <c r="A8" s="3" t="s">
        <v>5</v>
      </c>
      <c r="B8" s="1">
        <v>72</v>
      </c>
      <c r="C8" s="1">
        <v>76</v>
      </c>
      <c r="D8" s="1">
        <v>77</v>
      </c>
      <c r="E8">
        <v>56</v>
      </c>
      <c r="F8">
        <v>66</v>
      </c>
      <c r="G8">
        <v>68</v>
      </c>
      <c r="H8">
        <v>69</v>
      </c>
      <c r="I8">
        <v>71</v>
      </c>
      <c r="J8">
        <v>66</v>
      </c>
    </row>
    <row r="9" spans="1:10" x14ac:dyDescent="0.2">
      <c r="A9" s="3" t="s">
        <v>6</v>
      </c>
      <c r="B9" s="1">
        <v>53</v>
      </c>
      <c r="C9" s="1">
        <v>43</v>
      </c>
      <c r="D9" s="1">
        <v>62</v>
      </c>
      <c r="E9" s="1">
        <v>43</v>
      </c>
      <c r="F9">
        <v>45</v>
      </c>
      <c r="G9">
        <v>73</v>
      </c>
      <c r="H9">
        <v>64</v>
      </c>
      <c r="I9">
        <v>58</v>
      </c>
      <c r="J9">
        <v>62</v>
      </c>
    </row>
    <row r="10" spans="1:10" x14ac:dyDescent="0.2">
      <c r="A10" s="3" t="s">
        <v>7</v>
      </c>
      <c r="B10" s="1">
        <v>70</v>
      </c>
      <c r="C10" s="1">
        <v>70</v>
      </c>
      <c r="D10" s="1">
        <v>81</v>
      </c>
      <c r="E10">
        <v>69</v>
      </c>
      <c r="F10">
        <v>69</v>
      </c>
      <c r="G10">
        <v>60</v>
      </c>
      <c r="H10">
        <v>62</v>
      </c>
      <c r="I10">
        <v>67</v>
      </c>
      <c r="J10">
        <v>61</v>
      </c>
    </row>
    <row r="11" spans="1:10" x14ac:dyDescent="0.2">
      <c r="A11" s="3" t="s">
        <v>8</v>
      </c>
      <c r="B11" s="1">
        <v>89</v>
      </c>
      <c r="C11" s="1">
        <v>69</v>
      </c>
      <c r="D11" s="1">
        <v>66</v>
      </c>
      <c r="E11">
        <v>83</v>
      </c>
      <c r="F11">
        <v>78</v>
      </c>
      <c r="G11">
        <v>63</v>
      </c>
      <c r="H11">
        <v>75</v>
      </c>
      <c r="I11">
        <v>75</v>
      </c>
      <c r="J11">
        <v>87</v>
      </c>
    </row>
    <row r="12" spans="1:10" x14ac:dyDescent="0.2">
      <c r="A12" s="3" t="s">
        <v>9</v>
      </c>
      <c r="B12" s="1">
        <v>71</v>
      </c>
      <c r="C12" s="1">
        <v>85</v>
      </c>
      <c r="D12" s="1">
        <v>67</v>
      </c>
      <c r="E12">
        <v>80</v>
      </c>
      <c r="F12">
        <v>71</v>
      </c>
      <c r="G12">
        <v>79</v>
      </c>
      <c r="H12">
        <v>65</v>
      </c>
      <c r="I12">
        <v>66</v>
      </c>
      <c r="J12">
        <v>68</v>
      </c>
    </row>
    <row r="13" spans="1:10" x14ac:dyDescent="0.2">
      <c r="A13" s="3" t="s">
        <v>10</v>
      </c>
      <c r="B13" s="1">
        <v>44</v>
      </c>
      <c r="C13" s="1">
        <v>49</v>
      </c>
      <c r="D13" s="1">
        <v>54</v>
      </c>
      <c r="E13">
        <v>73</v>
      </c>
      <c r="F13">
        <v>69</v>
      </c>
      <c r="G13">
        <v>56</v>
      </c>
      <c r="H13">
        <v>53</v>
      </c>
      <c r="I13">
        <v>71</v>
      </c>
      <c r="J13">
        <v>60</v>
      </c>
    </row>
    <row r="14" spans="1:10" x14ac:dyDescent="0.2">
      <c r="A14" s="3" t="s">
        <v>11</v>
      </c>
      <c r="B14" s="1">
        <v>35</v>
      </c>
      <c r="C14" s="1">
        <v>50</v>
      </c>
      <c r="D14" s="1">
        <v>49</v>
      </c>
      <c r="E14">
        <v>32</v>
      </c>
      <c r="F14">
        <v>46</v>
      </c>
      <c r="G14">
        <v>39</v>
      </c>
      <c r="H14">
        <v>61</v>
      </c>
      <c r="I14">
        <v>43</v>
      </c>
      <c r="J14">
        <v>58</v>
      </c>
    </row>
    <row r="15" spans="1:10" x14ac:dyDescent="0.2">
      <c r="B15" s="1"/>
      <c r="C15" s="1"/>
      <c r="D15" s="1"/>
      <c r="E15" s="1"/>
    </row>
    <row r="16" spans="1:10" x14ac:dyDescent="0.2">
      <c r="B16" s="5" t="s">
        <v>16</v>
      </c>
      <c r="C16" s="5"/>
      <c r="D16" s="5"/>
      <c r="E16" s="5"/>
      <c r="F16" s="5"/>
      <c r="G16" s="5"/>
      <c r="H16" s="5"/>
      <c r="I16" s="5"/>
      <c r="J16" s="5"/>
    </row>
    <row r="17" spans="1:10" x14ac:dyDescent="0.2">
      <c r="B17" s="3">
        <v>-5</v>
      </c>
      <c r="C17" s="3">
        <v>5</v>
      </c>
      <c r="D17" s="3">
        <v>15</v>
      </c>
      <c r="E17" s="3">
        <v>25</v>
      </c>
      <c r="F17" s="3">
        <v>35</v>
      </c>
      <c r="G17" s="3">
        <v>45</v>
      </c>
      <c r="H17" s="3">
        <v>55</v>
      </c>
      <c r="I17" s="3">
        <v>65</v>
      </c>
      <c r="J17" s="3">
        <v>75</v>
      </c>
    </row>
    <row r="18" spans="1:10" x14ac:dyDescent="0.2">
      <c r="A18" s="3" t="s">
        <v>13</v>
      </c>
      <c r="B18">
        <f>AVERAGE(B3:B8)</f>
        <v>76.666666666666671</v>
      </c>
      <c r="C18">
        <f>AVERAGE(C3:C8)</f>
        <v>79.666666666666671</v>
      </c>
      <c r="D18">
        <f t="shared" ref="D18:J18" si="0">AVERAGE(D3:D8)</f>
        <v>78.166666666666671</v>
      </c>
      <c r="E18">
        <f t="shared" si="0"/>
        <v>75</v>
      </c>
      <c r="F18">
        <f t="shared" si="0"/>
        <v>73.666666666666671</v>
      </c>
      <c r="G18">
        <f t="shared" si="0"/>
        <v>74.666666666666671</v>
      </c>
      <c r="H18">
        <f t="shared" si="0"/>
        <v>71.666666666666671</v>
      </c>
      <c r="I18">
        <f t="shared" si="0"/>
        <v>75.666666666666671</v>
      </c>
      <c r="J18">
        <f t="shared" si="0"/>
        <v>72.833333333333329</v>
      </c>
    </row>
    <row r="19" spans="1:10" x14ac:dyDescent="0.2">
      <c r="A19" s="3" t="s">
        <v>14</v>
      </c>
      <c r="B19">
        <f>AVERAGE(B9:B14)</f>
        <v>60.333333333333336</v>
      </c>
      <c r="C19">
        <f>AVERAGE(C9:C14)</f>
        <v>61</v>
      </c>
      <c r="D19">
        <f t="shared" ref="D19:J19" si="1">AVERAGE(D9:D14)</f>
        <v>63.166666666666664</v>
      </c>
      <c r="E19">
        <f t="shared" si="1"/>
        <v>63.333333333333336</v>
      </c>
      <c r="F19">
        <f t="shared" si="1"/>
        <v>63</v>
      </c>
      <c r="G19">
        <f t="shared" si="1"/>
        <v>61.666666666666664</v>
      </c>
      <c r="H19">
        <f t="shared" si="1"/>
        <v>63.333333333333336</v>
      </c>
      <c r="I19">
        <f>AVERAGE(I9:I14)</f>
        <v>63.333333333333336</v>
      </c>
      <c r="J19">
        <f t="shared" si="1"/>
        <v>66</v>
      </c>
    </row>
    <row r="20" spans="1:10" x14ac:dyDescent="0.2">
      <c r="A20" s="3" t="s">
        <v>12</v>
      </c>
      <c r="B20">
        <f>AVERAGE(B3:B14)</f>
        <v>68.5</v>
      </c>
      <c r="C20">
        <f t="shared" ref="C20:J20" si="2">AVERAGE(C3:C14)</f>
        <v>70.333333333333329</v>
      </c>
      <c r="D20">
        <f t="shared" si="2"/>
        <v>70.666666666666671</v>
      </c>
      <c r="E20">
        <f t="shared" si="2"/>
        <v>69.166666666666671</v>
      </c>
      <c r="F20">
        <f t="shared" si="2"/>
        <v>68.333333333333329</v>
      </c>
      <c r="G20">
        <f t="shared" si="2"/>
        <v>68.166666666666671</v>
      </c>
      <c r="H20">
        <f t="shared" si="2"/>
        <v>67.5</v>
      </c>
      <c r="I20">
        <f t="shared" si="2"/>
        <v>69.5</v>
      </c>
      <c r="J20">
        <f t="shared" si="2"/>
        <v>69.416666666666671</v>
      </c>
    </row>
  </sheetData>
  <mergeCells count="2">
    <mergeCell ref="B16:J16"/>
    <mergeCell ref="B1:J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3C95A-9B8D-9D4F-91DD-E84A821DED9B}">
  <dimension ref="A1:J20"/>
  <sheetViews>
    <sheetView topLeftCell="B1" workbookViewId="0">
      <selection activeCell="B10" sqref="B10:J14"/>
    </sheetView>
  </sheetViews>
  <sheetFormatPr baseColWidth="10" defaultRowHeight="16" x14ac:dyDescent="0.2"/>
  <sheetData>
    <row r="1" spans="1:10" x14ac:dyDescent="0.2">
      <c r="B1" s="5" t="s">
        <v>17</v>
      </c>
      <c r="C1" s="5"/>
      <c r="D1" s="5"/>
      <c r="E1" s="5"/>
      <c r="F1" s="5"/>
      <c r="G1" s="5"/>
      <c r="H1" s="5"/>
      <c r="I1" s="5"/>
      <c r="J1" s="5"/>
    </row>
    <row r="2" spans="1:10" x14ac:dyDescent="0.2">
      <c r="B2" s="3">
        <v>-5</v>
      </c>
      <c r="C2" s="3">
        <v>5</v>
      </c>
      <c r="D2" s="3">
        <v>15</v>
      </c>
      <c r="E2" s="3">
        <v>25</v>
      </c>
      <c r="F2" s="3">
        <v>35</v>
      </c>
      <c r="G2" s="3">
        <v>45</v>
      </c>
      <c r="H2" s="3">
        <v>55</v>
      </c>
      <c r="I2" s="3">
        <v>65</v>
      </c>
      <c r="J2" s="3">
        <v>75</v>
      </c>
    </row>
    <row r="3" spans="1:10" x14ac:dyDescent="0.2">
      <c r="A3" s="3" t="s">
        <v>0</v>
      </c>
      <c r="B3" s="1">
        <v>7</v>
      </c>
      <c r="C3" s="1">
        <v>14</v>
      </c>
      <c r="D3" s="1">
        <v>13</v>
      </c>
      <c r="E3" s="1">
        <v>11</v>
      </c>
      <c r="F3">
        <v>26</v>
      </c>
      <c r="G3">
        <v>16</v>
      </c>
      <c r="H3">
        <v>10</v>
      </c>
      <c r="I3">
        <v>9</v>
      </c>
      <c r="J3">
        <v>16</v>
      </c>
    </row>
    <row r="4" spans="1:10" x14ac:dyDescent="0.2">
      <c r="A4" s="3" t="s">
        <v>1</v>
      </c>
      <c r="B4" s="1">
        <v>28</v>
      </c>
      <c r="C4" s="1">
        <v>21</v>
      </c>
      <c r="D4" s="1">
        <v>21</v>
      </c>
      <c r="E4">
        <v>34</v>
      </c>
      <c r="F4">
        <v>23</v>
      </c>
      <c r="G4">
        <v>23</v>
      </c>
      <c r="H4">
        <v>35</v>
      </c>
      <c r="I4">
        <v>30</v>
      </c>
      <c r="J4">
        <v>37</v>
      </c>
    </row>
    <row r="5" spans="1:10" x14ac:dyDescent="0.2">
      <c r="A5" s="3" t="s">
        <v>2</v>
      </c>
      <c r="B5" s="1">
        <v>14</v>
      </c>
      <c r="C5" s="1">
        <v>15</v>
      </c>
      <c r="D5" s="1">
        <v>25</v>
      </c>
      <c r="E5">
        <v>16</v>
      </c>
      <c r="F5">
        <v>16</v>
      </c>
      <c r="G5">
        <v>29</v>
      </c>
      <c r="H5">
        <v>15</v>
      </c>
      <c r="I5">
        <v>15</v>
      </c>
      <c r="J5">
        <v>20</v>
      </c>
    </row>
    <row r="6" spans="1:10" x14ac:dyDescent="0.2">
      <c r="A6" s="3" t="s">
        <v>3</v>
      </c>
      <c r="B6" s="1">
        <v>21</v>
      </c>
      <c r="C6" s="1">
        <v>28</v>
      </c>
      <c r="D6" s="1">
        <v>16</v>
      </c>
      <c r="E6">
        <v>25</v>
      </c>
      <c r="F6">
        <v>29</v>
      </c>
      <c r="G6">
        <v>30</v>
      </c>
      <c r="H6">
        <v>41</v>
      </c>
      <c r="I6">
        <v>20</v>
      </c>
      <c r="J6">
        <v>24</v>
      </c>
    </row>
    <row r="7" spans="1:10" x14ac:dyDescent="0.2">
      <c r="A7" s="3" t="s">
        <v>4</v>
      </c>
      <c r="B7" s="1">
        <v>42</v>
      </c>
      <c r="C7" s="1">
        <v>20</v>
      </c>
      <c r="D7" s="1">
        <v>33</v>
      </c>
      <c r="E7">
        <v>20</v>
      </c>
      <c r="F7">
        <v>30</v>
      </c>
      <c r="G7">
        <v>22</v>
      </c>
      <c r="H7">
        <v>38</v>
      </c>
      <c r="I7">
        <v>43</v>
      </c>
      <c r="J7">
        <v>32</v>
      </c>
    </row>
    <row r="8" spans="1:10" x14ac:dyDescent="0.2">
      <c r="A8" s="3" t="s">
        <v>5</v>
      </c>
      <c r="B8" s="1">
        <v>28</v>
      </c>
      <c r="C8" s="1">
        <v>24</v>
      </c>
      <c r="D8" s="1">
        <v>23</v>
      </c>
      <c r="E8">
        <v>44</v>
      </c>
      <c r="F8">
        <v>34</v>
      </c>
      <c r="G8">
        <v>32</v>
      </c>
      <c r="H8">
        <v>31</v>
      </c>
      <c r="I8">
        <v>29</v>
      </c>
      <c r="J8">
        <v>34</v>
      </c>
    </row>
    <row r="9" spans="1:10" x14ac:dyDescent="0.2">
      <c r="A9" s="3" t="s">
        <v>6</v>
      </c>
      <c r="B9" s="1">
        <v>47</v>
      </c>
      <c r="C9" s="1">
        <v>57</v>
      </c>
      <c r="D9" s="1">
        <v>38</v>
      </c>
      <c r="E9" s="1">
        <v>57</v>
      </c>
      <c r="F9">
        <v>55</v>
      </c>
      <c r="G9">
        <v>27</v>
      </c>
      <c r="H9">
        <v>36</v>
      </c>
      <c r="I9">
        <v>42</v>
      </c>
      <c r="J9">
        <v>38</v>
      </c>
    </row>
    <row r="10" spans="1:10" x14ac:dyDescent="0.2">
      <c r="A10" s="3" t="s">
        <v>7</v>
      </c>
      <c r="B10" s="1">
        <v>30</v>
      </c>
      <c r="C10" s="1">
        <v>30</v>
      </c>
      <c r="D10" s="1">
        <v>19</v>
      </c>
      <c r="E10">
        <v>31</v>
      </c>
      <c r="F10">
        <v>31</v>
      </c>
      <c r="G10">
        <v>40</v>
      </c>
      <c r="H10">
        <v>38</v>
      </c>
      <c r="I10">
        <v>33</v>
      </c>
      <c r="J10">
        <v>39</v>
      </c>
    </row>
    <row r="11" spans="1:10" x14ac:dyDescent="0.2">
      <c r="A11" s="3" t="s">
        <v>8</v>
      </c>
      <c r="B11" s="1">
        <v>11</v>
      </c>
      <c r="C11" s="1">
        <v>31</v>
      </c>
      <c r="D11" s="1">
        <v>34</v>
      </c>
      <c r="E11">
        <v>17</v>
      </c>
      <c r="F11">
        <v>22</v>
      </c>
      <c r="G11">
        <v>37</v>
      </c>
      <c r="H11">
        <v>25</v>
      </c>
      <c r="I11">
        <v>25</v>
      </c>
      <c r="J11">
        <v>13</v>
      </c>
    </row>
    <row r="12" spans="1:10" x14ac:dyDescent="0.2">
      <c r="A12" s="3" t="s">
        <v>9</v>
      </c>
      <c r="B12" s="1">
        <v>29</v>
      </c>
      <c r="C12" s="1">
        <v>15</v>
      </c>
      <c r="D12" s="1">
        <v>33</v>
      </c>
      <c r="E12">
        <v>20</v>
      </c>
      <c r="F12">
        <v>29</v>
      </c>
      <c r="G12">
        <v>21</v>
      </c>
      <c r="H12">
        <v>35</v>
      </c>
      <c r="I12">
        <v>34</v>
      </c>
      <c r="J12">
        <v>32</v>
      </c>
    </row>
    <row r="13" spans="1:10" x14ac:dyDescent="0.2">
      <c r="A13" s="3" t="s">
        <v>10</v>
      </c>
      <c r="B13" s="1">
        <v>56</v>
      </c>
      <c r="C13" s="1">
        <v>51</v>
      </c>
      <c r="D13" s="1">
        <v>46</v>
      </c>
      <c r="E13">
        <v>27</v>
      </c>
      <c r="F13">
        <v>31</v>
      </c>
      <c r="G13">
        <v>44</v>
      </c>
      <c r="H13">
        <v>47</v>
      </c>
      <c r="I13">
        <v>29</v>
      </c>
      <c r="J13">
        <v>40</v>
      </c>
    </row>
    <row r="14" spans="1:10" x14ac:dyDescent="0.2">
      <c r="A14" s="3" t="s">
        <v>11</v>
      </c>
      <c r="B14" s="1">
        <v>65</v>
      </c>
      <c r="C14" s="1">
        <v>50</v>
      </c>
      <c r="D14" s="1">
        <v>51</v>
      </c>
      <c r="E14">
        <v>68</v>
      </c>
      <c r="F14">
        <v>54</v>
      </c>
      <c r="G14">
        <v>61</v>
      </c>
      <c r="H14">
        <v>39</v>
      </c>
      <c r="I14">
        <v>57</v>
      </c>
      <c r="J14">
        <v>42</v>
      </c>
    </row>
    <row r="15" spans="1:10" x14ac:dyDescent="0.2">
      <c r="B15" s="1"/>
      <c r="C15" s="1"/>
      <c r="D15" s="1"/>
      <c r="E15" s="1"/>
    </row>
    <row r="16" spans="1:10" x14ac:dyDescent="0.2">
      <c r="B16" s="5" t="s">
        <v>16</v>
      </c>
      <c r="C16" s="5"/>
      <c r="D16" s="5"/>
      <c r="E16" s="5"/>
      <c r="F16" s="5"/>
      <c r="G16" s="5"/>
      <c r="H16" s="5"/>
      <c r="I16" s="5"/>
      <c r="J16" s="5"/>
    </row>
    <row r="17" spans="1:10" x14ac:dyDescent="0.2">
      <c r="B17" s="3">
        <v>-5</v>
      </c>
      <c r="C17" s="3">
        <v>5</v>
      </c>
      <c r="D17" s="3">
        <v>15</v>
      </c>
      <c r="E17" s="3">
        <v>25</v>
      </c>
      <c r="F17" s="3">
        <v>35</v>
      </c>
      <c r="G17" s="3">
        <v>45</v>
      </c>
      <c r="H17" s="3">
        <v>55</v>
      </c>
      <c r="I17" s="3">
        <v>65</v>
      </c>
      <c r="J17" s="3">
        <v>75</v>
      </c>
    </row>
    <row r="18" spans="1:10" x14ac:dyDescent="0.2">
      <c r="A18" s="3" t="s">
        <v>13</v>
      </c>
      <c r="B18">
        <f>AVERAGE(B3:B8)</f>
        <v>23.333333333333332</v>
      </c>
      <c r="C18">
        <f>AVERAGE(C3:C8)</f>
        <v>20.333333333333332</v>
      </c>
      <c r="D18">
        <f t="shared" ref="D18:J18" si="0">AVERAGE(D3:D8)</f>
        <v>21.833333333333332</v>
      </c>
      <c r="E18">
        <f t="shared" si="0"/>
        <v>25</v>
      </c>
      <c r="F18">
        <f t="shared" si="0"/>
        <v>26.333333333333332</v>
      </c>
      <c r="G18">
        <f t="shared" si="0"/>
        <v>25.333333333333332</v>
      </c>
      <c r="H18">
        <f t="shared" si="0"/>
        <v>28.333333333333332</v>
      </c>
      <c r="I18">
        <f t="shared" si="0"/>
        <v>24.333333333333332</v>
      </c>
      <c r="J18">
        <f t="shared" si="0"/>
        <v>27.166666666666668</v>
      </c>
    </row>
    <row r="19" spans="1:10" x14ac:dyDescent="0.2">
      <c r="A19" s="3" t="s">
        <v>14</v>
      </c>
      <c r="B19">
        <f>AVERAGE(B9:B14)</f>
        <v>39.666666666666664</v>
      </c>
      <c r="C19">
        <f>AVERAGE(C9:C14)</f>
        <v>39</v>
      </c>
      <c r="D19">
        <f t="shared" ref="D19:J19" si="1">AVERAGE(D9:D14)</f>
        <v>36.833333333333336</v>
      </c>
      <c r="E19">
        <f t="shared" si="1"/>
        <v>36.666666666666664</v>
      </c>
      <c r="F19">
        <f t="shared" si="1"/>
        <v>37</v>
      </c>
      <c r="G19">
        <f t="shared" si="1"/>
        <v>38.333333333333336</v>
      </c>
      <c r="H19">
        <f t="shared" si="1"/>
        <v>36.666666666666664</v>
      </c>
      <c r="I19">
        <f>AVERAGE(I9:I14)</f>
        <v>36.666666666666664</v>
      </c>
      <c r="J19">
        <f t="shared" si="1"/>
        <v>34</v>
      </c>
    </row>
    <row r="20" spans="1:10" x14ac:dyDescent="0.2">
      <c r="A20" s="3" t="s">
        <v>12</v>
      </c>
      <c r="B20">
        <f>AVERAGE(B3:B14)</f>
        <v>31.5</v>
      </c>
      <c r="C20">
        <f t="shared" ref="C20:J20" si="2">AVERAGE(C3:C14)</f>
        <v>29.666666666666668</v>
      </c>
      <c r="D20">
        <f t="shared" si="2"/>
        <v>29.333333333333332</v>
      </c>
      <c r="E20">
        <f t="shared" si="2"/>
        <v>30.833333333333332</v>
      </c>
      <c r="F20">
        <f t="shared" si="2"/>
        <v>31.666666666666668</v>
      </c>
      <c r="G20">
        <f t="shared" si="2"/>
        <v>31.833333333333332</v>
      </c>
      <c r="H20">
        <f t="shared" si="2"/>
        <v>32.5</v>
      </c>
      <c r="I20">
        <f t="shared" si="2"/>
        <v>30.5</v>
      </c>
      <c r="J20">
        <f t="shared" si="2"/>
        <v>30.583333333333332</v>
      </c>
    </row>
  </sheetData>
  <mergeCells count="2">
    <mergeCell ref="B16:J16"/>
    <mergeCell ref="B1:J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05E4A-91FF-C447-BCDC-55357B2CB2F0}">
  <dimension ref="A1:J20"/>
  <sheetViews>
    <sheetView workbookViewId="0">
      <selection activeCell="B10" sqref="B10:J14"/>
    </sheetView>
  </sheetViews>
  <sheetFormatPr baseColWidth="10" defaultRowHeight="16" x14ac:dyDescent="0.2"/>
  <sheetData>
    <row r="1" spans="1:10" x14ac:dyDescent="0.2">
      <c r="B1" s="5" t="s">
        <v>17</v>
      </c>
      <c r="C1" s="5"/>
      <c r="D1" s="5"/>
      <c r="E1" s="5"/>
      <c r="F1" s="5"/>
      <c r="G1" s="5"/>
      <c r="H1" s="5"/>
      <c r="I1" s="5"/>
      <c r="J1" s="5"/>
    </row>
    <row r="2" spans="1:10" x14ac:dyDescent="0.2">
      <c r="B2" s="3">
        <v>-5</v>
      </c>
      <c r="C2" s="3">
        <v>5</v>
      </c>
      <c r="D2" s="3">
        <v>15</v>
      </c>
      <c r="E2" s="3">
        <v>25</v>
      </c>
      <c r="F2" s="3">
        <v>35</v>
      </c>
      <c r="G2" s="3">
        <v>45</v>
      </c>
      <c r="H2" s="3">
        <v>55</v>
      </c>
      <c r="I2" s="3">
        <v>65</v>
      </c>
      <c r="J2" s="3">
        <v>75</v>
      </c>
    </row>
    <row r="3" spans="1:10" x14ac:dyDescent="0.2">
      <c r="A3" s="3" t="s">
        <v>0</v>
      </c>
      <c r="B3" s="1">
        <v>13.3</v>
      </c>
      <c r="C3" s="1">
        <v>6.1</v>
      </c>
      <c r="D3" s="1">
        <v>6.7</v>
      </c>
      <c r="E3" s="1">
        <v>8.1</v>
      </c>
      <c r="F3">
        <v>2.8</v>
      </c>
      <c r="G3">
        <v>5.3</v>
      </c>
      <c r="H3">
        <v>9</v>
      </c>
      <c r="I3">
        <v>10.1</v>
      </c>
      <c r="J3">
        <v>5.3</v>
      </c>
    </row>
    <row r="4" spans="1:10" x14ac:dyDescent="0.2">
      <c r="A4" s="3" t="s">
        <v>1</v>
      </c>
      <c r="B4" s="1">
        <v>2.6</v>
      </c>
      <c r="C4" s="1">
        <v>3.8</v>
      </c>
      <c r="D4" s="1">
        <v>3.8</v>
      </c>
      <c r="E4">
        <v>1.9</v>
      </c>
      <c r="F4">
        <v>3.3</v>
      </c>
      <c r="G4">
        <v>3.3</v>
      </c>
      <c r="H4">
        <v>1.9</v>
      </c>
      <c r="I4">
        <v>2.2999999999999998</v>
      </c>
      <c r="J4">
        <v>1.7</v>
      </c>
    </row>
    <row r="5" spans="1:10" x14ac:dyDescent="0.2">
      <c r="A5" s="3" t="s">
        <v>2</v>
      </c>
      <c r="B5" s="1">
        <v>6.1</v>
      </c>
      <c r="C5" s="1">
        <v>5.7</v>
      </c>
      <c r="D5" s="1">
        <v>3</v>
      </c>
      <c r="E5">
        <v>5.3</v>
      </c>
      <c r="F5">
        <v>5.3</v>
      </c>
      <c r="G5">
        <v>2.4</v>
      </c>
      <c r="H5">
        <v>5.7</v>
      </c>
      <c r="I5">
        <v>5.7</v>
      </c>
      <c r="J5">
        <v>4</v>
      </c>
    </row>
    <row r="6" spans="1:10" x14ac:dyDescent="0.2">
      <c r="A6" s="3" t="s">
        <v>3</v>
      </c>
      <c r="B6" s="1">
        <v>3.8</v>
      </c>
      <c r="C6" s="1">
        <v>2.6</v>
      </c>
      <c r="D6" s="1">
        <v>5.3</v>
      </c>
      <c r="E6">
        <v>3</v>
      </c>
      <c r="F6">
        <v>2.4</v>
      </c>
      <c r="G6">
        <v>2.2999999999999998</v>
      </c>
      <c r="H6">
        <v>1.4</v>
      </c>
      <c r="I6">
        <v>4</v>
      </c>
      <c r="J6">
        <v>3.2</v>
      </c>
    </row>
    <row r="7" spans="1:10" x14ac:dyDescent="0.2">
      <c r="A7" s="3" t="s">
        <v>4</v>
      </c>
      <c r="B7" s="1">
        <v>1.4</v>
      </c>
      <c r="C7" s="1">
        <v>4</v>
      </c>
      <c r="D7" s="1">
        <v>2</v>
      </c>
      <c r="E7">
        <v>4</v>
      </c>
      <c r="F7">
        <v>2.2999999999999998</v>
      </c>
      <c r="G7">
        <v>3.5</v>
      </c>
      <c r="H7">
        <v>1.6</v>
      </c>
      <c r="I7">
        <v>1.3</v>
      </c>
      <c r="J7">
        <v>2.1</v>
      </c>
    </row>
    <row r="8" spans="1:10" x14ac:dyDescent="0.2">
      <c r="A8" s="3" t="s">
        <v>5</v>
      </c>
      <c r="B8" s="1">
        <v>2.6</v>
      </c>
      <c r="C8" s="1">
        <v>3.2</v>
      </c>
      <c r="D8" s="1">
        <v>3.3</v>
      </c>
      <c r="E8">
        <v>1.3</v>
      </c>
      <c r="F8">
        <v>1.9</v>
      </c>
      <c r="G8">
        <v>2.1</v>
      </c>
      <c r="H8">
        <v>2.2000000000000002</v>
      </c>
      <c r="I8">
        <v>2.4</v>
      </c>
      <c r="J8">
        <v>1.9</v>
      </c>
    </row>
    <row r="9" spans="1:10" x14ac:dyDescent="0.2">
      <c r="A9" s="3" t="s">
        <v>6</v>
      </c>
      <c r="B9" s="1">
        <v>1.1000000000000001</v>
      </c>
      <c r="C9" s="1">
        <v>0.8</v>
      </c>
      <c r="D9" s="1">
        <v>1.6</v>
      </c>
      <c r="E9" s="1">
        <v>0.8</v>
      </c>
      <c r="F9">
        <v>0.8</v>
      </c>
      <c r="G9">
        <v>2.7</v>
      </c>
      <c r="H9">
        <v>1.8</v>
      </c>
      <c r="I9">
        <v>1.4</v>
      </c>
      <c r="J9">
        <v>1.6</v>
      </c>
    </row>
    <row r="10" spans="1:10" x14ac:dyDescent="0.2">
      <c r="A10" s="3" t="s">
        <v>7</v>
      </c>
      <c r="B10" s="1">
        <v>2.2999999999999998</v>
      </c>
      <c r="C10" s="1">
        <v>2.2999999999999998</v>
      </c>
      <c r="D10" s="1">
        <v>4.3</v>
      </c>
      <c r="E10">
        <v>2.2000000000000002</v>
      </c>
      <c r="F10">
        <v>2.2000000000000002</v>
      </c>
      <c r="G10">
        <v>1.5</v>
      </c>
      <c r="H10">
        <v>1.6</v>
      </c>
      <c r="I10">
        <v>2</v>
      </c>
      <c r="J10">
        <v>1.6</v>
      </c>
    </row>
    <row r="11" spans="1:10" x14ac:dyDescent="0.2">
      <c r="A11" s="3" t="s">
        <v>8</v>
      </c>
      <c r="B11" s="1">
        <v>8.1</v>
      </c>
      <c r="C11" s="1">
        <v>2.2000000000000002</v>
      </c>
      <c r="D11" s="1">
        <v>1.9</v>
      </c>
      <c r="E11">
        <v>4.9000000000000004</v>
      </c>
      <c r="F11">
        <v>3.5</v>
      </c>
      <c r="G11">
        <v>1.7</v>
      </c>
      <c r="H11">
        <v>3</v>
      </c>
      <c r="I11">
        <v>3</v>
      </c>
      <c r="J11">
        <v>6.7</v>
      </c>
    </row>
    <row r="12" spans="1:10" x14ac:dyDescent="0.2">
      <c r="A12" s="3" t="s">
        <v>9</v>
      </c>
      <c r="B12" s="1">
        <v>2.4</v>
      </c>
      <c r="C12" s="1">
        <v>5.7</v>
      </c>
      <c r="D12" s="1">
        <v>2</v>
      </c>
      <c r="E12">
        <v>4</v>
      </c>
      <c r="F12">
        <v>2.4</v>
      </c>
      <c r="G12">
        <v>3.8</v>
      </c>
      <c r="H12">
        <v>1.9</v>
      </c>
      <c r="I12">
        <v>1.9</v>
      </c>
      <c r="J12">
        <v>2.1</v>
      </c>
    </row>
    <row r="13" spans="1:10" x14ac:dyDescent="0.2">
      <c r="A13" s="3" t="s">
        <v>10</v>
      </c>
      <c r="B13" s="1">
        <v>0.8</v>
      </c>
      <c r="C13" s="1">
        <v>1</v>
      </c>
      <c r="D13" s="1">
        <v>1.2</v>
      </c>
      <c r="E13">
        <v>2.7</v>
      </c>
      <c r="F13">
        <v>2.2000000000000002</v>
      </c>
      <c r="G13">
        <v>1.3</v>
      </c>
      <c r="H13">
        <v>1.1000000000000001</v>
      </c>
      <c r="I13">
        <v>2.4</v>
      </c>
      <c r="J13">
        <v>1.5</v>
      </c>
    </row>
    <row r="14" spans="1:10" x14ac:dyDescent="0.2">
      <c r="A14" s="3" t="s">
        <v>11</v>
      </c>
      <c r="B14" s="1">
        <v>0.5</v>
      </c>
      <c r="C14" s="1">
        <v>1</v>
      </c>
      <c r="D14" s="1">
        <v>1</v>
      </c>
      <c r="E14">
        <v>0.5</v>
      </c>
      <c r="F14">
        <v>0.9</v>
      </c>
      <c r="G14">
        <v>0.6</v>
      </c>
      <c r="H14">
        <v>1.6</v>
      </c>
      <c r="I14">
        <v>0.8</v>
      </c>
      <c r="J14">
        <v>1.4</v>
      </c>
    </row>
    <row r="15" spans="1:10" x14ac:dyDescent="0.2">
      <c r="B15" s="1"/>
      <c r="C15" s="1"/>
      <c r="D15" s="1"/>
      <c r="E15" s="1"/>
    </row>
    <row r="16" spans="1:10" x14ac:dyDescent="0.2">
      <c r="B16" s="5" t="s">
        <v>16</v>
      </c>
      <c r="C16" s="5"/>
      <c r="D16" s="5"/>
      <c r="E16" s="5"/>
      <c r="F16" s="5"/>
      <c r="G16" s="5"/>
      <c r="H16" s="5"/>
      <c r="I16" s="5"/>
      <c r="J16" s="5"/>
    </row>
    <row r="17" spans="1:10" x14ac:dyDescent="0.2">
      <c r="B17" s="3">
        <v>-5</v>
      </c>
      <c r="C17" s="3">
        <v>5</v>
      </c>
      <c r="D17" s="3">
        <v>15</v>
      </c>
      <c r="E17" s="3">
        <v>25</v>
      </c>
      <c r="F17" s="3">
        <v>35</v>
      </c>
      <c r="G17" s="3">
        <v>45</v>
      </c>
      <c r="H17" s="3">
        <v>55</v>
      </c>
      <c r="I17" s="3">
        <v>65</v>
      </c>
      <c r="J17" s="3">
        <v>75</v>
      </c>
    </row>
    <row r="18" spans="1:10" x14ac:dyDescent="0.2">
      <c r="A18" s="3" t="s">
        <v>13</v>
      </c>
      <c r="B18">
        <f>AVERAGE(B3:B8)</f>
        <v>4.9666666666666668</v>
      </c>
      <c r="C18">
        <f>AVERAGE(C3:C8)</f>
        <v>4.2333333333333334</v>
      </c>
      <c r="D18">
        <f t="shared" ref="D18:J18" si="0">AVERAGE(D3:D8)</f>
        <v>4.0166666666666666</v>
      </c>
      <c r="E18">
        <f t="shared" si="0"/>
        <v>3.9333333333333336</v>
      </c>
      <c r="F18">
        <f t="shared" si="0"/>
        <v>2.9999999999999996</v>
      </c>
      <c r="G18">
        <f t="shared" si="0"/>
        <v>3.1500000000000004</v>
      </c>
      <c r="H18">
        <f t="shared" si="0"/>
        <v>3.6333333333333333</v>
      </c>
      <c r="I18">
        <f t="shared" si="0"/>
        <v>4.3</v>
      </c>
      <c r="J18">
        <f t="shared" si="0"/>
        <v>3.0333333333333332</v>
      </c>
    </row>
    <row r="19" spans="1:10" x14ac:dyDescent="0.2">
      <c r="A19" s="3" t="s">
        <v>14</v>
      </c>
      <c r="B19">
        <f>AVERAGE(B9:B14)</f>
        <v>2.5333333333333337</v>
      </c>
      <c r="C19">
        <f>AVERAGE(C9:C14)</f>
        <v>2.1666666666666665</v>
      </c>
      <c r="D19">
        <f t="shared" ref="D19:J19" si="1">AVERAGE(D9:D14)</f>
        <v>2</v>
      </c>
      <c r="E19">
        <f t="shared" si="1"/>
        <v>2.5166666666666671</v>
      </c>
      <c r="F19">
        <f t="shared" si="1"/>
        <v>2.0000000000000004</v>
      </c>
      <c r="G19">
        <f t="shared" si="1"/>
        <v>1.9333333333333333</v>
      </c>
      <c r="H19">
        <f t="shared" si="1"/>
        <v>1.8333333333333333</v>
      </c>
      <c r="I19">
        <f>AVERAGE(I9:I14)</f>
        <v>1.916666666666667</v>
      </c>
      <c r="J19">
        <f t="shared" si="1"/>
        <v>2.4833333333333334</v>
      </c>
    </row>
    <row r="20" spans="1:10" x14ac:dyDescent="0.2">
      <c r="A20" s="3" t="s">
        <v>12</v>
      </c>
      <c r="B20">
        <f>AVERAGE(B3:B14)</f>
        <v>3.75</v>
      </c>
      <c r="C20">
        <f t="shared" ref="C20:J20" si="2">AVERAGE(C3:C14)</f>
        <v>3.1999999999999997</v>
      </c>
      <c r="D20">
        <f t="shared" si="2"/>
        <v>3.0083333333333342</v>
      </c>
      <c r="E20">
        <f t="shared" si="2"/>
        <v>3.2250000000000001</v>
      </c>
      <c r="F20">
        <f t="shared" si="2"/>
        <v>2.4999999999999996</v>
      </c>
      <c r="G20">
        <f t="shared" si="2"/>
        <v>2.541666666666667</v>
      </c>
      <c r="H20">
        <f t="shared" si="2"/>
        <v>2.7333333333333338</v>
      </c>
      <c r="I20">
        <f t="shared" si="2"/>
        <v>3.1083333333333325</v>
      </c>
      <c r="J20">
        <f t="shared" si="2"/>
        <v>2.7583333333333333</v>
      </c>
    </row>
  </sheetData>
  <mergeCells count="2">
    <mergeCell ref="B16:J16"/>
    <mergeCell ref="B1:J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3C7D2-5782-1D45-BF1F-C476C0D32B31}">
  <dimension ref="A1:J20"/>
  <sheetViews>
    <sheetView tabSelected="1" topLeftCell="A3" workbookViewId="0">
      <selection activeCell="D22" sqref="D22"/>
    </sheetView>
  </sheetViews>
  <sheetFormatPr baseColWidth="10" defaultRowHeight="16" x14ac:dyDescent="0.2"/>
  <sheetData>
    <row r="1" spans="1:10" x14ac:dyDescent="0.2">
      <c r="B1" s="5" t="s">
        <v>17</v>
      </c>
      <c r="C1" s="5"/>
      <c r="D1" s="5"/>
      <c r="E1" s="5"/>
      <c r="F1" s="5"/>
      <c r="G1" s="5"/>
      <c r="H1" s="5"/>
      <c r="I1" s="5"/>
      <c r="J1" s="5"/>
    </row>
    <row r="2" spans="1:10" x14ac:dyDescent="0.2">
      <c r="B2" s="3">
        <v>-5</v>
      </c>
      <c r="C2" s="3">
        <v>5</v>
      </c>
      <c r="D2" s="3">
        <v>15</v>
      </c>
      <c r="E2" s="3">
        <v>25</v>
      </c>
      <c r="F2" s="3">
        <v>35</v>
      </c>
      <c r="G2" s="3">
        <v>45</v>
      </c>
      <c r="H2" s="3">
        <v>55</v>
      </c>
      <c r="I2" s="3">
        <v>65</v>
      </c>
      <c r="J2" s="3">
        <v>75</v>
      </c>
    </row>
    <row r="3" spans="1:10" x14ac:dyDescent="0.2">
      <c r="A3" s="3" t="s">
        <v>0</v>
      </c>
      <c r="B3" s="1">
        <v>4</v>
      </c>
      <c r="C3" s="1">
        <v>13</v>
      </c>
      <c r="D3" s="1">
        <v>6.3</v>
      </c>
      <c r="E3" s="1">
        <v>7.5</v>
      </c>
      <c r="F3">
        <v>3</v>
      </c>
      <c r="G3">
        <v>5</v>
      </c>
      <c r="H3">
        <v>8</v>
      </c>
      <c r="I3">
        <v>11</v>
      </c>
      <c r="J3">
        <v>7.6</v>
      </c>
    </row>
    <row r="4" spans="1:10" x14ac:dyDescent="0.2">
      <c r="A4" s="3" t="s">
        <v>1</v>
      </c>
      <c r="B4" s="1">
        <v>16</v>
      </c>
      <c r="C4" s="1">
        <v>12.3</v>
      </c>
      <c r="D4" s="1">
        <v>12.2</v>
      </c>
      <c r="E4">
        <v>14.1</v>
      </c>
      <c r="F4">
        <v>10.3</v>
      </c>
      <c r="G4">
        <v>17.2</v>
      </c>
      <c r="H4">
        <v>17.7</v>
      </c>
      <c r="I4">
        <v>15.8</v>
      </c>
      <c r="J4">
        <v>17.3</v>
      </c>
    </row>
    <row r="5" spans="1:10" x14ac:dyDescent="0.2">
      <c r="A5" s="3" t="s">
        <v>2</v>
      </c>
      <c r="B5" s="1">
        <v>14.5</v>
      </c>
      <c r="C5" s="1">
        <v>9.6999999999999993</v>
      </c>
      <c r="D5" s="1">
        <v>12.6</v>
      </c>
      <c r="E5">
        <v>20</v>
      </c>
      <c r="F5">
        <v>15.5</v>
      </c>
      <c r="G5">
        <v>13.8</v>
      </c>
      <c r="H5">
        <v>12.4</v>
      </c>
      <c r="I5">
        <v>10.199999999999999</v>
      </c>
      <c r="J5">
        <v>17.3</v>
      </c>
    </row>
    <row r="6" spans="1:10" x14ac:dyDescent="0.2">
      <c r="A6" s="3" t="s">
        <v>3</v>
      </c>
      <c r="B6" s="1">
        <v>11.3</v>
      </c>
      <c r="C6" s="1">
        <v>6.9</v>
      </c>
      <c r="D6" s="1">
        <v>10.5</v>
      </c>
      <c r="E6">
        <v>16.8</v>
      </c>
      <c r="F6">
        <v>10.4</v>
      </c>
      <c r="G6">
        <v>8.6999999999999993</v>
      </c>
      <c r="H6">
        <v>9.4</v>
      </c>
      <c r="I6">
        <v>15.3</v>
      </c>
      <c r="J6">
        <v>15.7</v>
      </c>
    </row>
    <row r="7" spans="1:10" x14ac:dyDescent="0.2">
      <c r="A7" s="3" t="s">
        <v>4</v>
      </c>
      <c r="B7" s="1">
        <v>10.8</v>
      </c>
      <c r="C7" s="1">
        <v>14.5</v>
      </c>
      <c r="D7" s="1">
        <v>9.4</v>
      </c>
      <c r="E7">
        <v>14.6</v>
      </c>
      <c r="F7">
        <v>29.4</v>
      </c>
      <c r="G7">
        <v>21</v>
      </c>
      <c r="H7">
        <v>29.3</v>
      </c>
      <c r="I7">
        <v>16.7</v>
      </c>
      <c r="J7">
        <v>16</v>
      </c>
    </row>
    <row r="8" spans="1:10" x14ac:dyDescent="0.2">
      <c r="A8" s="3" t="s">
        <v>5</v>
      </c>
      <c r="B8" s="1">
        <v>22.4</v>
      </c>
      <c r="C8" s="1">
        <v>16.3</v>
      </c>
      <c r="D8" s="1">
        <v>18.600000000000001</v>
      </c>
      <c r="E8">
        <v>23</v>
      </c>
      <c r="F8">
        <v>20.6</v>
      </c>
      <c r="G8">
        <v>30.5</v>
      </c>
      <c r="H8">
        <v>15.8</v>
      </c>
      <c r="I8">
        <v>27.7</v>
      </c>
      <c r="J8">
        <v>19.899999999999999</v>
      </c>
    </row>
    <row r="9" spans="1:10" x14ac:dyDescent="0.2">
      <c r="A9" s="3" t="s">
        <v>6</v>
      </c>
      <c r="B9" s="1">
        <v>39.5</v>
      </c>
      <c r="C9" s="1">
        <v>23</v>
      </c>
      <c r="D9" s="1">
        <v>36.700000000000003</v>
      </c>
      <c r="E9" s="1">
        <v>37</v>
      </c>
      <c r="F9">
        <v>22</v>
      </c>
      <c r="G9">
        <v>31</v>
      </c>
      <c r="H9">
        <v>24.3</v>
      </c>
      <c r="I9">
        <v>23.6</v>
      </c>
      <c r="J9">
        <v>24.5</v>
      </c>
    </row>
    <row r="10" spans="1:10" x14ac:dyDescent="0.2">
      <c r="A10" s="3" t="s">
        <v>7</v>
      </c>
      <c r="B10" s="1">
        <v>8.8000000000000007</v>
      </c>
      <c r="C10" s="1">
        <v>18.3</v>
      </c>
      <c r="D10" s="1">
        <v>14.1</v>
      </c>
      <c r="E10">
        <v>13.4</v>
      </c>
      <c r="F10">
        <v>14.5</v>
      </c>
      <c r="G10">
        <v>10.6</v>
      </c>
      <c r="H10">
        <v>11</v>
      </c>
      <c r="I10">
        <v>17</v>
      </c>
      <c r="J10">
        <v>28.6</v>
      </c>
    </row>
    <row r="11" spans="1:10" x14ac:dyDescent="0.2">
      <c r="A11" s="3" t="s">
        <v>8</v>
      </c>
      <c r="B11" s="1">
        <v>7.2</v>
      </c>
      <c r="C11" s="1">
        <v>9</v>
      </c>
      <c r="D11" s="1">
        <v>17</v>
      </c>
      <c r="E11">
        <v>6.3</v>
      </c>
      <c r="F11">
        <v>13.5</v>
      </c>
      <c r="G11">
        <v>10.5</v>
      </c>
      <c r="H11">
        <v>10.6</v>
      </c>
      <c r="I11">
        <v>14.2</v>
      </c>
      <c r="J11">
        <v>13.3</v>
      </c>
    </row>
    <row r="12" spans="1:10" x14ac:dyDescent="0.2">
      <c r="A12" s="3" t="s">
        <v>9</v>
      </c>
      <c r="B12" s="1">
        <v>7.3</v>
      </c>
      <c r="C12" s="1">
        <v>12</v>
      </c>
      <c r="D12" s="1">
        <v>15.1</v>
      </c>
      <c r="E12">
        <v>10</v>
      </c>
      <c r="F12">
        <v>11.7</v>
      </c>
      <c r="G12">
        <v>11.9</v>
      </c>
      <c r="H12">
        <v>15.7</v>
      </c>
      <c r="I12">
        <v>9.4</v>
      </c>
      <c r="J12">
        <v>8.5</v>
      </c>
    </row>
    <row r="13" spans="1:10" x14ac:dyDescent="0.2">
      <c r="A13" s="3" t="s">
        <v>10</v>
      </c>
      <c r="B13" s="1">
        <v>15.8</v>
      </c>
      <c r="C13" s="1">
        <v>12</v>
      </c>
      <c r="D13" s="1">
        <v>15.8</v>
      </c>
      <c r="E13">
        <v>15.5</v>
      </c>
      <c r="F13">
        <v>7</v>
      </c>
      <c r="G13">
        <v>11.6</v>
      </c>
      <c r="H13">
        <v>7</v>
      </c>
      <c r="I13">
        <v>12.4</v>
      </c>
      <c r="J13">
        <v>10.199999999999999</v>
      </c>
    </row>
    <row r="14" spans="1:10" x14ac:dyDescent="0.2">
      <c r="A14" s="3" t="s">
        <v>11</v>
      </c>
      <c r="B14" s="1">
        <v>32.799999999999997</v>
      </c>
      <c r="C14" s="1">
        <v>24.3</v>
      </c>
      <c r="D14" s="1">
        <v>24.1</v>
      </c>
      <c r="E14">
        <v>20.2</v>
      </c>
      <c r="F14">
        <v>29.5</v>
      </c>
      <c r="G14">
        <v>25.7</v>
      </c>
      <c r="H14">
        <v>23.3</v>
      </c>
      <c r="I14">
        <v>16.5</v>
      </c>
      <c r="J14">
        <v>24.5</v>
      </c>
    </row>
    <row r="15" spans="1:10" x14ac:dyDescent="0.2">
      <c r="B15" s="1"/>
      <c r="C15" s="1"/>
      <c r="D15" s="1"/>
      <c r="E15" s="1"/>
    </row>
    <row r="16" spans="1:10" x14ac:dyDescent="0.2">
      <c r="B16" s="5" t="s">
        <v>16</v>
      </c>
      <c r="C16" s="5"/>
      <c r="D16" s="5"/>
      <c r="E16" s="5"/>
      <c r="F16" s="5"/>
      <c r="G16" s="5"/>
      <c r="H16" s="5"/>
      <c r="I16" s="5"/>
      <c r="J16" s="5"/>
    </row>
    <row r="17" spans="1:10" x14ac:dyDescent="0.2">
      <c r="B17" s="3">
        <v>-5</v>
      </c>
      <c r="C17" s="3">
        <v>5</v>
      </c>
      <c r="D17" s="3">
        <v>15</v>
      </c>
      <c r="E17" s="3">
        <v>25</v>
      </c>
      <c r="F17" s="3">
        <v>35</v>
      </c>
      <c r="G17" s="3">
        <v>45</v>
      </c>
      <c r="H17" s="3">
        <v>55</v>
      </c>
      <c r="I17" s="3">
        <v>65</v>
      </c>
      <c r="J17" s="3">
        <v>75</v>
      </c>
    </row>
    <row r="18" spans="1:10" x14ac:dyDescent="0.2">
      <c r="A18" s="3" t="s">
        <v>13</v>
      </c>
      <c r="B18">
        <f>AVERAGE(B3:B8)</f>
        <v>13.166666666666666</v>
      </c>
      <c r="C18">
        <f>AVERAGE(C3:C8)</f>
        <v>12.116666666666667</v>
      </c>
      <c r="D18">
        <f t="shared" ref="D18:J18" si="0">AVERAGE(D3:D8)</f>
        <v>11.6</v>
      </c>
      <c r="E18">
        <f t="shared" si="0"/>
        <v>16</v>
      </c>
      <c r="F18">
        <f t="shared" si="0"/>
        <v>14.866666666666665</v>
      </c>
      <c r="G18">
        <f t="shared" si="0"/>
        <v>16.033333333333335</v>
      </c>
      <c r="H18">
        <f t="shared" si="0"/>
        <v>15.433333333333332</v>
      </c>
      <c r="I18">
        <f t="shared" si="0"/>
        <v>16.116666666666667</v>
      </c>
      <c r="J18">
        <f t="shared" si="0"/>
        <v>15.633333333333335</v>
      </c>
    </row>
    <row r="19" spans="1:10" x14ac:dyDescent="0.2">
      <c r="A19" s="3" t="s">
        <v>14</v>
      </c>
      <c r="B19">
        <f>AVERAGE(B9:B14)</f>
        <v>18.566666666666666</v>
      </c>
      <c r="C19">
        <f>AVERAGE(C9:C14)</f>
        <v>16.433333333333334</v>
      </c>
      <c r="D19">
        <f t="shared" ref="D19:J19" si="1">AVERAGE(D9:D14)</f>
        <v>20.466666666666669</v>
      </c>
      <c r="E19">
        <f t="shared" si="1"/>
        <v>17.066666666666666</v>
      </c>
      <c r="F19">
        <f t="shared" si="1"/>
        <v>16.366666666666667</v>
      </c>
      <c r="G19">
        <f t="shared" si="1"/>
        <v>16.883333333333333</v>
      </c>
      <c r="H19">
        <f t="shared" si="1"/>
        <v>15.316666666666665</v>
      </c>
      <c r="I19">
        <f>AVERAGE(I9:I14)</f>
        <v>15.516666666666667</v>
      </c>
      <c r="J19">
        <f t="shared" si="1"/>
        <v>18.266666666666669</v>
      </c>
    </row>
    <row r="20" spans="1:10" x14ac:dyDescent="0.2">
      <c r="A20" s="3" t="s">
        <v>12</v>
      </c>
      <c r="B20">
        <f>AVERAGE(B3:B14)</f>
        <v>15.866666666666669</v>
      </c>
      <c r="C20">
        <f t="shared" ref="C20:J20" si="2">AVERAGE(C3:C14)</f>
        <v>14.275</v>
      </c>
      <c r="D20">
        <f t="shared" si="2"/>
        <v>16.033333333333331</v>
      </c>
      <c r="E20">
        <f t="shared" si="2"/>
        <v>16.533333333333335</v>
      </c>
      <c r="F20">
        <f t="shared" si="2"/>
        <v>15.616666666666665</v>
      </c>
      <c r="G20">
        <f t="shared" si="2"/>
        <v>16.458333333333332</v>
      </c>
      <c r="H20">
        <f t="shared" si="2"/>
        <v>15.375</v>
      </c>
      <c r="I20">
        <f t="shared" si="2"/>
        <v>15.816666666666668</v>
      </c>
      <c r="J20">
        <f t="shared" si="2"/>
        <v>16.95</v>
      </c>
    </row>
  </sheetData>
  <mergeCells count="2">
    <mergeCell ref="B16:J16"/>
    <mergeCell ref="B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C0C28-42B5-194B-86ED-1E9B33694826}">
  <dimension ref="A1:J20"/>
  <sheetViews>
    <sheetView zoomScale="125" workbookViewId="0">
      <selection activeCell="B16" sqref="B16:J20"/>
    </sheetView>
  </sheetViews>
  <sheetFormatPr baseColWidth="10" defaultRowHeight="16" x14ac:dyDescent="0.2"/>
  <sheetData>
    <row r="1" spans="1:10" x14ac:dyDescent="0.2">
      <c r="B1" s="5" t="s">
        <v>17</v>
      </c>
      <c r="C1" s="5"/>
      <c r="D1" s="5"/>
      <c r="E1" s="5"/>
      <c r="F1" s="5"/>
      <c r="G1" s="5"/>
      <c r="H1" s="5"/>
      <c r="I1" s="5"/>
      <c r="J1" s="5"/>
    </row>
    <row r="2" spans="1:10" x14ac:dyDescent="0.2">
      <c r="B2" s="3">
        <v>-5</v>
      </c>
      <c r="C2" s="3">
        <v>5</v>
      </c>
      <c r="D2" s="3">
        <v>15</v>
      </c>
      <c r="E2" s="3">
        <v>25</v>
      </c>
      <c r="F2" s="3">
        <v>35</v>
      </c>
      <c r="G2" s="3">
        <v>45</v>
      </c>
      <c r="H2" s="3">
        <v>55</v>
      </c>
      <c r="I2" s="3">
        <v>65</v>
      </c>
      <c r="J2" s="3">
        <v>75</v>
      </c>
    </row>
    <row r="3" spans="1:10" x14ac:dyDescent="0.2">
      <c r="A3" s="3" t="s">
        <v>0</v>
      </c>
      <c r="B3">
        <v>75</v>
      </c>
      <c r="C3">
        <v>70</v>
      </c>
      <c r="D3">
        <v>76</v>
      </c>
      <c r="E3">
        <v>79</v>
      </c>
      <c r="F3">
        <v>85</v>
      </c>
      <c r="G3">
        <v>82</v>
      </c>
      <c r="H3">
        <v>82</v>
      </c>
      <c r="I3">
        <v>96</v>
      </c>
      <c r="J3">
        <v>101</v>
      </c>
    </row>
    <row r="4" spans="1:10" x14ac:dyDescent="0.2">
      <c r="A4" s="3" t="s">
        <v>1</v>
      </c>
      <c r="B4">
        <v>62</v>
      </c>
      <c r="C4">
        <v>71</v>
      </c>
      <c r="D4">
        <v>68</v>
      </c>
      <c r="E4">
        <v>67</v>
      </c>
      <c r="F4">
        <v>73</v>
      </c>
      <c r="G4">
        <v>73</v>
      </c>
      <c r="H4">
        <v>72</v>
      </c>
      <c r="I4">
        <v>84</v>
      </c>
      <c r="J4">
        <v>91</v>
      </c>
    </row>
    <row r="5" spans="1:10" x14ac:dyDescent="0.2">
      <c r="A5" s="3" t="s">
        <v>2</v>
      </c>
      <c r="B5">
        <v>102</v>
      </c>
      <c r="C5">
        <v>105</v>
      </c>
      <c r="D5">
        <v>102</v>
      </c>
      <c r="E5">
        <v>105</v>
      </c>
      <c r="F5">
        <v>107</v>
      </c>
      <c r="G5">
        <v>96</v>
      </c>
      <c r="H5">
        <v>102</v>
      </c>
      <c r="I5">
        <v>101</v>
      </c>
      <c r="J5">
        <v>103</v>
      </c>
    </row>
    <row r="6" spans="1:10" x14ac:dyDescent="0.2">
      <c r="A6" s="3" t="s">
        <v>3</v>
      </c>
      <c r="B6">
        <v>71</v>
      </c>
      <c r="C6">
        <v>63</v>
      </c>
      <c r="D6">
        <v>67</v>
      </c>
      <c r="E6">
        <v>64</v>
      </c>
      <c r="F6">
        <v>67</v>
      </c>
      <c r="G6">
        <v>76</v>
      </c>
      <c r="H6">
        <v>70</v>
      </c>
      <c r="I6">
        <v>66</v>
      </c>
      <c r="J6">
        <v>64</v>
      </c>
    </row>
    <row r="7" spans="1:10" x14ac:dyDescent="0.2">
      <c r="A7" s="3" t="s">
        <v>4</v>
      </c>
      <c r="B7">
        <v>67</v>
      </c>
      <c r="C7">
        <v>75</v>
      </c>
      <c r="D7">
        <v>79</v>
      </c>
      <c r="E7">
        <v>78</v>
      </c>
      <c r="F7">
        <v>79</v>
      </c>
      <c r="G7">
        <v>75</v>
      </c>
      <c r="H7">
        <v>87</v>
      </c>
      <c r="I7">
        <v>78</v>
      </c>
      <c r="J7">
        <v>70</v>
      </c>
    </row>
    <row r="8" spans="1:10" x14ac:dyDescent="0.2">
      <c r="A8" s="3" t="s">
        <v>5</v>
      </c>
      <c r="B8">
        <v>78</v>
      </c>
      <c r="C8">
        <v>74</v>
      </c>
      <c r="D8">
        <v>74</v>
      </c>
      <c r="E8">
        <v>75</v>
      </c>
      <c r="F8">
        <v>78</v>
      </c>
      <c r="G8">
        <v>78</v>
      </c>
      <c r="H8">
        <v>78</v>
      </c>
      <c r="I8">
        <v>80</v>
      </c>
      <c r="J8">
        <v>80</v>
      </c>
    </row>
    <row r="9" spans="1:10" x14ac:dyDescent="0.2">
      <c r="A9" s="3" t="s">
        <v>6</v>
      </c>
      <c r="B9">
        <v>70</v>
      </c>
      <c r="C9">
        <v>73</v>
      </c>
      <c r="D9">
        <v>73</v>
      </c>
      <c r="E9">
        <v>80</v>
      </c>
      <c r="F9">
        <v>75</v>
      </c>
      <c r="G9">
        <v>78</v>
      </c>
      <c r="H9">
        <v>81</v>
      </c>
      <c r="I9">
        <v>80</v>
      </c>
      <c r="J9">
        <v>81</v>
      </c>
    </row>
    <row r="10" spans="1:10" x14ac:dyDescent="0.2">
      <c r="A10" s="3" t="s">
        <v>7</v>
      </c>
      <c r="B10">
        <v>61</v>
      </c>
      <c r="C10">
        <v>74</v>
      </c>
      <c r="D10">
        <v>78</v>
      </c>
      <c r="E10">
        <v>75</v>
      </c>
      <c r="F10">
        <v>75</v>
      </c>
      <c r="G10">
        <v>79</v>
      </c>
      <c r="H10">
        <v>84</v>
      </c>
      <c r="I10">
        <v>95</v>
      </c>
      <c r="J10">
        <v>90</v>
      </c>
    </row>
    <row r="11" spans="1:10" x14ac:dyDescent="0.2">
      <c r="A11" s="3" t="s">
        <v>8</v>
      </c>
      <c r="B11">
        <v>73</v>
      </c>
      <c r="C11">
        <v>74</v>
      </c>
      <c r="D11">
        <v>76</v>
      </c>
      <c r="E11">
        <v>81</v>
      </c>
      <c r="F11">
        <v>76</v>
      </c>
      <c r="G11">
        <v>79</v>
      </c>
      <c r="H11">
        <v>79</v>
      </c>
      <c r="I11">
        <v>83</v>
      </c>
      <c r="J11">
        <v>85</v>
      </c>
    </row>
    <row r="12" spans="1:10" x14ac:dyDescent="0.2">
      <c r="A12" s="3" t="s">
        <v>9</v>
      </c>
      <c r="B12">
        <v>70</v>
      </c>
      <c r="C12">
        <v>73</v>
      </c>
      <c r="D12">
        <v>73</v>
      </c>
      <c r="E12">
        <v>79</v>
      </c>
      <c r="F12">
        <v>73</v>
      </c>
      <c r="G12">
        <v>87</v>
      </c>
      <c r="H12">
        <v>84</v>
      </c>
      <c r="I12">
        <v>83</v>
      </c>
      <c r="J12">
        <v>89</v>
      </c>
    </row>
    <row r="13" spans="1:10" x14ac:dyDescent="0.2">
      <c r="A13" s="3" t="s">
        <v>10</v>
      </c>
      <c r="B13">
        <v>69</v>
      </c>
      <c r="C13">
        <v>71</v>
      </c>
      <c r="D13">
        <v>76</v>
      </c>
      <c r="E13">
        <v>82</v>
      </c>
      <c r="F13">
        <v>82</v>
      </c>
      <c r="G13">
        <v>81</v>
      </c>
      <c r="H13">
        <v>81</v>
      </c>
      <c r="I13">
        <v>87</v>
      </c>
      <c r="J13">
        <v>86</v>
      </c>
    </row>
    <row r="14" spans="1:10" x14ac:dyDescent="0.2">
      <c r="A14" s="3" t="s">
        <v>11</v>
      </c>
      <c r="B14">
        <v>62</v>
      </c>
      <c r="C14">
        <v>71</v>
      </c>
      <c r="D14">
        <v>66</v>
      </c>
      <c r="E14">
        <v>75</v>
      </c>
      <c r="F14">
        <v>77</v>
      </c>
      <c r="G14">
        <v>77</v>
      </c>
      <c r="H14">
        <v>77</v>
      </c>
      <c r="I14">
        <v>68</v>
      </c>
      <c r="J14">
        <v>78</v>
      </c>
    </row>
    <row r="16" spans="1:10" x14ac:dyDescent="0.2">
      <c r="B16" s="5" t="s">
        <v>16</v>
      </c>
      <c r="C16" s="5"/>
      <c r="D16" s="5"/>
      <c r="E16" s="5"/>
      <c r="F16" s="5"/>
      <c r="G16" s="5"/>
      <c r="H16" s="5"/>
      <c r="I16" s="5"/>
      <c r="J16" s="5"/>
    </row>
    <row r="17" spans="1:10" x14ac:dyDescent="0.2">
      <c r="B17" s="3">
        <v>-5</v>
      </c>
      <c r="C17" s="3">
        <v>5</v>
      </c>
      <c r="D17" s="3">
        <v>15</v>
      </c>
      <c r="E17" s="3">
        <v>25</v>
      </c>
      <c r="F17" s="3">
        <v>35</v>
      </c>
      <c r="G17" s="3">
        <v>45</v>
      </c>
      <c r="H17" s="3">
        <v>55</v>
      </c>
      <c r="I17" s="3">
        <v>65</v>
      </c>
      <c r="J17" s="3">
        <v>75</v>
      </c>
    </row>
    <row r="18" spans="1:10" x14ac:dyDescent="0.2">
      <c r="A18" s="3" t="s">
        <v>13</v>
      </c>
      <c r="B18">
        <f>AVERAGE(B3:B8)</f>
        <v>75.833333333333329</v>
      </c>
      <c r="C18">
        <f>AVERAGE(C3:C8)</f>
        <v>76.333333333333329</v>
      </c>
      <c r="D18">
        <f t="shared" ref="D18:J18" si="0">AVERAGE(D3:D8)</f>
        <v>77.666666666666671</v>
      </c>
      <c r="E18">
        <f t="shared" si="0"/>
        <v>78</v>
      </c>
      <c r="F18">
        <f t="shared" si="0"/>
        <v>81.5</v>
      </c>
      <c r="G18">
        <f t="shared" si="0"/>
        <v>80</v>
      </c>
      <c r="H18">
        <f t="shared" si="0"/>
        <v>81.833333333333329</v>
      </c>
      <c r="I18">
        <f t="shared" si="0"/>
        <v>84.166666666666671</v>
      </c>
      <c r="J18">
        <f t="shared" si="0"/>
        <v>84.833333333333329</v>
      </c>
    </row>
    <row r="19" spans="1:10" x14ac:dyDescent="0.2">
      <c r="A19" s="3" t="s">
        <v>14</v>
      </c>
      <c r="B19">
        <f>AVERAGE(B9:B14)</f>
        <v>67.5</v>
      </c>
      <c r="C19">
        <f>AVERAGE(C9:C14)</f>
        <v>72.666666666666671</v>
      </c>
      <c r="D19">
        <f t="shared" ref="D19:J19" si="1">AVERAGE(D9:D14)</f>
        <v>73.666666666666671</v>
      </c>
      <c r="E19">
        <f t="shared" si="1"/>
        <v>78.666666666666671</v>
      </c>
      <c r="F19">
        <f t="shared" si="1"/>
        <v>76.333333333333329</v>
      </c>
      <c r="G19">
        <f t="shared" si="1"/>
        <v>80.166666666666671</v>
      </c>
      <c r="H19">
        <f t="shared" si="1"/>
        <v>81</v>
      </c>
      <c r="I19">
        <f>AVERAGE(I9:I14)</f>
        <v>82.666666666666671</v>
      </c>
      <c r="J19">
        <f t="shared" si="1"/>
        <v>84.833333333333329</v>
      </c>
    </row>
    <row r="20" spans="1:10" x14ac:dyDescent="0.2">
      <c r="A20" s="3" t="s">
        <v>12</v>
      </c>
      <c r="B20">
        <f>AVERAGE(B3:B14)</f>
        <v>71.666666666666671</v>
      </c>
      <c r="C20">
        <f t="shared" ref="C20:J20" si="2">AVERAGE(C3:C14)</f>
        <v>74.5</v>
      </c>
      <c r="D20">
        <f t="shared" si="2"/>
        <v>75.666666666666671</v>
      </c>
      <c r="E20">
        <f t="shared" si="2"/>
        <v>78.333333333333329</v>
      </c>
      <c r="F20">
        <f t="shared" si="2"/>
        <v>78.916666666666671</v>
      </c>
      <c r="G20">
        <f t="shared" si="2"/>
        <v>80.083333333333329</v>
      </c>
      <c r="H20">
        <f t="shared" si="2"/>
        <v>81.416666666666671</v>
      </c>
      <c r="I20">
        <f t="shared" si="2"/>
        <v>83.416666666666671</v>
      </c>
      <c r="J20">
        <f t="shared" si="2"/>
        <v>84.833333333333329</v>
      </c>
    </row>
  </sheetData>
  <mergeCells count="2">
    <mergeCell ref="B16:J16"/>
    <mergeCell ref="B1:J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17104-EF39-AC49-B8F4-38D6841E279A}">
  <dimension ref="A1:J20"/>
  <sheetViews>
    <sheetView zoomScale="125" workbookViewId="0">
      <selection activeCell="B16" sqref="B16:J20"/>
    </sheetView>
  </sheetViews>
  <sheetFormatPr baseColWidth="10" defaultRowHeight="16" x14ac:dyDescent="0.2"/>
  <sheetData>
    <row r="1" spans="1:10" x14ac:dyDescent="0.2">
      <c r="B1" s="5" t="s">
        <v>17</v>
      </c>
      <c r="C1" s="5"/>
      <c r="D1" s="5"/>
      <c r="E1" s="5"/>
      <c r="F1" s="5"/>
      <c r="G1" s="5"/>
      <c r="H1" s="5"/>
      <c r="I1" s="5"/>
      <c r="J1" s="5"/>
    </row>
    <row r="2" spans="1:10" x14ac:dyDescent="0.2">
      <c r="B2" s="3">
        <v>-5</v>
      </c>
      <c r="C2" s="3">
        <v>5</v>
      </c>
      <c r="D2" s="3">
        <v>15</v>
      </c>
      <c r="E2" s="3">
        <v>25</v>
      </c>
      <c r="F2" s="3">
        <v>35</v>
      </c>
      <c r="G2" s="3">
        <v>45</v>
      </c>
      <c r="H2" s="3">
        <v>55</v>
      </c>
      <c r="I2" s="3">
        <v>65</v>
      </c>
      <c r="J2" s="3">
        <v>75</v>
      </c>
    </row>
    <row r="3" spans="1:10" x14ac:dyDescent="0.2">
      <c r="A3" s="3" t="s">
        <v>0</v>
      </c>
      <c r="B3" s="1">
        <v>58</v>
      </c>
      <c r="C3">
        <v>53</v>
      </c>
      <c r="D3">
        <v>59</v>
      </c>
      <c r="E3">
        <v>59</v>
      </c>
      <c r="F3">
        <v>66</v>
      </c>
      <c r="G3">
        <v>62</v>
      </c>
      <c r="H3">
        <v>62</v>
      </c>
      <c r="I3">
        <v>73</v>
      </c>
      <c r="J3">
        <v>77</v>
      </c>
    </row>
    <row r="4" spans="1:10" x14ac:dyDescent="0.2">
      <c r="A4" s="3" t="s">
        <v>1</v>
      </c>
      <c r="B4">
        <v>48</v>
      </c>
      <c r="C4">
        <v>55</v>
      </c>
      <c r="D4">
        <v>53</v>
      </c>
      <c r="E4">
        <v>53</v>
      </c>
      <c r="F4">
        <v>57</v>
      </c>
      <c r="G4">
        <v>58</v>
      </c>
      <c r="H4">
        <v>56</v>
      </c>
      <c r="I4">
        <v>66</v>
      </c>
      <c r="J4">
        <v>72</v>
      </c>
    </row>
    <row r="5" spans="1:10" x14ac:dyDescent="0.2">
      <c r="A5" s="3" t="s">
        <v>2</v>
      </c>
      <c r="B5">
        <v>82</v>
      </c>
      <c r="C5">
        <v>86</v>
      </c>
      <c r="D5">
        <v>84</v>
      </c>
      <c r="E5">
        <v>87</v>
      </c>
      <c r="F5">
        <v>90</v>
      </c>
      <c r="G5">
        <v>78</v>
      </c>
      <c r="H5">
        <v>85</v>
      </c>
      <c r="I5">
        <v>81</v>
      </c>
      <c r="J5">
        <v>83</v>
      </c>
    </row>
    <row r="6" spans="1:10" x14ac:dyDescent="0.2">
      <c r="A6" s="3" t="s">
        <v>3</v>
      </c>
      <c r="B6">
        <v>55</v>
      </c>
      <c r="C6">
        <v>47</v>
      </c>
      <c r="D6">
        <v>53</v>
      </c>
      <c r="E6">
        <v>49</v>
      </c>
      <c r="F6">
        <v>53</v>
      </c>
      <c r="G6">
        <v>61</v>
      </c>
      <c r="H6">
        <v>55</v>
      </c>
      <c r="I6">
        <v>51</v>
      </c>
      <c r="J6">
        <v>50</v>
      </c>
    </row>
    <row r="7" spans="1:10" x14ac:dyDescent="0.2">
      <c r="A7" s="3" t="s">
        <v>4</v>
      </c>
      <c r="B7">
        <v>50</v>
      </c>
      <c r="C7">
        <v>58</v>
      </c>
      <c r="D7">
        <v>61</v>
      </c>
      <c r="E7">
        <v>61</v>
      </c>
      <c r="F7">
        <v>62</v>
      </c>
      <c r="G7">
        <v>58</v>
      </c>
      <c r="H7">
        <v>69</v>
      </c>
      <c r="I7">
        <v>59</v>
      </c>
      <c r="J7">
        <v>48</v>
      </c>
    </row>
    <row r="8" spans="1:10" x14ac:dyDescent="0.2">
      <c r="A8" s="3" t="s">
        <v>5</v>
      </c>
      <c r="B8">
        <v>69</v>
      </c>
      <c r="C8">
        <v>62</v>
      </c>
      <c r="D8">
        <v>62</v>
      </c>
      <c r="E8">
        <v>62</v>
      </c>
      <c r="F8">
        <v>63</v>
      </c>
      <c r="G8">
        <v>64</v>
      </c>
      <c r="H8">
        <v>64</v>
      </c>
      <c r="I8">
        <v>66</v>
      </c>
      <c r="J8">
        <v>65</v>
      </c>
    </row>
    <row r="9" spans="1:10" x14ac:dyDescent="0.2">
      <c r="A9" s="3" t="s">
        <v>6</v>
      </c>
      <c r="B9" s="1">
        <v>53</v>
      </c>
      <c r="C9">
        <v>56</v>
      </c>
      <c r="D9">
        <v>57</v>
      </c>
      <c r="E9">
        <v>64</v>
      </c>
      <c r="F9">
        <v>60</v>
      </c>
      <c r="G9">
        <v>63</v>
      </c>
      <c r="H9">
        <v>66</v>
      </c>
      <c r="I9">
        <v>65</v>
      </c>
      <c r="J9">
        <v>65</v>
      </c>
    </row>
    <row r="10" spans="1:10" x14ac:dyDescent="0.2">
      <c r="A10" s="3" t="s">
        <v>7</v>
      </c>
      <c r="B10">
        <v>39</v>
      </c>
      <c r="C10">
        <v>53</v>
      </c>
      <c r="D10">
        <v>57</v>
      </c>
      <c r="E10">
        <v>54</v>
      </c>
      <c r="F10">
        <v>54</v>
      </c>
      <c r="G10">
        <v>57</v>
      </c>
      <c r="H10">
        <v>63</v>
      </c>
      <c r="I10">
        <v>72</v>
      </c>
      <c r="J10">
        <v>68</v>
      </c>
    </row>
    <row r="11" spans="1:10" x14ac:dyDescent="0.2">
      <c r="A11" s="3" t="s">
        <v>8</v>
      </c>
      <c r="B11">
        <v>58</v>
      </c>
      <c r="C11">
        <v>59</v>
      </c>
      <c r="D11">
        <v>60</v>
      </c>
      <c r="E11">
        <v>66</v>
      </c>
      <c r="F11">
        <v>62</v>
      </c>
      <c r="G11">
        <v>64</v>
      </c>
      <c r="H11">
        <v>64</v>
      </c>
      <c r="I11">
        <v>70</v>
      </c>
      <c r="J11">
        <v>71</v>
      </c>
    </row>
    <row r="12" spans="1:10" x14ac:dyDescent="0.2">
      <c r="A12" s="3" t="s">
        <v>9</v>
      </c>
      <c r="B12">
        <v>53</v>
      </c>
      <c r="C12">
        <v>56</v>
      </c>
      <c r="D12">
        <v>57</v>
      </c>
      <c r="E12">
        <v>61</v>
      </c>
      <c r="F12">
        <v>56</v>
      </c>
      <c r="G12">
        <v>71</v>
      </c>
      <c r="H12">
        <v>69</v>
      </c>
      <c r="I12">
        <v>68</v>
      </c>
      <c r="J12">
        <v>72</v>
      </c>
    </row>
    <row r="13" spans="1:10" x14ac:dyDescent="0.2">
      <c r="A13" s="3" t="s">
        <v>10</v>
      </c>
      <c r="B13">
        <v>48</v>
      </c>
      <c r="C13">
        <v>53</v>
      </c>
      <c r="D13">
        <v>57</v>
      </c>
      <c r="E13">
        <v>65</v>
      </c>
      <c r="F13">
        <v>65</v>
      </c>
      <c r="G13">
        <v>65</v>
      </c>
      <c r="H13">
        <v>64</v>
      </c>
      <c r="I13">
        <v>70</v>
      </c>
      <c r="J13">
        <v>68</v>
      </c>
    </row>
    <row r="14" spans="1:10" x14ac:dyDescent="0.2">
      <c r="A14" s="3" t="s">
        <v>11</v>
      </c>
      <c r="B14">
        <v>46</v>
      </c>
      <c r="C14">
        <v>56</v>
      </c>
      <c r="D14">
        <v>49</v>
      </c>
      <c r="E14">
        <v>57</v>
      </c>
      <c r="F14">
        <v>59</v>
      </c>
      <c r="G14">
        <v>60</v>
      </c>
      <c r="H14">
        <v>60</v>
      </c>
      <c r="I14">
        <v>51</v>
      </c>
      <c r="J14">
        <v>60</v>
      </c>
    </row>
    <row r="16" spans="1:10" x14ac:dyDescent="0.2">
      <c r="B16" s="5" t="s">
        <v>16</v>
      </c>
      <c r="C16" s="5"/>
      <c r="D16" s="5"/>
      <c r="E16" s="5"/>
      <c r="F16" s="5"/>
      <c r="G16" s="5"/>
      <c r="H16" s="5"/>
      <c r="I16" s="5"/>
      <c r="J16" s="5"/>
    </row>
    <row r="17" spans="1:10" x14ac:dyDescent="0.2">
      <c r="B17" s="3">
        <v>-5</v>
      </c>
      <c r="C17" s="3">
        <v>5</v>
      </c>
      <c r="D17" s="3">
        <v>15</v>
      </c>
      <c r="E17" s="3">
        <v>25</v>
      </c>
      <c r="F17" s="3">
        <v>35</v>
      </c>
      <c r="G17" s="3">
        <v>45</v>
      </c>
      <c r="H17" s="3">
        <v>55</v>
      </c>
      <c r="I17" s="3">
        <v>65</v>
      </c>
      <c r="J17" s="3">
        <v>75</v>
      </c>
    </row>
    <row r="18" spans="1:10" x14ac:dyDescent="0.2">
      <c r="A18" s="3" t="s">
        <v>13</v>
      </c>
      <c r="B18">
        <f>AVERAGE(B3:B8)</f>
        <v>60.333333333333336</v>
      </c>
      <c r="C18">
        <f>AVERAGE(C3:C8)</f>
        <v>60.166666666666664</v>
      </c>
      <c r="D18">
        <f t="shared" ref="D18:J18" si="0">AVERAGE(D3:D8)</f>
        <v>62</v>
      </c>
      <c r="E18">
        <f t="shared" si="0"/>
        <v>61.833333333333336</v>
      </c>
      <c r="F18">
        <f t="shared" si="0"/>
        <v>65.166666666666671</v>
      </c>
      <c r="G18">
        <f t="shared" si="0"/>
        <v>63.5</v>
      </c>
      <c r="H18">
        <f t="shared" si="0"/>
        <v>65.166666666666671</v>
      </c>
      <c r="I18">
        <f t="shared" si="0"/>
        <v>66</v>
      </c>
      <c r="J18">
        <f t="shared" si="0"/>
        <v>65.833333333333329</v>
      </c>
    </row>
    <row r="19" spans="1:10" x14ac:dyDescent="0.2">
      <c r="A19" s="3" t="s">
        <v>14</v>
      </c>
      <c r="B19">
        <f>AVERAGE(B9:B14)</f>
        <v>49.5</v>
      </c>
      <c r="C19">
        <f>AVERAGE(C9:C14)</f>
        <v>55.5</v>
      </c>
      <c r="D19">
        <f t="shared" ref="D19:J19" si="1">AVERAGE(D9:D14)</f>
        <v>56.166666666666664</v>
      </c>
      <c r="E19">
        <f t="shared" si="1"/>
        <v>61.166666666666664</v>
      </c>
      <c r="F19">
        <f t="shared" si="1"/>
        <v>59.333333333333336</v>
      </c>
      <c r="G19">
        <f t="shared" si="1"/>
        <v>63.333333333333336</v>
      </c>
      <c r="H19">
        <f t="shared" si="1"/>
        <v>64.333333333333329</v>
      </c>
      <c r="I19">
        <f>AVERAGE(I9:I14)</f>
        <v>66</v>
      </c>
      <c r="J19">
        <f t="shared" si="1"/>
        <v>67.333333333333329</v>
      </c>
    </row>
    <row r="20" spans="1:10" x14ac:dyDescent="0.2">
      <c r="A20" s="3" t="s">
        <v>12</v>
      </c>
      <c r="B20">
        <f>AVERAGE(B3:B14)</f>
        <v>54.916666666666664</v>
      </c>
      <c r="C20">
        <f t="shared" ref="C20:J20" si="2">AVERAGE(C3:C14)</f>
        <v>57.833333333333336</v>
      </c>
      <c r="D20">
        <f t="shared" si="2"/>
        <v>59.083333333333336</v>
      </c>
      <c r="E20">
        <f t="shared" si="2"/>
        <v>61.5</v>
      </c>
      <c r="F20">
        <f t="shared" si="2"/>
        <v>62.25</v>
      </c>
      <c r="G20">
        <f t="shared" si="2"/>
        <v>63.416666666666664</v>
      </c>
      <c r="H20">
        <f t="shared" si="2"/>
        <v>64.75</v>
      </c>
      <c r="I20">
        <f t="shared" si="2"/>
        <v>66</v>
      </c>
      <c r="J20">
        <f t="shared" si="2"/>
        <v>66.583333333333329</v>
      </c>
    </row>
  </sheetData>
  <mergeCells count="2">
    <mergeCell ref="B1:J1"/>
    <mergeCell ref="B16:J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8F4AE-354A-7549-93E6-C82C653334A9}">
  <dimension ref="A1:J20"/>
  <sheetViews>
    <sheetView zoomScale="125" workbookViewId="0">
      <selection activeCell="B9" sqref="B9:J14"/>
    </sheetView>
  </sheetViews>
  <sheetFormatPr baseColWidth="10" defaultRowHeight="16" x14ac:dyDescent="0.2"/>
  <sheetData>
    <row r="1" spans="1:10" x14ac:dyDescent="0.2">
      <c r="B1" s="5" t="s">
        <v>17</v>
      </c>
      <c r="C1" s="5"/>
      <c r="D1" s="5"/>
      <c r="E1" s="5"/>
      <c r="F1" s="5"/>
      <c r="G1" s="5"/>
      <c r="H1" s="5"/>
      <c r="I1" s="5"/>
      <c r="J1" s="5"/>
    </row>
    <row r="2" spans="1:10" x14ac:dyDescent="0.2">
      <c r="B2" s="3">
        <v>-5</v>
      </c>
      <c r="C2" s="3">
        <v>5</v>
      </c>
      <c r="D2" s="3">
        <v>15</v>
      </c>
      <c r="E2" s="3">
        <v>25</v>
      </c>
      <c r="F2" s="3">
        <v>35</v>
      </c>
      <c r="G2" s="3">
        <v>45</v>
      </c>
      <c r="H2" s="3">
        <v>55</v>
      </c>
      <c r="I2" s="3">
        <v>65</v>
      </c>
      <c r="J2" s="3">
        <v>75</v>
      </c>
    </row>
    <row r="3" spans="1:10" x14ac:dyDescent="0.2">
      <c r="A3" s="3" t="s">
        <v>0</v>
      </c>
      <c r="B3" s="1">
        <v>77</v>
      </c>
      <c r="C3">
        <v>77</v>
      </c>
      <c r="D3">
        <v>79</v>
      </c>
      <c r="E3">
        <v>71</v>
      </c>
      <c r="F3">
        <v>76</v>
      </c>
      <c r="G3">
        <v>71</v>
      </c>
      <c r="H3">
        <v>77</v>
      </c>
      <c r="I3">
        <v>73</v>
      </c>
      <c r="J3">
        <v>74</v>
      </c>
    </row>
    <row r="4" spans="1:10" x14ac:dyDescent="0.2">
      <c r="A4" s="3" t="s">
        <v>1</v>
      </c>
      <c r="B4">
        <v>71</v>
      </c>
      <c r="C4">
        <v>73</v>
      </c>
      <c r="D4">
        <v>74</v>
      </c>
      <c r="E4">
        <v>67</v>
      </c>
      <c r="F4">
        <v>68</v>
      </c>
      <c r="G4">
        <v>69</v>
      </c>
      <c r="H4">
        <v>65</v>
      </c>
      <c r="I4">
        <v>67</v>
      </c>
      <c r="J4">
        <v>64</v>
      </c>
    </row>
    <row r="5" spans="1:10" x14ac:dyDescent="0.2">
      <c r="A5" s="3" t="s">
        <v>2</v>
      </c>
      <c r="B5">
        <v>76</v>
      </c>
      <c r="C5">
        <v>78</v>
      </c>
      <c r="D5">
        <v>79</v>
      </c>
      <c r="E5">
        <v>82</v>
      </c>
      <c r="F5">
        <v>81</v>
      </c>
      <c r="G5">
        <v>86</v>
      </c>
      <c r="H5">
        <v>86</v>
      </c>
      <c r="I5">
        <v>81</v>
      </c>
      <c r="J5">
        <v>81</v>
      </c>
    </row>
    <row r="6" spans="1:10" x14ac:dyDescent="0.2">
      <c r="A6" s="3" t="s">
        <v>3</v>
      </c>
      <c r="B6">
        <v>68</v>
      </c>
      <c r="C6">
        <v>68</v>
      </c>
      <c r="D6">
        <v>70</v>
      </c>
      <c r="E6">
        <v>62</v>
      </c>
      <c r="F6">
        <v>57</v>
      </c>
      <c r="G6">
        <v>60</v>
      </c>
      <c r="H6">
        <v>51</v>
      </c>
      <c r="I6">
        <v>54</v>
      </c>
      <c r="J6">
        <v>53</v>
      </c>
    </row>
    <row r="7" spans="1:10" x14ac:dyDescent="0.2">
      <c r="A7" s="3" t="s">
        <v>4</v>
      </c>
      <c r="B7">
        <v>75</v>
      </c>
      <c r="C7">
        <v>69</v>
      </c>
      <c r="D7">
        <v>75</v>
      </c>
      <c r="E7">
        <v>69</v>
      </c>
      <c r="F7">
        <v>69</v>
      </c>
      <c r="G7">
        <v>66</v>
      </c>
      <c r="H7">
        <v>68</v>
      </c>
      <c r="I7">
        <v>68</v>
      </c>
      <c r="J7">
        <v>62</v>
      </c>
    </row>
    <row r="8" spans="1:10" x14ac:dyDescent="0.2">
      <c r="A8" s="3" t="s">
        <v>5</v>
      </c>
      <c r="B8">
        <v>57</v>
      </c>
      <c r="C8">
        <v>55</v>
      </c>
      <c r="D8">
        <v>53</v>
      </c>
      <c r="E8">
        <v>51</v>
      </c>
      <c r="F8">
        <v>55</v>
      </c>
      <c r="G8">
        <v>57</v>
      </c>
      <c r="H8">
        <v>57</v>
      </c>
      <c r="I8">
        <v>55</v>
      </c>
      <c r="J8">
        <v>54</v>
      </c>
    </row>
    <row r="9" spans="1:10" x14ac:dyDescent="0.2">
      <c r="A9" s="3" t="s">
        <v>6</v>
      </c>
      <c r="B9">
        <v>70</v>
      </c>
      <c r="C9">
        <v>70</v>
      </c>
      <c r="D9">
        <v>73</v>
      </c>
      <c r="E9">
        <v>72</v>
      </c>
      <c r="F9">
        <v>71</v>
      </c>
      <c r="G9">
        <v>68</v>
      </c>
      <c r="H9">
        <v>74</v>
      </c>
      <c r="I9">
        <v>71</v>
      </c>
      <c r="J9">
        <v>70</v>
      </c>
    </row>
    <row r="10" spans="1:10" x14ac:dyDescent="0.2">
      <c r="A10" s="3" t="s">
        <v>7</v>
      </c>
      <c r="B10">
        <v>78</v>
      </c>
      <c r="C10">
        <v>75</v>
      </c>
      <c r="D10">
        <v>77</v>
      </c>
      <c r="E10">
        <v>78</v>
      </c>
      <c r="F10">
        <v>75</v>
      </c>
      <c r="G10">
        <v>76</v>
      </c>
      <c r="H10">
        <v>78</v>
      </c>
      <c r="I10">
        <v>70</v>
      </c>
      <c r="J10">
        <v>74</v>
      </c>
    </row>
    <row r="11" spans="1:10" x14ac:dyDescent="0.2">
      <c r="A11" s="3" t="s">
        <v>8</v>
      </c>
      <c r="B11">
        <v>86</v>
      </c>
      <c r="C11">
        <v>80</v>
      </c>
      <c r="D11">
        <v>82</v>
      </c>
      <c r="E11">
        <v>81</v>
      </c>
      <c r="F11">
        <v>79</v>
      </c>
      <c r="G11">
        <v>77</v>
      </c>
      <c r="H11">
        <v>72</v>
      </c>
      <c r="I11">
        <v>75</v>
      </c>
      <c r="J11">
        <v>77</v>
      </c>
    </row>
    <row r="12" spans="1:10" x14ac:dyDescent="0.2">
      <c r="A12" s="3" t="s">
        <v>9</v>
      </c>
      <c r="B12">
        <v>78</v>
      </c>
      <c r="C12">
        <v>71</v>
      </c>
      <c r="D12">
        <v>69</v>
      </c>
      <c r="E12">
        <v>70</v>
      </c>
      <c r="F12">
        <v>69</v>
      </c>
      <c r="G12">
        <v>75</v>
      </c>
      <c r="H12">
        <v>85</v>
      </c>
      <c r="I12">
        <v>75</v>
      </c>
      <c r="J12">
        <v>73</v>
      </c>
    </row>
    <row r="13" spans="1:10" x14ac:dyDescent="0.2">
      <c r="A13" s="3" t="s">
        <v>10</v>
      </c>
      <c r="B13">
        <v>75</v>
      </c>
      <c r="C13">
        <v>73</v>
      </c>
      <c r="D13">
        <v>68</v>
      </c>
      <c r="E13">
        <v>70</v>
      </c>
      <c r="F13">
        <v>69</v>
      </c>
      <c r="G13">
        <v>72</v>
      </c>
      <c r="H13">
        <v>67</v>
      </c>
      <c r="I13">
        <v>70</v>
      </c>
      <c r="J13">
        <v>76</v>
      </c>
    </row>
    <row r="14" spans="1:10" x14ac:dyDescent="0.2">
      <c r="A14" s="3" t="s">
        <v>11</v>
      </c>
      <c r="B14">
        <v>71</v>
      </c>
      <c r="C14">
        <v>66</v>
      </c>
      <c r="D14">
        <v>71</v>
      </c>
      <c r="E14">
        <v>70</v>
      </c>
      <c r="F14">
        <v>66</v>
      </c>
      <c r="G14">
        <v>70</v>
      </c>
      <c r="H14">
        <v>64</v>
      </c>
      <c r="I14">
        <v>63</v>
      </c>
      <c r="J14">
        <v>65</v>
      </c>
    </row>
    <row r="16" spans="1:10" x14ac:dyDescent="0.2">
      <c r="B16" s="5" t="s">
        <v>16</v>
      </c>
      <c r="C16" s="5"/>
      <c r="D16" s="5"/>
      <c r="E16" s="5"/>
      <c r="F16" s="5"/>
      <c r="G16" s="5"/>
      <c r="H16" s="5"/>
      <c r="I16" s="5"/>
      <c r="J16" s="5"/>
    </row>
    <row r="17" spans="1:10" x14ac:dyDescent="0.2">
      <c r="B17" s="3">
        <v>-5</v>
      </c>
      <c r="C17" s="3">
        <v>5</v>
      </c>
      <c r="D17" s="3">
        <v>15</v>
      </c>
      <c r="E17" s="3">
        <v>25</v>
      </c>
      <c r="F17" s="3">
        <v>35</v>
      </c>
      <c r="G17" s="3">
        <v>45</v>
      </c>
      <c r="H17" s="3">
        <v>55</v>
      </c>
      <c r="I17" s="3">
        <v>65</v>
      </c>
      <c r="J17" s="3">
        <v>75</v>
      </c>
    </row>
    <row r="18" spans="1:10" x14ac:dyDescent="0.2">
      <c r="A18" s="3" t="s">
        <v>13</v>
      </c>
      <c r="B18">
        <f>AVERAGE(B3:B8)</f>
        <v>70.666666666666671</v>
      </c>
      <c r="C18">
        <f>AVERAGE(C3:C8)</f>
        <v>70</v>
      </c>
      <c r="D18">
        <f t="shared" ref="D18:J18" si="0">AVERAGE(D3:D8)</f>
        <v>71.666666666666671</v>
      </c>
      <c r="E18">
        <f t="shared" si="0"/>
        <v>67</v>
      </c>
      <c r="F18">
        <f t="shared" si="0"/>
        <v>67.666666666666671</v>
      </c>
      <c r="G18">
        <f t="shared" si="0"/>
        <v>68.166666666666671</v>
      </c>
      <c r="H18">
        <f t="shared" si="0"/>
        <v>67.333333333333329</v>
      </c>
      <c r="I18">
        <f t="shared" si="0"/>
        <v>66.333333333333329</v>
      </c>
      <c r="J18">
        <f t="shared" si="0"/>
        <v>64.666666666666671</v>
      </c>
    </row>
    <row r="19" spans="1:10" x14ac:dyDescent="0.2">
      <c r="A19" s="3" t="s">
        <v>14</v>
      </c>
      <c r="B19" t="e">
        <f>AVERAGE(#REF!)</f>
        <v>#REF!</v>
      </c>
      <c r="C19">
        <f>AVERAGE(B9:B14)</f>
        <v>76.333333333333329</v>
      </c>
      <c r="D19">
        <f>AVERAGE(C9:C14)</f>
        <v>72.5</v>
      </c>
      <c r="E19">
        <f>AVERAGE(D9:D14)</f>
        <v>73.333333333333329</v>
      </c>
      <c r="F19">
        <f>AVERAGE(E9:E14)</f>
        <v>73.5</v>
      </c>
      <c r="G19">
        <f>AVERAGE(F9:F14)</f>
        <v>71.5</v>
      </c>
      <c r="H19">
        <f>AVERAGE(G9:G14)</f>
        <v>73</v>
      </c>
      <c r="I19">
        <f>AVERAGE(H9:H14)</f>
        <v>73.333333333333329</v>
      </c>
      <c r="J19">
        <f>AVERAGE(I9:I14)</f>
        <v>70.666666666666671</v>
      </c>
    </row>
    <row r="20" spans="1:10" x14ac:dyDescent="0.2">
      <c r="A20" s="3" t="s">
        <v>12</v>
      </c>
      <c r="B20">
        <f>AVERAGE(B3:B14)</f>
        <v>73.5</v>
      </c>
      <c r="C20">
        <f t="shared" ref="C20:J20" si="1">AVERAGE(C3:C14)</f>
        <v>71.25</v>
      </c>
      <c r="D20">
        <f t="shared" si="1"/>
        <v>72.5</v>
      </c>
      <c r="E20">
        <f t="shared" si="1"/>
        <v>70.25</v>
      </c>
      <c r="F20">
        <f t="shared" si="1"/>
        <v>69.583333333333329</v>
      </c>
      <c r="G20">
        <f t="shared" si="1"/>
        <v>70.583333333333329</v>
      </c>
      <c r="H20">
        <f t="shared" si="1"/>
        <v>70.333333333333329</v>
      </c>
      <c r="I20">
        <f t="shared" si="1"/>
        <v>68.5</v>
      </c>
      <c r="J20">
        <f t="shared" si="1"/>
        <v>68.583333333333329</v>
      </c>
    </row>
  </sheetData>
  <mergeCells count="2">
    <mergeCell ref="B1:J1"/>
    <mergeCell ref="B16:J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D8ABA-C9C0-104A-83CB-5FB1A27BAFAB}">
  <dimension ref="A1:J20"/>
  <sheetViews>
    <sheetView workbookViewId="0">
      <selection activeCell="H10" sqref="H10:J14"/>
    </sheetView>
  </sheetViews>
  <sheetFormatPr baseColWidth="10" defaultRowHeight="16" x14ac:dyDescent="0.2"/>
  <sheetData>
    <row r="1" spans="1:10" x14ac:dyDescent="0.2">
      <c r="B1" s="5" t="s">
        <v>17</v>
      </c>
      <c r="C1" s="5"/>
      <c r="D1" s="5"/>
      <c r="E1" s="5"/>
      <c r="F1" s="5"/>
      <c r="G1" s="5"/>
      <c r="H1" s="5"/>
      <c r="I1" s="5"/>
      <c r="J1" s="5"/>
    </row>
    <row r="2" spans="1:10" x14ac:dyDescent="0.2">
      <c r="B2" s="3">
        <v>-5</v>
      </c>
      <c r="C2" s="3">
        <v>5</v>
      </c>
      <c r="D2" s="3">
        <v>15</v>
      </c>
      <c r="E2" s="3">
        <v>25</v>
      </c>
      <c r="F2" s="3">
        <v>35</v>
      </c>
      <c r="G2" s="3">
        <v>45</v>
      </c>
      <c r="H2" s="3">
        <v>55</v>
      </c>
      <c r="I2" s="3">
        <v>65</v>
      </c>
      <c r="J2" s="3">
        <v>75</v>
      </c>
    </row>
    <row r="3" spans="1:10" x14ac:dyDescent="0.2">
      <c r="A3" s="3" t="s">
        <v>0</v>
      </c>
      <c r="B3" s="1">
        <v>6.8019999999999996</v>
      </c>
      <c r="C3">
        <v>7.3970000000000002</v>
      </c>
      <c r="D3">
        <v>7.57</v>
      </c>
      <c r="E3">
        <v>6.22</v>
      </c>
      <c r="F3">
        <v>6.8819999999999997</v>
      </c>
      <c r="G3">
        <v>6.9390000000000001</v>
      </c>
      <c r="H3">
        <v>7.0629999999999997</v>
      </c>
      <c r="I3">
        <v>6.7960000000000003</v>
      </c>
      <c r="J3">
        <v>7.2270000000000003</v>
      </c>
    </row>
    <row r="4" spans="1:10" x14ac:dyDescent="0.2">
      <c r="A4" s="3" t="s">
        <v>1</v>
      </c>
      <c r="B4">
        <v>6.5750000000000002</v>
      </c>
      <c r="C4">
        <v>7.2539999999999996</v>
      </c>
      <c r="D4">
        <v>7.2770000000000001</v>
      </c>
      <c r="E4">
        <v>6.7720000000000002</v>
      </c>
      <c r="F4">
        <v>6.7309999999999999</v>
      </c>
      <c r="G4">
        <v>6.5970000000000004</v>
      </c>
      <c r="H4">
        <v>6.2510000000000003</v>
      </c>
      <c r="I4">
        <v>5.8179999999999996</v>
      </c>
      <c r="J4">
        <v>6.3010000000000002</v>
      </c>
    </row>
    <row r="5" spans="1:10" x14ac:dyDescent="0.2">
      <c r="A5" s="3" t="s">
        <v>2</v>
      </c>
      <c r="B5">
        <v>5.8540000000000001</v>
      </c>
      <c r="C5">
        <v>6.0449999999999999</v>
      </c>
      <c r="D5">
        <v>6.0110000000000001</v>
      </c>
      <c r="E5">
        <v>5.8470000000000004</v>
      </c>
      <c r="F5">
        <v>5.5880000000000001</v>
      </c>
      <c r="G5">
        <v>5.76</v>
      </c>
      <c r="H5">
        <v>5.6459999999999999</v>
      </c>
      <c r="I5">
        <v>5.6719999999999997</v>
      </c>
      <c r="J5">
        <v>5.4720000000000004</v>
      </c>
    </row>
    <row r="6" spans="1:10" x14ac:dyDescent="0.2">
      <c r="A6" s="3" t="s">
        <v>3</v>
      </c>
      <c r="B6">
        <v>7.9039999999999999</v>
      </c>
      <c r="C6">
        <v>8.0269999999999992</v>
      </c>
      <c r="D6">
        <v>7.1639999999999997</v>
      </c>
      <c r="E6">
        <v>7.2930000000000001</v>
      </c>
      <c r="F6">
        <v>7.5910000000000002</v>
      </c>
      <c r="G6">
        <v>6.4790000000000001</v>
      </c>
      <c r="H6">
        <v>6.5460000000000003</v>
      </c>
      <c r="I6">
        <v>6.0140000000000002</v>
      </c>
      <c r="J6">
        <v>5.5339999999999998</v>
      </c>
    </row>
    <row r="7" spans="1:10" x14ac:dyDescent="0.2">
      <c r="A7" s="3" t="s">
        <v>4</v>
      </c>
      <c r="B7">
        <v>4.6399999999999997</v>
      </c>
      <c r="C7">
        <v>5.2640000000000002</v>
      </c>
      <c r="D7">
        <v>4.7679999999999998</v>
      </c>
      <c r="E7">
        <v>4.9329999999999998</v>
      </c>
      <c r="F7">
        <v>4.9119999999999999</v>
      </c>
      <c r="G7">
        <v>4.72</v>
      </c>
      <c r="H7">
        <v>5.0279999999999996</v>
      </c>
      <c r="I7">
        <v>4.2670000000000003</v>
      </c>
      <c r="J7">
        <v>4.5010000000000003</v>
      </c>
    </row>
    <row r="8" spans="1:10" x14ac:dyDescent="0.2">
      <c r="A8" s="3" t="s">
        <v>5</v>
      </c>
      <c r="B8">
        <v>4.8650000000000002</v>
      </c>
      <c r="C8">
        <v>4.0659999999999998</v>
      </c>
      <c r="D8">
        <v>4.0430000000000001</v>
      </c>
      <c r="E8">
        <v>4.8380000000000001</v>
      </c>
      <c r="F8">
        <v>4.2779999999999996</v>
      </c>
      <c r="G8">
        <v>3.9969999999999999</v>
      </c>
      <c r="H8">
        <v>4.0990000000000002</v>
      </c>
      <c r="I8">
        <v>4.4939999999999998</v>
      </c>
      <c r="J8">
        <v>4.3079999999999998</v>
      </c>
    </row>
    <row r="9" spans="1:10" x14ac:dyDescent="0.2">
      <c r="A9" s="3" t="s">
        <v>6</v>
      </c>
      <c r="B9" s="1">
        <v>4.4969999999999999</v>
      </c>
      <c r="C9">
        <v>5.5129999999999999</v>
      </c>
      <c r="D9">
        <v>5.2939999999999996</v>
      </c>
      <c r="E9">
        <v>5.4029999999999996</v>
      </c>
      <c r="F9">
        <v>5.8339999999999996</v>
      </c>
      <c r="G9">
        <v>5.0110000000000001</v>
      </c>
      <c r="H9">
        <v>5.0599999999999996</v>
      </c>
      <c r="I9">
        <v>5.2</v>
      </c>
      <c r="J9">
        <v>4.47</v>
      </c>
    </row>
    <row r="10" spans="1:10" x14ac:dyDescent="0.2">
      <c r="A10" s="3" t="s">
        <v>7</v>
      </c>
      <c r="B10">
        <v>4.6539999999999999</v>
      </c>
      <c r="C10">
        <v>4.6970000000000001</v>
      </c>
      <c r="D10">
        <v>3.8580000000000001</v>
      </c>
      <c r="E10">
        <v>4.8579999999999997</v>
      </c>
      <c r="F10">
        <v>4.9050000000000002</v>
      </c>
      <c r="G10">
        <v>4.9029999999999996</v>
      </c>
      <c r="H10">
        <v>4.9560000000000004</v>
      </c>
      <c r="I10">
        <v>5.1859999999999999</v>
      </c>
      <c r="J10">
        <v>5.2279999999999998</v>
      </c>
    </row>
    <row r="11" spans="1:10" x14ac:dyDescent="0.2">
      <c r="A11" s="3" t="s">
        <v>8</v>
      </c>
      <c r="B11">
        <v>3.6120000000000001</v>
      </c>
      <c r="C11">
        <v>4.0279999999999996</v>
      </c>
      <c r="D11">
        <v>3.3149999999999999</v>
      </c>
      <c r="E11">
        <v>3.7650000000000001</v>
      </c>
      <c r="F11">
        <v>3.3719999999999999</v>
      </c>
      <c r="G11">
        <v>3.7789999999999999</v>
      </c>
      <c r="H11">
        <v>3.089</v>
      </c>
      <c r="I11">
        <v>3.3780000000000001</v>
      </c>
      <c r="J11">
        <v>3.3490000000000002</v>
      </c>
    </row>
    <row r="12" spans="1:10" x14ac:dyDescent="0.2">
      <c r="A12" s="3" t="s">
        <v>9</v>
      </c>
      <c r="B12">
        <v>5.1790000000000003</v>
      </c>
      <c r="C12">
        <v>4.3150000000000004</v>
      </c>
      <c r="D12">
        <v>3.9169999999999998</v>
      </c>
      <c r="E12">
        <v>3.0979999999999999</v>
      </c>
      <c r="F12">
        <v>3.8170000000000002</v>
      </c>
      <c r="G12">
        <v>3.891</v>
      </c>
      <c r="H12">
        <v>4.1879999999999997</v>
      </c>
      <c r="I12">
        <v>3.8919999999999999</v>
      </c>
      <c r="J12">
        <v>4.0750000000000002</v>
      </c>
    </row>
    <row r="13" spans="1:10" x14ac:dyDescent="0.2">
      <c r="A13" s="3" t="s">
        <v>10</v>
      </c>
      <c r="B13">
        <v>5.5119999999999996</v>
      </c>
      <c r="C13">
        <v>5.62</v>
      </c>
      <c r="D13">
        <v>5.6349999999999998</v>
      </c>
      <c r="E13">
        <v>5.6379999999999999</v>
      </c>
      <c r="F13">
        <v>6.0309999999999997</v>
      </c>
      <c r="G13">
        <v>5.4539999999999997</v>
      </c>
      <c r="H13">
        <v>5.5419999999999998</v>
      </c>
      <c r="I13">
        <v>5.625</v>
      </c>
      <c r="J13">
        <v>5.2220000000000004</v>
      </c>
    </row>
    <row r="14" spans="1:10" x14ac:dyDescent="0.2">
      <c r="A14" s="3" t="s">
        <v>11</v>
      </c>
      <c r="B14">
        <v>6.2050000000000001</v>
      </c>
      <c r="C14">
        <v>4.9859999999999998</v>
      </c>
      <c r="D14">
        <v>4.6449999999999996</v>
      </c>
      <c r="E14">
        <v>4.6020000000000003</v>
      </c>
      <c r="F14">
        <v>4.4619999999999997</v>
      </c>
      <c r="G14">
        <v>4.5030000000000001</v>
      </c>
      <c r="H14">
        <v>4.835</v>
      </c>
      <c r="I14">
        <v>4.8440000000000003</v>
      </c>
      <c r="J14">
        <v>3.8479999999999999</v>
      </c>
    </row>
    <row r="16" spans="1:10" x14ac:dyDescent="0.2">
      <c r="B16" s="5" t="s">
        <v>16</v>
      </c>
      <c r="C16" s="5"/>
      <c r="D16" s="5"/>
      <c r="E16" s="5"/>
      <c r="F16" s="5"/>
      <c r="G16" s="5"/>
      <c r="H16" s="5"/>
      <c r="I16" s="5"/>
      <c r="J16" s="5"/>
    </row>
    <row r="17" spans="1:10" x14ac:dyDescent="0.2">
      <c r="B17" s="3">
        <v>-5</v>
      </c>
      <c r="C17" s="3">
        <v>5</v>
      </c>
      <c r="D17" s="3">
        <v>15</v>
      </c>
      <c r="E17" s="3">
        <v>25</v>
      </c>
      <c r="F17" s="3">
        <v>35</v>
      </c>
      <c r="G17" s="3">
        <v>45</v>
      </c>
      <c r="H17" s="3">
        <v>55</v>
      </c>
      <c r="I17" s="3">
        <v>65</v>
      </c>
      <c r="J17" s="3">
        <v>75</v>
      </c>
    </row>
    <row r="18" spans="1:10" x14ac:dyDescent="0.2">
      <c r="A18" s="3" t="s">
        <v>13</v>
      </c>
      <c r="B18">
        <f>AVERAGE(B3:B8)</f>
        <v>6.1066666666666665</v>
      </c>
      <c r="C18">
        <f>AVERAGE(C3:C8)</f>
        <v>6.3421666666666674</v>
      </c>
      <c r="D18">
        <f t="shared" ref="D18:J18" si="0">AVERAGE(D3:D8)</f>
        <v>6.1388333333333334</v>
      </c>
      <c r="E18">
        <f t="shared" si="0"/>
        <v>5.9838333333333331</v>
      </c>
      <c r="F18">
        <f t="shared" si="0"/>
        <v>5.9969999999999999</v>
      </c>
      <c r="G18">
        <f t="shared" si="0"/>
        <v>5.7486666666666659</v>
      </c>
      <c r="H18">
        <f>AVERAGE(H3:H8)</f>
        <v>5.7721666666666662</v>
      </c>
      <c r="I18">
        <f t="shared" si="0"/>
        <v>5.5101666666666667</v>
      </c>
      <c r="J18">
        <f t="shared" si="0"/>
        <v>5.5571666666666673</v>
      </c>
    </row>
    <row r="19" spans="1:10" x14ac:dyDescent="0.2">
      <c r="A19" s="3" t="s">
        <v>14</v>
      </c>
      <c r="B19">
        <f>AVERAGE(B9:B14)</f>
        <v>4.9431666666666665</v>
      </c>
      <c r="C19">
        <f>AVERAGE(C9:C14)</f>
        <v>4.8598333333333334</v>
      </c>
      <c r="D19">
        <f t="shared" ref="D19:J19" si="1">AVERAGE(D9:D14)</f>
        <v>4.444</v>
      </c>
      <c r="E19">
        <f t="shared" si="1"/>
        <v>4.5606666666666671</v>
      </c>
      <c r="F19">
        <f t="shared" si="1"/>
        <v>4.7368333333333332</v>
      </c>
      <c r="G19">
        <f t="shared" si="1"/>
        <v>4.5901666666666667</v>
      </c>
      <c r="H19">
        <f>AVERAGE(H9:H14)</f>
        <v>4.6116666666666672</v>
      </c>
      <c r="I19">
        <f>AVERAGE(I9:I14)</f>
        <v>4.6875</v>
      </c>
      <c r="J19">
        <f t="shared" si="1"/>
        <v>4.3653333333333331</v>
      </c>
    </row>
    <row r="20" spans="1:10" x14ac:dyDescent="0.2">
      <c r="A20" s="3" t="s">
        <v>12</v>
      </c>
      <c r="B20">
        <f>AVERAGE(B3:B14)</f>
        <v>5.5249166666666669</v>
      </c>
      <c r="C20">
        <f t="shared" ref="C20:J20" si="2">AVERAGE(C3:C14)</f>
        <v>5.601</v>
      </c>
      <c r="D20">
        <f t="shared" si="2"/>
        <v>5.2914166666666658</v>
      </c>
      <c r="E20">
        <f t="shared" si="2"/>
        <v>5.2722499999999997</v>
      </c>
      <c r="F20">
        <f t="shared" si="2"/>
        <v>5.3669166666666674</v>
      </c>
      <c r="G20">
        <f t="shared" si="2"/>
        <v>5.1694166666666668</v>
      </c>
      <c r="H20">
        <f>AVERAGE(H3:H14)</f>
        <v>5.1919166666666667</v>
      </c>
      <c r="I20">
        <f t="shared" si="2"/>
        <v>5.0988333333333342</v>
      </c>
      <c r="J20">
        <f t="shared" si="2"/>
        <v>4.9612500000000006</v>
      </c>
    </row>
  </sheetData>
  <mergeCells count="2">
    <mergeCell ref="B1:J1"/>
    <mergeCell ref="B16:J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57E27-B151-2841-B174-5F47AF8123F1}">
  <dimension ref="A1:J20"/>
  <sheetViews>
    <sheetView workbookViewId="0">
      <selection activeCell="H30" sqref="H30"/>
    </sheetView>
  </sheetViews>
  <sheetFormatPr baseColWidth="10" defaultRowHeight="16" x14ac:dyDescent="0.2"/>
  <sheetData>
    <row r="1" spans="1:10" x14ac:dyDescent="0.2">
      <c r="B1" s="5" t="s">
        <v>17</v>
      </c>
      <c r="C1" s="5"/>
      <c r="D1" s="5"/>
      <c r="E1" s="5"/>
      <c r="F1" s="5"/>
      <c r="G1" s="5"/>
      <c r="H1" s="5"/>
      <c r="I1" s="5"/>
      <c r="J1" s="5"/>
    </row>
    <row r="2" spans="1:10" x14ac:dyDescent="0.2">
      <c r="B2" s="3">
        <v>-5</v>
      </c>
      <c r="C2" s="3">
        <v>5</v>
      </c>
      <c r="D2" s="3">
        <v>15</v>
      </c>
      <c r="E2" s="3">
        <v>25</v>
      </c>
      <c r="F2" s="3">
        <v>35</v>
      </c>
      <c r="G2" s="3">
        <v>45</v>
      </c>
      <c r="H2" s="3">
        <v>55</v>
      </c>
      <c r="I2" s="3">
        <v>65</v>
      </c>
      <c r="J2" s="3">
        <v>75</v>
      </c>
    </row>
    <row r="3" spans="1:10" x14ac:dyDescent="0.2">
      <c r="A3" s="3" t="s">
        <v>0</v>
      </c>
      <c r="B3" s="1">
        <f>'E2.CO'!B3/BSA!$B2</f>
        <v>3.4810644831115658</v>
      </c>
      <c r="C3" s="1">
        <f>'E2.CO'!C3/BSA!$B2</f>
        <v>3.785568065506653</v>
      </c>
      <c r="D3" s="1">
        <f>'E2.CO'!D3/BSA!$B2</f>
        <v>3.8741044012282502</v>
      </c>
      <c r="E3" s="1">
        <f>'E2.CO'!E3/BSA!$B2</f>
        <v>3.1832139201637664</v>
      </c>
      <c r="F3" s="1">
        <f>'E2.CO'!F3/BSA!$B2</f>
        <v>3.5220061412487205</v>
      </c>
      <c r="G3" s="1">
        <f>'E2.CO'!G3/BSA!$B2</f>
        <v>3.5511770726714431</v>
      </c>
      <c r="H3" s="1">
        <f>'E2.CO'!H3/BSA!$B2</f>
        <v>3.6146366427840326</v>
      </c>
      <c r="I3" s="1">
        <f>'E2.CO'!I3/BSA!$B2</f>
        <v>3.4779938587512795</v>
      </c>
      <c r="J3" s="1">
        <f>'E2.CO'!J3/BSA!$B2</f>
        <v>3.6985670419651999</v>
      </c>
    </row>
    <row r="4" spans="1:10" x14ac:dyDescent="0.2">
      <c r="A4" s="3" t="s">
        <v>1</v>
      </c>
      <c r="B4" s="1">
        <f>'E2.CO'!B4/BSA!$B3</f>
        <v>3.3040201005025125</v>
      </c>
      <c r="C4" s="1">
        <f>'E2.CO'!B4/BSA!$B3</f>
        <v>3.3040201005025125</v>
      </c>
      <c r="D4" s="1">
        <f>'E2.CO'!C4/BSA!$B3</f>
        <v>3.6452261306532661</v>
      </c>
      <c r="E4" s="1">
        <f>'E2.CO'!D4/BSA!$B3</f>
        <v>3.6567839195979901</v>
      </c>
      <c r="F4" s="1">
        <f>'E2.CO'!E4/BSA!$B3</f>
        <v>3.4030150753768846</v>
      </c>
      <c r="G4" s="1">
        <f>'E2.CO'!F4/BSA!$B3</f>
        <v>3.3824120603015073</v>
      </c>
      <c r="H4" s="1">
        <f>'E2.CO'!G4/BSA!$B3</f>
        <v>3.3150753768844226</v>
      </c>
      <c r="I4" s="1">
        <f>'E2.CO'!H4/BSA!$B3</f>
        <v>3.1412060301507538</v>
      </c>
      <c r="J4" s="1">
        <f>'E2.CO'!I4/BSA!$B3</f>
        <v>2.9236180904522611</v>
      </c>
    </row>
    <row r="5" spans="1:10" x14ac:dyDescent="0.2">
      <c r="A5" s="3" t="s">
        <v>2</v>
      </c>
      <c r="B5" s="1">
        <f>'E2.CO'!B5/BSA!$B4</f>
        <v>3.0729658792650918</v>
      </c>
      <c r="C5" s="1">
        <f>'E2.CO'!B5/BSA!$B4</f>
        <v>3.0729658792650918</v>
      </c>
      <c r="D5" s="1">
        <f>'E2.CO'!C5/BSA!$B4</f>
        <v>3.173228346456693</v>
      </c>
      <c r="E5" s="1">
        <f>'E2.CO'!D5/BSA!$B4</f>
        <v>3.1553805774278216</v>
      </c>
      <c r="F5" s="1">
        <f>'E2.CO'!E5/BSA!$B4</f>
        <v>3.0692913385826772</v>
      </c>
      <c r="G5" s="1">
        <f>'E2.CO'!F5/BSA!$B4</f>
        <v>2.9333333333333331</v>
      </c>
      <c r="H5" s="1">
        <f>'E2.CO'!G5/BSA!$B4</f>
        <v>3.0236220472440944</v>
      </c>
      <c r="I5" s="1">
        <f>'E2.CO'!H5/BSA!$B4</f>
        <v>2.9637795275590548</v>
      </c>
      <c r="J5" s="1">
        <f>'E2.CO'!I5/BSA!$B4</f>
        <v>2.9774278215223093</v>
      </c>
    </row>
    <row r="6" spans="1:10" x14ac:dyDescent="0.2">
      <c r="A6" s="3" t="s">
        <v>3</v>
      </c>
      <c r="B6" s="1">
        <f>'E2.CO'!B6/BSA!$B5</f>
        <v>4.0183019827147941</v>
      </c>
      <c r="C6" s="1">
        <f>'E2.CO'!B6/BSA!$B5</f>
        <v>4.0183019827147941</v>
      </c>
      <c r="D6" s="1">
        <f>'E2.CO'!C6/BSA!$B5</f>
        <v>4.0808337569903399</v>
      </c>
      <c r="E6" s="1">
        <f>'E2.CO'!D6/BSA!$B5</f>
        <v>3.642094560244026</v>
      </c>
      <c r="F6" s="1">
        <f>'E2.CO'!E6/BSA!$B5</f>
        <v>3.7076766649720385</v>
      </c>
      <c r="G6" s="1">
        <f>'E2.CO'!F6/BSA!$B5</f>
        <v>3.8591764107778341</v>
      </c>
      <c r="H6" s="1">
        <f>'E2.CO'!G6/BSA!$B5</f>
        <v>3.2938485002541942</v>
      </c>
      <c r="I6" s="1">
        <f>'E2.CO'!H6/BSA!$B5</f>
        <v>3.3279105236400608</v>
      </c>
      <c r="J6" s="1">
        <f>'E2.CO'!I6/BSA!$B5</f>
        <v>3.0574478901881039</v>
      </c>
    </row>
    <row r="7" spans="1:10" x14ac:dyDescent="0.2">
      <c r="A7" s="3" t="s">
        <v>4</v>
      </c>
      <c r="B7" s="1">
        <f>'E2.CO'!B7/BSA!$B6</f>
        <v>2.36493374108053</v>
      </c>
      <c r="C7" s="1">
        <f>'E2.CO'!B7/BSA!$B6</f>
        <v>2.36493374108053</v>
      </c>
      <c r="D7" s="1">
        <f>'E2.CO'!C7/BSA!$B6</f>
        <v>2.6829765545361877</v>
      </c>
      <c r="E7" s="1">
        <f>'E2.CO'!D7/BSA!$B6</f>
        <v>2.4301732925586137</v>
      </c>
      <c r="F7" s="1">
        <f>'E2.CO'!E7/BSA!$B6</f>
        <v>2.5142711518858309</v>
      </c>
      <c r="G7" s="1">
        <f>'E2.CO'!F7/BSA!$B6</f>
        <v>2.5035677879714577</v>
      </c>
      <c r="H7" s="1">
        <f>'E2.CO'!G7/BSA!$B6</f>
        <v>2.4057084607543322</v>
      </c>
      <c r="I7" s="1">
        <f>'E2.CO'!H7/BSA!$B6</f>
        <v>2.5626911314984708</v>
      </c>
      <c r="J7" s="1">
        <f>'E2.CO'!I7/BSA!$B6</f>
        <v>2.1748216106014273</v>
      </c>
    </row>
    <row r="8" spans="1:10" x14ac:dyDescent="0.2">
      <c r="A8" s="3" t="s">
        <v>5</v>
      </c>
      <c r="B8" s="1">
        <f>'E2.CO'!B8/BSA!$B7</f>
        <v>2.6613785557986871</v>
      </c>
      <c r="C8" s="1">
        <f>'E2.CO'!B8/BSA!$B7</f>
        <v>2.6613785557986871</v>
      </c>
      <c r="D8" s="1">
        <f>'E2.CO'!C8/BSA!$B7</f>
        <v>2.2242888402625818</v>
      </c>
      <c r="E8" s="1">
        <f>'E2.CO'!D8/BSA!$B7</f>
        <v>2.2117067833698032</v>
      </c>
      <c r="F8" s="1">
        <f>'E2.CO'!E8/BSA!$B7</f>
        <v>2.6466083150984683</v>
      </c>
      <c r="G8" s="1">
        <f>'E2.CO'!F8/BSA!$B7</f>
        <v>2.3402625820568925</v>
      </c>
      <c r="H8" s="1">
        <f>'E2.CO'!G8/BSA!$B7</f>
        <v>2.1865426695842451</v>
      </c>
      <c r="I8" s="1">
        <f>'E2.CO'!H8/BSA!$B7</f>
        <v>2.2423413566739607</v>
      </c>
      <c r="J8" s="1">
        <f>'E2.CO'!I8/BSA!$B7</f>
        <v>2.4584245076586431</v>
      </c>
    </row>
    <row r="9" spans="1:10" x14ac:dyDescent="0.2">
      <c r="A9" s="3" t="s">
        <v>6</v>
      </c>
      <c r="B9" s="1">
        <f>'E2.CO'!B9/BSA!$B8</f>
        <v>2.7983820784069695</v>
      </c>
      <c r="C9" s="1">
        <f>'E2.CO'!C9/BSA!$B8</f>
        <v>3.430616054760423</v>
      </c>
      <c r="D9" s="1">
        <f>'E2.CO'!D9/BSA!$B8</f>
        <v>3.2943372744243931</v>
      </c>
      <c r="E9" s="1">
        <f>'E2.CO'!E9/BSA!$B8</f>
        <v>3.3621655258245173</v>
      </c>
      <c r="F9" s="1">
        <f>'E2.CO'!F9/BSA!$B8</f>
        <v>3.6303671437461107</v>
      </c>
      <c r="G9" s="1">
        <f>'E2.CO'!G9/BSA!$B8</f>
        <v>3.1182327317983822</v>
      </c>
      <c r="H9" s="1">
        <f>'E2.CO'!H9/BSA!$B8</f>
        <v>3.1487243310516488</v>
      </c>
      <c r="I9" s="1">
        <f>'E2.CO'!I9/BSA!$B8</f>
        <v>3.2358431860609835</v>
      </c>
      <c r="J9" s="1">
        <f>'E2.CO'!J9/BSA!$B8</f>
        <v>2.7815805849408837</v>
      </c>
    </row>
    <row r="10" spans="1:10" x14ac:dyDescent="0.2">
      <c r="A10" s="3" t="s">
        <v>7</v>
      </c>
      <c r="B10" s="1">
        <f>'E2.CO'!B10/BSA!$B9</f>
        <v>3.0498034076015728</v>
      </c>
      <c r="C10" s="1">
        <f>'E2.CO'!B10/BSA!$B9</f>
        <v>3.0498034076015728</v>
      </c>
      <c r="D10" s="1">
        <f>'E2.CO'!C10/BSA!$B9</f>
        <v>3.0779816513761467</v>
      </c>
      <c r="E10" s="1">
        <f>'E2.CO'!D10/BSA!$B9</f>
        <v>2.5281782437745739</v>
      </c>
      <c r="F10" s="1">
        <f>'E2.CO'!E10/BSA!$B9</f>
        <v>3.1834862385321099</v>
      </c>
      <c r="G10" s="1">
        <f>'E2.CO'!F10/BSA!$B9</f>
        <v>3.2142857142857144</v>
      </c>
      <c r="H10" s="1">
        <f>'E2.CO'!G10/BSA!$B9</f>
        <v>3.2129750982961989</v>
      </c>
      <c r="I10" s="1">
        <f>'E2.CO'!H10/BSA!$B9</f>
        <v>3.2477064220183487</v>
      </c>
      <c r="J10" s="1">
        <f>'E2.CO'!I10/BSA!$B9</f>
        <v>3.3984272608125816</v>
      </c>
    </row>
    <row r="11" spans="1:10" x14ac:dyDescent="0.2">
      <c r="A11" s="3" t="s">
        <v>8</v>
      </c>
      <c r="B11" s="1">
        <f>'E2.CO'!B11/BSA!$B10</f>
        <v>2.4790665751544267</v>
      </c>
      <c r="C11" s="1">
        <f>'E2.CO'!B11/BSA!$B10</f>
        <v>2.4790665751544267</v>
      </c>
      <c r="D11" s="1">
        <f>'E2.CO'!C11/BSA!$B10</f>
        <v>2.764584763212079</v>
      </c>
      <c r="E11" s="1">
        <f>'E2.CO'!D11/BSA!$B10</f>
        <v>2.2752230610844197</v>
      </c>
      <c r="F11" s="1">
        <f>'E2.CO'!E11/BSA!$B10</f>
        <v>2.5840768702813999</v>
      </c>
      <c r="G11" s="1">
        <f>'E2.CO'!F11/BSA!$B10</f>
        <v>2.3143445435827039</v>
      </c>
      <c r="H11" s="1">
        <f>'E2.CO'!G11/BSA!$B10</f>
        <v>2.5936856554564169</v>
      </c>
      <c r="I11" s="1">
        <f>'E2.CO'!H11/BSA!$B10</f>
        <v>2.1201098146877144</v>
      </c>
      <c r="J11" s="1">
        <f>'E2.CO'!I11/BSA!$B10</f>
        <v>2.3184625943719972</v>
      </c>
    </row>
    <row r="12" spans="1:10" x14ac:dyDescent="0.2">
      <c r="A12" s="3" t="s">
        <v>9</v>
      </c>
      <c r="B12" s="1">
        <f>'E2.CO'!B12/BSA!$B11</f>
        <v>3.450366422385077</v>
      </c>
      <c r="C12" s="1">
        <f>'E2.CO'!B12/BSA!$B11</f>
        <v>3.450366422385077</v>
      </c>
      <c r="D12" s="1">
        <f>'E2.CO'!C12/BSA!$B11</f>
        <v>2.8747501665556299</v>
      </c>
      <c r="E12" s="1">
        <f>'E2.CO'!D12/BSA!$B11</f>
        <v>2.6095936042638241</v>
      </c>
      <c r="F12" s="1">
        <f>'E2.CO'!E12/BSA!$B11</f>
        <v>2.0639573617588276</v>
      </c>
      <c r="G12" s="1">
        <f>'E2.CO'!F12/BSA!$B11</f>
        <v>2.5429713524317124</v>
      </c>
      <c r="H12" s="1">
        <f>'E2.CO'!G12/BSA!$B11</f>
        <v>2.5922718187874754</v>
      </c>
      <c r="I12" s="1">
        <f>'E2.CO'!H12/BSA!$B11</f>
        <v>2.7901399067288475</v>
      </c>
      <c r="J12" s="1">
        <f>'E2.CO'!I12/BSA!$B11</f>
        <v>2.5929380413057963</v>
      </c>
    </row>
    <row r="13" spans="1:10" x14ac:dyDescent="0.2">
      <c r="A13" s="3" t="s">
        <v>10</v>
      </c>
      <c r="B13" s="1">
        <f>'E2.CO'!B13/BSA!$B12</f>
        <v>2.9714285714285711</v>
      </c>
      <c r="C13" s="1">
        <f>'E2.CO'!B13/BSA!$B12</f>
        <v>2.9714285714285711</v>
      </c>
      <c r="D13" s="1">
        <f>'E2.CO'!C13/BSA!$B12</f>
        <v>3.0296495956873315</v>
      </c>
      <c r="E13" s="1">
        <f>'E2.CO'!D13/BSA!$B12</f>
        <v>3.0377358490566038</v>
      </c>
      <c r="F13" s="1">
        <f>'E2.CO'!E13/BSA!$B12</f>
        <v>3.0393530997304583</v>
      </c>
      <c r="G13" s="1">
        <f>'E2.CO'!F13/BSA!$B12</f>
        <v>3.2512129380053909</v>
      </c>
      <c r="H13" s="1">
        <f>'E2.CO'!G13/BSA!$B12</f>
        <v>2.9401617250673855</v>
      </c>
      <c r="I13" s="1">
        <f>'E2.CO'!H13/BSA!$B12</f>
        <v>2.9876010781671156</v>
      </c>
      <c r="J13" s="1">
        <f>'E2.CO'!I13/BSA!$B12</f>
        <v>3.0323450134770891</v>
      </c>
    </row>
    <row r="14" spans="1:10" x14ac:dyDescent="0.2">
      <c r="A14" s="3" t="s">
        <v>11</v>
      </c>
      <c r="B14" s="1">
        <f>'E2.CO'!B14/BSA!$B13</f>
        <v>3.8636363636363633</v>
      </c>
      <c r="C14" s="1">
        <f>'E2.CO'!B14/BSA!$B13</f>
        <v>3.8636363636363633</v>
      </c>
      <c r="D14" s="1">
        <f>'E2.CO'!C14/BSA!$B13</f>
        <v>3.1046077210460767</v>
      </c>
      <c r="E14" s="1">
        <f>'E2.CO'!D14/BSA!$B13</f>
        <v>2.8922789539227889</v>
      </c>
      <c r="F14" s="1">
        <f>'E2.CO'!E14/BSA!$B13</f>
        <v>2.8655043586550435</v>
      </c>
      <c r="G14" s="1">
        <f>'E2.CO'!F14/BSA!$B13</f>
        <v>2.7783312577833121</v>
      </c>
      <c r="H14" s="1">
        <f>'E2.CO'!G14/BSA!$B13</f>
        <v>2.8038605230386051</v>
      </c>
      <c r="I14" s="1">
        <f>'E2.CO'!H14/BSA!$B13</f>
        <v>3.0105853051058529</v>
      </c>
      <c r="J14" s="1">
        <f>'E2.CO'!I14/BSA!$B13</f>
        <v>3.016189290161893</v>
      </c>
    </row>
    <row r="16" spans="1:10" x14ac:dyDescent="0.2">
      <c r="B16" s="5" t="s">
        <v>16</v>
      </c>
      <c r="C16" s="5"/>
      <c r="D16" s="5"/>
      <c r="E16" s="5"/>
      <c r="F16" s="5"/>
      <c r="G16" s="5"/>
      <c r="H16" s="5"/>
      <c r="I16" s="5"/>
      <c r="J16" s="5"/>
    </row>
    <row r="17" spans="1:10" x14ac:dyDescent="0.2">
      <c r="B17" s="3">
        <v>-5</v>
      </c>
      <c r="C17" s="3">
        <v>5</v>
      </c>
      <c r="D17" s="3">
        <v>15</v>
      </c>
      <c r="E17" s="3">
        <v>25</v>
      </c>
      <c r="F17" s="3">
        <v>35</v>
      </c>
      <c r="G17" s="3">
        <v>45</v>
      </c>
      <c r="H17" s="3">
        <v>55</v>
      </c>
      <c r="I17" s="3">
        <v>65</v>
      </c>
      <c r="J17" s="3">
        <v>75</v>
      </c>
    </row>
    <row r="18" spans="1:10" x14ac:dyDescent="0.2">
      <c r="A18" s="3" t="s">
        <v>13</v>
      </c>
      <c r="B18">
        <f>AVERAGE(B3:B8)</f>
        <v>3.1504441237455301</v>
      </c>
      <c r="C18">
        <f>AVERAGE(C3:C8)</f>
        <v>3.2011947208113782</v>
      </c>
      <c r="D18">
        <f t="shared" ref="D18:J18" si="0">AVERAGE(D3:D8)</f>
        <v>3.2801096716878866</v>
      </c>
      <c r="E18">
        <f t="shared" si="0"/>
        <v>3.0465588422270033</v>
      </c>
      <c r="F18">
        <f t="shared" si="0"/>
        <v>3.1438114478607702</v>
      </c>
      <c r="G18">
        <f t="shared" si="0"/>
        <v>3.0949882078520781</v>
      </c>
      <c r="H18">
        <f t="shared" si="0"/>
        <v>2.97323894958422</v>
      </c>
      <c r="I18">
        <f t="shared" si="0"/>
        <v>2.9526537380455964</v>
      </c>
      <c r="J18">
        <f t="shared" si="0"/>
        <v>2.8817178270646573</v>
      </c>
    </row>
    <row r="19" spans="1:10" x14ac:dyDescent="0.2">
      <c r="A19" s="3" t="s">
        <v>14</v>
      </c>
      <c r="B19">
        <f>AVERAGE(B9:B14)</f>
        <v>3.1021139031021634</v>
      </c>
      <c r="C19">
        <f>AVERAGE(C9:C14)</f>
        <v>3.2074862324944058</v>
      </c>
      <c r="D19">
        <f t="shared" ref="D19:J19" si="1">AVERAGE(D9:D14)</f>
        <v>3.0243185287169432</v>
      </c>
      <c r="E19">
        <f t="shared" si="1"/>
        <v>2.7841958729877878</v>
      </c>
      <c r="F19">
        <f t="shared" si="1"/>
        <v>2.894457512117325</v>
      </c>
      <c r="G19">
        <f t="shared" si="1"/>
        <v>2.8698964229812027</v>
      </c>
      <c r="H19">
        <f t="shared" si="1"/>
        <v>2.8819465252829555</v>
      </c>
      <c r="I19">
        <f>AVERAGE(I9:I14)</f>
        <v>2.8986642854614773</v>
      </c>
      <c r="J19">
        <f t="shared" si="1"/>
        <v>2.8566571308450399</v>
      </c>
    </row>
    <row r="20" spans="1:10" x14ac:dyDescent="0.2">
      <c r="A20" s="3" t="s">
        <v>12</v>
      </c>
      <c r="B20">
        <f>AVERAGE(B3:B14)</f>
        <v>3.1262790134238472</v>
      </c>
      <c r="C20">
        <f t="shared" ref="C20:J20" si="2">AVERAGE(C3:C14)</f>
        <v>3.2043404766528916</v>
      </c>
      <c r="D20">
        <f t="shared" si="2"/>
        <v>3.1522141002024142</v>
      </c>
      <c r="E20">
        <f t="shared" si="2"/>
        <v>2.915377357607396</v>
      </c>
      <c r="F20">
        <f t="shared" si="2"/>
        <v>3.0191344799890474</v>
      </c>
      <c r="G20">
        <f t="shared" si="2"/>
        <v>2.9824423154166406</v>
      </c>
      <c r="H20">
        <f t="shared" si="2"/>
        <v>2.9275927374335873</v>
      </c>
      <c r="I20">
        <f t="shared" si="2"/>
        <v>2.9256590117535368</v>
      </c>
      <c r="J20">
        <f t="shared" si="2"/>
        <v>2.8691874789548488</v>
      </c>
    </row>
  </sheetData>
  <mergeCells count="2">
    <mergeCell ref="B1:J1"/>
    <mergeCell ref="B16:J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91B0-1DF2-4047-9E00-F2561DD5FF0F}">
  <dimension ref="A1:J20"/>
  <sheetViews>
    <sheetView workbookViewId="0">
      <selection activeCell="B1" sqref="B1:J2"/>
    </sheetView>
  </sheetViews>
  <sheetFormatPr baseColWidth="10" defaultRowHeight="16" x14ac:dyDescent="0.2"/>
  <sheetData>
    <row r="1" spans="1:10" x14ac:dyDescent="0.2">
      <c r="B1" s="5" t="s">
        <v>17</v>
      </c>
      <c r="C1" s="5"/>
      <c r="D1" s="5"/>
      <c r="E1" s="5"/>
      <c r="F1" s="5"/>
      <c r="G1" s="5"/>
      <c r="H1" s="5"/>
      <c r="I1" s="5"/>
      <c r="J1" s="5"/>
    </row>
    <row r="2" spans="1:10" x14ac:dyDescent="0.2">
      <c r="B2" s="3">
        <v>-5</v>
      </c>
      <c r="C2" s="3">
        <v>5</v>
      </c>
      <c r="D2" s="3">
        <v>15</v>
      </c>
      <c r="E2" s="3">
        <v>25</v>
      </c>
      <c r="F2" s="3">
        <v>35</v>
      </c>
      <c r="G2" s="3">
        <v>45</v>
      </c>
      <c r="H2" s="3">
        <v>55</v>
      </c>
      <c r="I2" s="3">
        <v>65</v>
      </c>
      <c r="J2" s="3">
        <v>75</v>
      </c>
    </row>
    <row r="3" spans="1:10" x14ac:dyDescent="0.2">
      <c r="A3" s="3" t="s">
        <v>0</v>
      </c>
      <c r="B3" s="1">
        <f>'E2.CO'!B3/'E2.HR'!B3*1000</f>
        <v>88.337662337662323</v>
      </c>
      <c r="C3" s="1">
        <f>'E2.CO'!C3/'E2.HR'!C3*1000</f>
        <v>96.064935064935057</v>
      </c>
      <c r="D3" s="1">
        <f>'E2.CO'!D3/'E2.HR'!D3*1000</f>
        <v>95.822784810126592</v>
      </c>
      <c r="E3" s="1">
        <f>'E2.CO'!E3/'E2.HR'!E3*1000</f>
        <v>87.605633802816897</v>
      </c>
      <c r="F3" s="1">
        <f>'E2.CO'!F3/'E2.HR'!F3*1000</f>
        <v>90.55263157894737</v>
      </c>
      <c r="G3" s="1">
        <f>'E2.CO'!G3/'E2.HR'!G3*1000</f>
        <v>97.732394366197184</v>
      </c>
      <c r="H3" s="1">
        <f>'E2.CO'!H3/'E2.HR'!H3*1000</f>
        <v>91.727272727272734</v>
      </c>
      <c r="I3" s="1">
        <f>'E2.CO'!I3/'E2.HR'!I3*1000</f>
        <v>93.095890410958901</v>
      </c>
      <c r="J3" s="1">
        <f>'E2.CO'!J3/'E2.HR'!J3*1000</f>
        <v>97.662162162162176</v>
      </c>
    </row>
    <row r="4" spans="1:10" x14ac:dyDescent="0.2">
      <c r="A4" s="3" t="s">
        <v>1</v>
      </c>
      <c r="B4" s="1">
        <f>'E2.CO'!B4/'E2.HR'!B4*1000</f>
        <v>92.605633802816897</v>
      </c>
      <c r="C4" s="1">
        <f>'E2.CO'!B4/'E2.HR'!B4*1000</f>
        <v>92.605633802816897</v>
      </c>
      <c r="D4" s="1">
        <f>'E2.CO'!C4/'E2.HR'!C4*1000</f>
        <v>99.369863013698634</v>
      </c>
      <c r="E4" s="1">
        <f>'E2.CO'!D4/'E2.HR'!D4*1000</f>
        <v>98.337837837837839</v>
      </c>
      <c r="F4" s="1">
        <f>'E2.CO'!E4/'E2.HR'!E4*1000</f>
        <v>101.07462686567165</v>
      </c>
      <c r="G4" s="1">
        <f>'E2.CO'!F4/'E2.HR'!F4*1000</f>
        <v>98.985294117647058</v>
      </c>
      <c r="H4" s="1">
        <f>'E2.CO'!G4/'E2.HR'!G4*1000</f>
        <v>95.608695652173921</v>
      </c>
      <c r="I4" s="1">
        <f>'E2.CO'!H4/'E2.HR'!H4*1000</f>
        <v>96.169230769230765</v>
      </c>
      <c r="J4" s="1">
        <f>'E2.CO'!I4/'E2.HR'!I4*1000</f>
        <v>86.835820895522389</v>
      </c>
    </row>
    <row r="5" spans="1:10" x14ac:dyDescent="0.2">
      <c r="A5" s="3" t="s">
        <v>2</v>
      </c>
      <c r="B5" s="1">
        <f>'E2.CO'!B5/'E2.HR'!B5*1000</f>
        <v>77.026315789473685</v>
      </c>
      <c r="C5" s="1">
        <f>'E2.CO'!B5/'E2.HR'!B5*1000</f>
        <v>77.026315789473685</v>
      </c>
      <c r="D5" s="1">
        <f>'E2.CO'!C5/'E2.HR'!C5*1000</f>
        <v>77.5</v>
      </c>
      <c r="E5" s="1">
        <f>'E2.CO'!D5/'E2.HR'!D5*1000</f>
        <v>76.088607594936718</v>
      </c>
      <c r="F5" s="1">
        <f>'E2.CO'!E5/'E2.HR'!E5*1000</f>
        <v>71.304878048780495</v>
      </c>
      <c r="G5" s="1">
        <f>'E2.CO'!F5/'E2.HR'!F5*1000</f>
        <v>68.987654320987644</v>
      </c>
      <c r="H5" s="1">
        <f>'E2.CO'!G5/'E2.HR'!G5*1000</f>
        <v>66.976744186046503</v>
      </c>
      <c r="I5" s="1">
        <f>'E2.CO'!H5/'E2.HR'!H5*1000</f>
        <v>65.651162790697668</v>
      </c>
      <c r="J5" s="1">
        <f>'E2.CO'!I5/'E2.HR'!I5*1000</f>
        <v>70.024691358024697</v>
      </c>
    </row>
    <row r="6" spans="1:10" x14ac:dyDescent="0.2">
      <c r="A6" s="3" t="s">
        <v>3</v>
      </c>
      <c r="B6" s="1">
        <f>'E2.CO'!B6/'E2.HR'!B6*1000</f>
        <v>116.23529411764706</v>
      </c>
      <c r="C6" s="1">
        <f>'E2.CO'!B6/'E2.HR'!B6*1000</f>
        <v>116.23529411764706</v>
      </c>
      <c r="D6" s="1">
        <f>'E2.CO'!C6/'E2.HR'!C6*1000</f>
        <v>118.04411764705881</v>
      </c>
      <c r="E6" s="1">
        <f>'E2.CO'!D6/'E2.HR'!D6*1000</f>
        <v>102.34285714285714</v>
      </c>
      <c r="F6" s="1">
        <f>'E2.CO'!E6/'E2.HR'!E6*1000</f>
        <v>117.62903225806453</v>
      </c>
      <c r="G6" s="1">
        <f>'E2.CO'!F6/'E2.HR'!F6*1000</f>
        <v>133.17543859649123</v>
      </c>
      <c r="H6" s="1">
        <f>'E2.CO'!G6/'E2.HR'!G6*1000</f>
        <v>107.98333333333333</v>
      </c>
      <c r="I6" s="1">
        <f>'E2.CO'!H6/'E2.HR'!H6*1000</f>
        <v>128.35294117647058</v>
      </c>
      <c r="J6" s="1">
        <f>'E2.CO'!I6/'E2.HR'!I6*1000</f>
        <v>111.37037037037037</v>
      </c>
    </row>
    <row r="7" spans="1:10" x14ac:dyDescent="0.2">
      <c r="A7" s="3" t="s">
        <v>4</v>
      </c>
      <c r="B7" s="1">
        <f>'E2.CO'!B7/'E2.HR'!B7*1000</f>
        <v>61.86666666666666</v>
      </c>
      <c r="C7" s="1">
        <f>'E2.CO'!B7/'E2.HR'!B7*1000</f>
        <v>61.86666666666666</v>
      </c>
      <c r="D7" s="1">
        <f>'E2.CO'!C7/'E2.HR'!C7*1000</f>
        <v>76.28985507246378</v>
      </c>
      <c r="E7" s="1">
        <f>'E2.CO'!D7/'E2.HR'!D7*1000</f>
        <v>63.573333333333331</v>
      </c>
      <c r="F7" s="1">
        <f>'E2.CO'!E7/'E2.HR'!E7*1000</f>
        <v>71.492753623188406</v>
      </c>
      <c r="G7" s="1">
        <f>'E2.CO'!F7/'E2.HR'!F7*1000</f>
        <v>71.188405797101453</v>
      </c>
      <c r="H7" s="1">
        <f>'E2.CO'!G7/'E2.HR'!G7*1000</f>
        <v>71.515151515151516</v>
      </c>
      <c r="I7" s="1">
        <f>'E2.CO'!H7/'E2.HR'!H7*1000</f>
        <v>73.941176470588232</v>
      </c>
      <c r="J7" s="1">
        <f>'E2.CO'!I7/'E2.HR'!I7*1000</f>
        <v>62.75</v>
      </c>
    </row>
    <row r="8" spans="1:10" x14ac:dyDescent="0.2">
      <c r="A8" s="3" t="s">
        <v>5</v>
      </c>
      <c r="B8" s="1">
        <f>'E2.CO'!B8/'E2.HR'!B8*1000</f>
        <v>85.350877192982452</v>
      </c>
      <c r="C8" s="1">
        <f>'E2.CO'!B8/'E2.HR'!B8*1000</f>
        <v>85.350877192982452</v>
      </c>
      <c r="D8" s="1">
        <f>'E2.CO'!C8/'E2.HR'!C8*1000</f>
        <v>73.927272727272737</v>
      </c>
      <c r="E8" s="1">
        <f>'E2.CO'!D8/'E2.HR'!D8*1000</f>
        <v>76.283018867924525</v>
      </c>
      <c r="F8" s="1">
        <f>'E2.CO'!E8/'E2.HR'!E8*1000</f>
        <v>94.862745098039213</v>
      </c>
      <c r="G8" s="1">
        <f>'E2.CO'!F8/'E2.HR'!F8*1000</f>
        <v>77.781818181818181</v>
      </c>
      <c r="H8" s="1">
        <f>'E2.CO'!G8/'E2.HR'!G8*1000</f>
        <v>70.122807017543863</v>
      </c>
      <c r="I8" s="1">
        <f>'E2.CO'!H8/'E2.HR'!H8*1000</f>
        <v>71.912280701754383</v>
      </c>
      <c r="J8" s="1">
        <f>'E2.CO'!I8/'E2.HR'!I8*1000</f>
        <v>81.709090909090918</v>
      </c>
    </row>
    <row r="9" spans="1:10" x14ac:dyDescent="0.2">
      <c r="A9" s="3" t="s">
        <v>6</v>
      </c>
      <c r="B9" s="1">
        <f>'E2.CO'!B9/'E2.HR'!B9*1000</f>
        <v>64.242857142857147</v>
      </c>
      <c r="C9" s="1">
        <f>'E2.CO'!C9/'E2.HR'!B9*1000</f>
        <v>78.757142857142853</v>
      </c>
      <c r="D9" s="1">
        <f>'E2.CO'!D9/'E2.HR'!C9*1000</f>
        <v>75.628571428571419</v>
      </c>
      <c r="E9" s="1">
        <f>'E2.CO'!E9/'E2.HR'!D9*1000</f>
        <v>74.013698630136986</v>
      </c>
      <c r="F9" s="1">
        <f>'E2.CO'!F9/'E2.HR'!E9*1000</f>
        <v>81.027777777777771</v>
      </c>
      <c r="G9" s="1">
        <f>'E2.CO'!G9/'E2.HR'!F9*1000</f>
        <v>70.577464788732385</v>
      </c>
      <c r="H9" s="1">
        <f>'E2.CO'!H9/'E2.HR'!G9*1000</f>
        <v>74.411764705882348</v>
      </c>
      <c r="I9" s="1">
        <f>'E2.CO'!I9/'E2.HR'!H9*1000</f>
        <v>70.270270270270274</v>
      </c>
      <c r="J9" s="1">
        <f>'E2.CO'!J9/'E2.HR'!I9*1000</f>
        <v>62.95774647887324</v>
      </c>
    </row>
    <row r="10" spans="1:10" x14ac:dyDescent="0.2">
      <c r="A10" s="3" t="s">
        <v>7</v>
      </c>
      <c r="B10" s="1">
        <f>'E2.CO'!B10/'E2.HR'!B10*1000</f>
        <v>59.666666666666664</v>
      </c>
      <c r="C10" s="1">
        <f>'E2.CO'!B10/'E2.HR'!B10*1000</f>
        <v>59.666666666666664</v>
      </c>
      <c r="D10" s="1">
        <f>'E2.CO'!C10/'E2.HR'!C10*1000</f>
        <v>62.626666666666665</v>
      </c>
      <c r="E10" s="1">
        <f>'E2.CO'!D10/'E2.HR'!D10*1000</f>
        <v>50.103896103896105</v>
      </c>
      <c r="F10" s="1">
        <f>'E2.CO'!E10/'E2.HR'!E10*1000</f>
        <v>62.282051282051277</v>
      </c>
      <c r="G10" s="1">
        <f>'E2.CO'!F10/'E2.HR'!F10*1000</f>
        <v>65.400000000000006</v>
      </c>
      <c r="H10" s="1">
        <f>'E2.CO'!G10/'E2.HR'!G10*1000</f>
        <v>64.513157894736835</v>
      </c>
      <c r="I10" s="1">
        <f>'E2.CO'!H10/'E2.HR'!H10*1000</f>
        <v>63.538461538461547</v>
      </c>
      <c r="J10" s="1">
        <f>'E2.CO'!I10/'E2.HR'!I10*1000</f>
        <v>74.085714285714289</v>
      </c>
    </row>
    <row r="11" spans="1:10" x14ac:dyDescent="0.2">
      <c r="A11" s="3" t="s">
        <v>8</v>
      </c>
      <c r="B11" s="1">
        <f>'E2.CO'!B11/'E2.HR'!B11*1000</f>
        <v>42</v>
      </c>
      <c r="C11" s="1">
        <f>'E2.CO'!B11/'E2.HR'!B11*1000</f>
        <v>42</v>
      </c>
      <c r="D11" s="1">
        <f>'E2.CO'!C11/'E2.HR'!C11*1000</f>
        <v>50.349999999999994</v>
      </c>
      <c r="E11" s="1">
        <f>'E2.CO'!D11/'E2.HR'!D11*1000</f>
        <v>40.426829268292686</v>
      </c>
      <c r="F11" s="1">
        <f>'E2.CO'!E11/'E2.HR'!E11*1000</f>
        <v>46.481481481481488</v>
      </c>
      <c r="G11" s="1">
        <f>'E2.CO'!F11/'E2.HR'!F11*1000</f>
        <v>42.683544303797468</v>
      </c>
      <c r="H11" s="1">
        <f>'E2.CO'!G11/'E2.HR'!G11*1000</f>
        <v>49.077922077922075</v>
      </c>
      <c r="I11" s="1">
        <f>'E2.CO'!H11/'E2.HR'!H11*1000</f>
        <v>42.902777777777779</v>
      </c>
      <c r="J11" s="1">
        <f>'E2.CO'!I11/'E2.HR'!I11*1000</f>
        <v>45.040000000000006</v>
      </c>
    </row>
    <row r="12" spans="1:10" x14ac:dyDescent="0.2">
      <c r="A12" s="3" t="s">
        <v>9</v>
      </c>
      <c r="B12" s="1">
        <f>'E2.CO'!B12/'E2.HR'!B12*1000</f>
        <v>66.397435897435898</v>
      </c>
      <c r="C12" s="1">
        <f>'E2.CO'!B12/'E2.HR'!B12*1000</f>
        <v>66.397435897435898</v>
      </c>
      <c r="D12" s="1">
        <f>'E2.CO'!C12/'E2.HR'!C12*1000</f>
        <v>60.774647887323951</v>
      </c>
      <c r="E12" s="1">
        <f>'E2.CO'!D12/'E2.HR'!D12*1000</f>
        <v>56.768115942028984</v>
      </c>
      <c r="F12" s="1">
        <f>'E2.CO'!E12/'E2.HR'!E12*1000</f>
        <v>44.257142857142853</v>
      </c>
      <c r="G12" s="1">
        <f>'E2.CO'!F12/'E2.HR'!F12*1000</f>
        <v>55.318840579710148</v>
      </c>
      <c r="H12" s="1">
        <f>'E2.CO'!G12/'E2.HR'!G12*1000</f>
        <v>51.88</v>
      </c>
      <c r="I12" s="1">
        <f>'E2.CO'!H12/'E2.HR'!H12*1000</f>
        <v>49.270588235294113</v>
      </c>
      <c r="J12" s="1">
        <f>'E2.CO'!I12/'E2.HR'!I12*1000</f>
        <v>51.893333333333331</v>
      </c>
    </row>
    <row r="13" spans="1:10" x14ac:dyDescent="0.2">
      <c r="A13" s="3" t="s">
        <v>10</v>
      </c>
      <c r="B13" s="1">
        <f>'E2.CO'!B13/'E2.HR'!B13*1000</f>
        <v>73.493333333333325</v>
      </c>
      <c r="C13" s="1">
        <f>'E2.CO'!B13/'E2.HR'!B13*1000</f>
        <v>73.493333333333325</v>
      </c>
      <c r="D13" s="1">
        <f>'E2.CO'!C13/'E2.HR'!C13*1000</f>
        <v>76.986301369863014</v>
      </c>
      <c r="E13" s="1">
        <f>'E2.CO'!D13/'E2.HR'!D13*1000</f>
        <v>82.867647058823536</v>
      </c>
      <c r="F13" s="1">
        <f>'E2.CO'!E13/'E2.HR'!E13*1000</f>
        <v>80.542857142857144</v>
      </c>
      <c r="G13" s="1">
        <f>'E2.CO'!F13/'E2.HR'!F13*1000</f>
        <v>87.405797101449267</v>
      </c>
      <c r="H13" s="1">
        <f>'E2.CO'!G13/'E2.HR'!G13*1000</f>
        <v>75.75</v>
      </c>
      <c r="I13" s="1">
        <f>'E2.CO'!H13/'E2.HR'!H13*1000</f>
        <v>82.71641791044776</v>
      </c>
      <c r="J13" s="1">
        <f>'E2.CO'!I13/'E2.HR'!I13*1000</f>
        <v>80.357142857142861</v>
      </c>
    </row>
    <row r="14" spans="1:10" x14ac:dyDescent="0.2">
      <c r="A14" s="3" t="s">
        <v>11</v>
      </c>
      <c r="B14" s="1">
        <f>'E2.CO'!B14/'E2.HR'!B14*1000</f>
        <v>87.394366197183103</v>
      </c>
      <c r="C14" s="1">
        <f>'E2.CO'!B14/'E2.HR'!B14*1000</f>
        <v>87.394366197183103</v>
      </c>
      <c r="D14" s="1">
        <f>'E2.CO'!C14/'E2.HR'!C14*1000</f>
        <v>75.545454545454547</v>
      </c>
      <c r="E14" s="1">
        <f>'E2.CO'!D14/'E2.HR'!D14*1000</f>
        <v>65.422535211267601</v>
      </c>
      <c r="F14" s="1">
        <f>'E2.CO'!E14/'E2.HR'!E14*1000</f>
        <v>65.742857142857147</v>
      </c>
      <c r="G14" s="1">
        <f>'E2.CO'!F14/'E2.HR'!F14*1000</f>
        <v>67.606060606060595</v>
      </c>
      <c r="H14" s="1">
        <f>'E2.CO'!G14/'E2.HR'!G14*1000</f>
        <v>64.328571428571436</v>
      </c>
      <c r="I14" s="1">
        <f>'E2.CO'!H14/'E2.HR'!H14*1000</f>
        <v>75.546875</v>
      </c>
      <c r="J14" s="1">
        <f>'E2.CO'!I14/'E2.HR'!I14*1000</f>
        <v>76.8888888888889</v>
      </c>
    </row>
    <row r="16" spans="1:10" x14ac:dyDescent="0.2">
      <c r="B16" s="5" t="s">
        <v>16</v>
      </c>
      <c r="C16" s="5"/>
      <c r="D16" s="5"/>
      <c r="E16" s="5"/>
      <c r="F16" s="5"/>
      <c r="G16" s="5"/>
      <c r="H16" s="5"/>
      <c r="I16" s="5"/>
      <c r="J16" s="5"/>
    </row>
    <row r="17" spans="1:10" x14ac:dyDescent="0.2">
      <c r="B17" s="3">
        <v>-5</v>
      </c>
      <c r="C17" s="3">
        <v>5</v>
      </c>
      <c r="D17" s="3">
        <v>15</v>
      </c>
      <c r="E17" s="3">
        <v>25</v>
      </c>
      <c r="F17" s="3">
        <v>35</v>
      </c>
      <c r="G17" s="3">
        <v>45</v>
      </c>
      <c r="H17" s="3">
        <v>55</v>
      </c>
      <c r="I17" s="3">
        <v>65</v>
      </c>
      <c r="J17" s="3">
        <v>75</v>
      </c>
    </row>
    <row r="18" spans="1:10" x14ac:dyDescent="0.2">
      <c r="A18" s="3" t="s">
        <v>13</v>
      </c>
      <c r="B18">
        <f>AVERAGE(B3:B8)</f>
        <v>86.903741651208179</v>
      </c>
      <c r="C18">
        <f>AVERAGE(C3:C8)</f>
        <v>88.191620439086975</v>
      </c>
      <c r="D18">
        <f t="shared" ref="D18:J18" si="0">AVERAGE(D3:D8)</f>
        <v>90.158982211770081</v>
      </c>
      <c r="E18">
        <f t="shared" si="0"/>
        <v>84.038548096617745</v>
      </c>
      <c r="F18">
        <f t="shared" si="0"/>
        <v>91.152777912115269</v>
      </c>
      <c r="G18">
        <f t="shared" si="0"/>
        <v>91.30850089670713</v>
      </c>
      <c r="H18">
        <f t="shared" si="0"/>
        <v>83.989000738586981</v>
      </c>
      <c r="I18">
        <f t="shared" si="0"/>
        <v>88.187113719950091</v>
      </c>
      <c r="J18">
        <f t="shared" si="0"/>
        <v>85.05868928252842</v>
      </c>
    </row>
    <row r="19" spans="1:10" x14ac:dyDescent="0.2">
      <c r="A19" s="3" t="s">
        <v>14</v>
      </c>
      <c r="B19">
        <f>AVERAGE(B9:B14)</f>
        <v>65.532443206246029</v>
      </c>
      <c r="C19">
        <f>AVERAGE(C9:C14)</f>
        <v>67.951490825293646</v>
      </c>
      <c r="D19">
        <f t="shared" ref="D19:J19" si="1">AVERAGE(D9:D14)</f>
        <v>66.985273649646601</v>
      </c>
      <c r="E19">
        <f t="shared" si="1"/>
        <v>61.600453702407641</v>
      </c>
      <c r="F19">
        <f t="shared" si="1"/>
        <v>63.389027947361278</v>
      </c>
      <c r="G19">
        <f t="shared" si="1"/>
        <v>64.831951229958307</v>
      </c>
      <c r="H19">
        <f t="shared" si="1"/>
        <v>63.326902684518778</v>
      </c>
      <c r="I19">
        <f>AVERAGE(I9:I14)</f>
        <v>64.040898455375242</v>
      </c>
      <c r="J19">
        <f t="shared" si="1"/>
        <v>65.203804307325427</v>
      </c>
    </row>
    <row r="20" spans="1:10" x14ac:dyDescent="0.2">
      <c r="A20" s="3" t="s">
        <v>12</v>
      </c>
      <c r="B20">
        <f>AVERAGE(B3:B14)</f>
        <v>76.218092428727104</v>
      </c>
      <c r="C20">
        <f t="shared" ref="C20:J20" si="2">AVERAGE(C3:C14)</f>
        <v>78.071555632190311</v>
      </c>
      <c r="D20">
        <f t="shared" si="2"/>
        <v>78.572127930708334</v>
      </c>
      <c r="E20">
        <f t="shared" si="2"/>
        <v>72.81950089951269</v>
      </c>
      <c r="F20">
        <f t="shared" si="2"/>
        <v>77.270902929738284</v>
      </c>
      <c r="G20">
        <f t="shared" si="2"/>
        <v>78.070226063332726</v>
      </c>
      <c r="H20">
        <f t="shared" si="2"/>
        <v>73.657951711552883</v>
      </c>
      <c r="I20">
        <f t="shared" si="2"/>
        <v>76.114006087662673</v>
      </c>
      <c r="J20">
        <f t="shared" si="2"/>
        <v>75.131246794926923</v>
      </c>
    </row>
  </sheetData>
  <mergeCells count="2">
    <mergeCell ref="B1:J1"/>
    <mergeCell ref="B16:J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DF4B-1974-C748-90BE-F5164976C7D4}">
  <dimension ref="A1:J20"/>
  <sheetViews>
    <sheetView topLeftCell="B1" workbookViewId="0">
      <selection activeCell="B1" sqref="B1:J2"/>
    </sheetView>
  </sheetViews>
  <sheetFormatPr baseColWidth="10" defaultRowHeight="16" x14ac:dyDescent="0.2"/>
  <sheetData>
    <row r="1" spans="1:10" x14ac:dyDescent="0.2">
      <c r="B1" s="5" t="s">
        <v>17</v>
      </c>
      <c r="C1" s="5"/>
      <c r="D1" s="5"/>
      <c r="E1" s="5"/>
      <c r="F1" s="5"/>
      <c r="G1" s="5"/>
      <c r="H1" s="5"/>
      <c r="I1" s="5"/>
      <c r="J1" s="5"/>
    </row>
    <row r="2" spans="1:10" x14ac:dyDescent="0.2">
      <c r="B2" s="3">
        <v>-5</v>
      </c>
      <c r="C2" s="3">
        <v>5</v>
      </c>
      <c r="D2" s="3">
        <v>15</v>
      </c>
      <c r="E2" s="3">
        <v>25</v>
      </c>
      <c r="F2" s="3">
        <v>35</v>
      </c>
      <c r="G2" s="3">
        <v>45</v>
      </c>
      <c r="H2" s="3">
        <v>55</v>
      </c>
      <c r="I2" s="3">
        <v>65</v>
      </c>
      <c r="J2" s="3">
        <v>75</v>
      </c>
    </row>
    <row r="3" spans="1:10" x14ac:dyDescent="0.2">
      <c r="A3" s="3" t="s">
        <v>0</v>
      </c>
      <c r="B3" s="1">
        <f>'E2.SV'!B3/BSA!$B2</f>
        <v>45.208629650799551</v>
      </c>
      <c r="C3" s="1">
        <f>'E2.SV'!C3/BSA!$B2</f>
        <v>49.163221629956531</v>
      </c>
      <c r="D3" s="1">
        <f>'E2.SV'!D3/BSA!$B2</f>
        <v>49.039296218079116</v>
      </c>
      <c r="E3" s="1">
        <f>'E2.SV'!E3/BSA!$B2</f>
        <v>44.833998875546008</v>
      </c>
      <c r="F3" s="1">
        <f>'E2.SV'!F3/BSA!$B2</f>
        <v>46.342186069062116</v>
      </c>
      <c r="G3" s="1">
        <f>'E2.SV'!G3/BSA!$B2</f>
        <v>50.01657848833019</v>
      </c>
      <c r="H3" s="1">
        <f>'E2.SV'!H3/BSA!$B2</f>
        <v>46.943333023169259</v>
      </c>
      <c r="I3" s="1">
        <f>'E2.SV'!I3/BSA!$B2</f>
        <v>47.643751489743551</v>
      </c>
      <c r="J3" s="1">
        <f>'E2.SV'!J3/BSA!$B2</f>
        <v>49.980635702232433</v>
      </c>
    </row>
    <row r="4" spans="1:10" x14ac:dyDescent="0.2">
      <c r="A4" s="3" t="s">
        <v>1</v>
      </c>
      <c r="B4" s="1">
        <f>'E2.SV'!B4/BSA!$B3</f>
        <v>46.535494373274823</v>
      </c>
      <c r="C4" s="1">
        <f>'E2.SV'!C4/BSA!$B3</f>
        <v>46.535494373274823</v>
      </c>
      <c r="D4" s="1">
        <f>'E2.SV'!D4/BSA!$B3</f>
        <v>49.934604529496802</v>
      </c>
      <c r="E4" s="1">
        <f>'E2.SV'!E4/BSA!$B3</f>
        <v>49.415998913486348</v>
      </c>
      <c r="F4" s="1">
        <f>'E2.SV'!F4/BSA!$B3</f>
        <v>50.791269781744546</v>
      </c>
      <c r="G4" s="1">
        <f>'E2.SV'!G4/BSA!$B3</f>
        <v>49.741353827963344</v>
      </c>
      <c r="H4" s="1">
        <f>'E2.SV'!H4/BSA!$B3</f>
        <v>48.04457067948438</v>
      </c>
      <c r="I4" s="1">
        <f>'E2.SV'!I4/BSA!$B3</f>
        <v>48.326246617703902</v>
      </c>
      <c r="J4" s="1">
        <f>'E2.SV'!J4/BSA!$B3</f>
        <v>43.636090902272556</v>
      </c>
    </row>
    <row r="5" spans="1:10" x14ac:dyDescent="0.2">
      <c r="A5" s="3" t="s">
        <v>2</v>
      </c>
      <c r="B5" s="1">
        <f>'E2.SV'!B5/BSA!$B4</f>
        <v>40.433761569277522</v>
      </c>
      <c r="C5" s="1">
        <f>'E2.SV'!C5/BSA!$B4</f>
        <v>40.433761569277522</v>
      </c>
      <c r="D5" s="1">
        <f>'E2.SV'!D5/BSA!$B4</f>
        <v>40.682414698162731</v>
      </c>
      <c r="E5" s="1">
        <f>'E2.SV'!E5/BSA!$B4</f>
        <v>39.941526296554706</v>
      </c>
      <c r="F5" s="1">
        <f>'E2.SV'!F5/BSA!$B4</f>
        <v>37.430382177837529</v>
      </c>
      <c r="G5" s="1">
        <f>'E2.SV'!G5/BSA!$B4</f>
        <v>36.21399176954732</v>
      </c>
      <c r="H5" s="1">
        <f>'E2.SV'!H5/BSA!$B4</f>
        <v>35.158395898187138</v>
      </c>
      <c r="I5" s="1">
        <f>'E2.SV'!I5/BSA!$B4</f>
        <v>34.462552646035519</v>
      </c>
      <c r="J5" s="1">
        <f>'E2.SV'!J5/BSA!$B4</f>
        <v>36.758368166942098</v>
      </c>
    </row>
    <row r="6" spans="1:10" x14ac:dyDescent="0.2">
      <c r="A6" s="3" t="s">
        <v>3</v>
      </c>
      <c r="B6" s="1">
        <f>'E2.SV'!B6/BSA!$B5</f>
        <v>59.092676216394025</v>
      </c>
      <c r="C6" s="1">
        <f>'E2.SV'!C6/BSA!$B5</f>
        <v>59.092676216394025</v>
      </c>
      <c r="D6" s="1">
        <f>'E2.SV'!D6/BSA!$B5</f>
        <v>60.012261132210881</v>
      </c>
      <c r="E6" s="1">
        <f>'E2.SV'!E6/BSA!$B5</f>
        <v>52.029922289200378</v>
      </c>
      <c r="F6" s="1">
        <f>'E2.SV'!F6/BSA!$B5</f>
        <v>59.801236531807078</v>
      </c>
      <c r="G6" s="1">
        <f>'E2.SV'!G6/BSA!$B5</f>
        <v>67.704849311891834</v>
      </c>
      <c r="H6" s="1">
        <f>'E2.SV'!H6/BSA!$B5</f>
        <v>54.897475004236568</v>
      </c>
      <c r="I6" s="1">
        <f>'E2.SV'!I6/BSA!$B5</f>
        <v>65.253147522354126</v>
      </c>
      <c r="J6" s="1">
        <f>'E2.SV'!J6/BSA!$B5</f>
        <v>56.619405373853766</v>
      </c>
    </row>
    <row r="7" spans="1:10" x14ac:dyDescent="0.2">
      <c r="A7" s="3" t="s">
        <v>4</v>
      </c>
      <c r="B7" s="1">
        <f>'E2.SV'!B7/BSA!$B6</f>
        <v>31.532449881073731</v>
      </c>
      <c r="C7" s="1">
        <f>'E2.SV'!C7/BSA!$B6</f>
        <v>31.532449881073731</v>
      </c>
      <c r="D7" s="1">
        <f>'E2.SV'!D7/BSA!$B6</f>
        <v>38.883718181683882</v>
      </c>
      <c r="E7" s="1">
        <f>'E2.SV'!E7/BSA!$B6</f>
        <v>32.402310567448183</v>
      </c>
      <c r="F7" s="1">
        <f>'E2.SV'!F7/BSA!$B6</f>
        <v>36.438712346171464</v>
      </c>
      <c r="G7" s="1">
        <f>'E2.SV'!G7/BSA!$B6</f>
        <v>36.283591130021129</v>
      </c>
      <c r="H7" s="1">
        <f>'E2.SV'!H7/BSA!$B6</f>
        <v>36.450128193247458</v>
      </c>
      <c r="I7" s="1">
        <f>'E2.SV'!I7/BSA!$B6</f>
        <v>37.686634286742219</v>
      </c>
      <c r="J7" s="1">
        <f>'E2.SV'!J7/BSA!$B6</f>
        <v>31.982670744138634</v>
      </c>
    </row>
    <row r="8" spans="1:10" x14ac:dyDescent="0.2">
      <c r="A8" s="3" t="s">
        <v>5</v>
      </c>
      <c r="B8" s="1">
        <f>'E2.SV'!B8/BSA!$B7</f>
        <v>46.690851856117312</v>
      </c>
      <c r="C8" s="1">
        <f>'E2.SV'!C8/BSA!$B7</f>
        <v>46.690851856117312</v>
      </c>
      <c r="D8" s="1">
        <f>'E2.SV'!D8/BSA!$B7</f>
        <v>40.441615277501498</v>
      </c>
      <c r="E8" s="1">
        <f>'E2.SV'!E8/BSA!$B7</f>
        <v>41.730316667354771</v>
      </c>
      <c r="F8" s="1">
        <f>'E2.SV'!F8/BSA!$B7</f>
        <v>51.894280688205257</v>
      </c>
      <c r="G8" s="1">
        <f>'E2.SV'!G8/BSA!$B7</f>
        <v>42.550228764670777</v>
      </c>
      <c r="H8" s="1">
        <f>'E2.SV'!H8/BSA!$B7</f>
        <v>38.3603977120043</v>
      </c>
      <c r="I8" s="1">
        <f>'E2.SV'!I8/BSA!$B7</f>
        <v>39.33932204691159</v>
      </c>
      <c r="J8" s="1">
        <f>'E2.SV'!J8/BSA!$B7</f>
        <v>44.698627411975338</v>
      </c>
    </row>
    <row r="9" spans="1:10" x14ac:dyDescent="0.2">
      <c r="A9" s="3" t="s">
        <v>6</v>
      </c>
      <c r="B9" s="1">
        <f>'E2.SV'!B9/BSA!$B8</f>
        <v>39.976886834385283</v>
      </c>
      <c r="C9" s="1">
        <f>'E2.SV'!C9/BSA!$B8</f>
        <v>49.008800782291758</v>
      </c>
      <c r="D9" s="1">
        <f>'E2.SV'!D9/BSA!$B8</f>
        <v>47.061961063205615</v>
      </c>
      <c r="E9" s="1">
        <f>'E2.SV'!E9/BSA!$B8</f>
        <v>46.057061997596136</v>
      </c>
      <c r="F9" s="1">
        <f>'E2.SV'!F9/BSA!$B8</f>
        <v>50.421765885362646</v>
      </c>
      <c r="G9" s="1">
        <f>'E2.SV'!G9/BSA!$B8</f>
        <v>43.91877087039974</v>
      </c>
      <c r="H9" s="1">
        <f>'E2.SV'!H9/BSA!$B8</f>
        <v>46.304769574288954</v>
      </c>
      <c r="I9" s="1">
        <f>'E2.SV'!I9/BSA!$B8</f>
        <v>43.727610622445724</v>
      </c>
      <c r="J9" s="1">
        <f>'E2.SV'!J9/BSA!$B8</f>
        <v>39.177191337195545</v>
      </c>
    </row>
    <row r="10" spans="1:10" x14ac:dyDescent="0.2">
      <c r="A10" s="3" t="s">
        <v>7</v>
      </c>
      <c r="B10" s="1">
        <f>'E2.SV'!B10/BSA!$B9</f>
        <v>39.100043687199651</v>
      </c>
      <c r="C10" s="1">
        <f>'E2.SV'!C10/BSA!$B9</f>
        <v>39.100043687199651</v>
      </c>
      <c r="D10" s="1">
        <f>'E2.SV'!D10/BSA!$B9</f>
        <v>41.039755351681954</v>
      </c>
      <c r="E10" s="1">
        <f>'E2.SV'!E10/BSA!$B9</f>
        <v>32.833483685384081</v>
      </c>
      <c r="F10" s="1">
        <f>'E2.SV'!F10/BSA!$B9</f>
        <v>40.813926135027046</v>
      </c>
      <c r="G10" s="1">
        <f>'E2.SV'!G10/BSA!$B9</f>
        <v>42.857142857142861</v>
      </c>
      <c r="H10" s="1">
        <f>'E2.SV'!H10/BSA!$B9</f>
        <v>42.275988135476304</v>
      </c>
      <c r="I10" s="1">
        <f>'E2.SV'!I10/BSA!$B9</f>
        <v>41.637261820748066</v>
      </c>
      <c r="J10" s="1">
        <f>'E2.SV'!J10/BSA!$B9</f>
        <v>48.548960868751173</v>
      </c>
    </row>
    <row r="11" spans="1:10" x14ac:dyDescent="0.2">
      <c r="A11" s="3" t="s">
        <v>8</v>
      </c>
      <c r="B11" s="1">
        <f>'E2.SV'!B11/BSA!$B10</f>
        <v>28.826355525051476</v>
      </c>
      <c r="C11" s="1">
        <f>'E2.SV'!C11/BSA!$B10</f>
        <v>28.826355525051476</v>
      </c>
      <c r="D11" s="1">
        <f>'E2.SV'!D11/BSA!$B10</f>
        <v>34.557309540150989</v>
      </c>
      <c r="E11" s="1">
        <f>'E2.SV'!E11/BSA!$B10</f>
        <v>27.746622696151466</v>
      </c>
      <c r="F11" s="1">
        <f>'E2.SV'!F11/BSA!$B10</f>
        <v>31.902183583720991</v>
      </c>
      <c r="G11" s="1">
        <f>'E2.SV'!G11/BSA!$B10</f>
        <v>29.295500551679797</v>
      </c>
      <c r="H11" s="1">
        <f>'E2.SV'!H11/BSA!$B10</f>
        <v>33.684229291641778</v>
      </c>
      <c r="I11" s="1">
        <f>'E2.SV'!I11/BSA!$B10</f>
        <v>29.445969648440478</v>
      </c>
      <c r="J11" s="1">
        <f>'E2.SV'!J11/BSA!$B10</f>
        <v>30.912834591626634</v>
      </c>
    </row>
    <row r="12" spans="1:10" x14ac:dyDescent="0.2">
      <c r="A12" s="3" t="s">
        <v>9</v>
      </c>
      <c r="B12" s="1">
        <f>'E2.SV'!B12/BSA!$B11</f>
        <v>44.235466953654829</v>
      </c>
      <c r="C12" s="1">
        <f>'E2.SV'!C12/BSA!$B11</f>
        <v>44.235466953654829</v>
      </c>
      <c r="D12" s="1">
        <f>'E2.SV'!D12/BSA!$B11</f>
        <v>40.489438965572255</v>
      </c>
      <c r="E12" s="1">
        <f>'E2.SV'!E12/BSA!$B11</f>
        <v>37.820197163243833</v>
      </c>
      <c r="F12" s="1">
        <f>'E2.SV'!F12/BSA!$B11</f>
        <v>29.485105167983249</v>
      </c>
      <c r="G12" s="1">
        <f>'E2.SV'!G12/BSA!$B11</f>
        <v>36.854657281619019</v>
      </c>
      <c r="H12" s="1">
        <f>'E2.SV'!H12/BSA!$B11</f>
        <v>34.563624250499672</v>
      </c>
      <c r="I12" s="1">
        <f>'E2.SV'!I12/BSA!$B11</f>
        <v>32.825175373280558</v>
      </c>
      <c r="J12" s="1">
        <f>'E2.SV'!J12/BSA!$B11</f>
        <v>34.572507217410617</v>
      </c>
    </row>
    <row r="13" spans="1:10" x14ac:dyDescent="0.2">
      <c r="A13" s="3" t="s">
        <v>10</v>
      </c>
      <c r="B13" s="1">
        <f>'E2.SV'!B13/BSA!$B12</f>
        <v>39.619047619047613</v>
      </c>
      <c r="C13" s="1">
        <f>'E2.SV'!C13/BSA!$B12</f>
        <v>39.619047619047613</v>
      </c>
      <c r="D13" s="1">
        <f>'E2.SV'!D13/BSA!$B12</f>
        <v>41.50204925599084</v>
      </c>
      <c r="E13" s="1">
        <f>'E2.SV'!E13/BSA!$B12</f>
        <v>44.672586015538293</v>
      </c>
      <c r="F13" s="1">
        <f>'E2.SV'!F13/BSA!$B12</f>
        <v>43.419329996149408</v>
      </c>
      <c r="G13" s="1">
        <f>'E2.SV'!G13/BSA!$B12</f>
        <v>47.119028087034643</v>
      </c>
      <c r="H13" s="1">
        <f>'E2.SV'!H13/BSA!$B12</f>
        <v>40.835579514824801</v>
      </c>
      <c r="I13" s="1">
        <f>'E2.SV'!I13/BSA!$B12</f>
        <v>44.591060868165911</v>
      </c>
      <c r="J13" s="1">
        <f>'E2.SV'!J13/BSA!$B12</f>
        <v>43.319214478244128</v>
      </c>
    </row>
    <row r="14" spans="1:10" x14ac:dyDescent="0.2">
      <c r="A14" s="3" t="s">
        <v>11</v>
      </c>
      <c r="B14" s="1">
        <f>'E2.SV'!B14/BSA!$B13</f>
        <v>54.41741357234315</v>
      </c>
      <c r="C14" s="1">
        <f>'E2.SV'!C14/BSA!$B13</f>
        <v>54.41741357234315</v>
      </c>
      <c r="D14" s="1">
        <f>'E2.SV'!D14/BSA!$B13</f>
        <v>47.039510924940565</v>
      </c>
      <c r="E14" s="1">
        <f>'E2.SV'!E14/BSA!$B13</f>
        <v>40.736323294687168</v>
      </c>
      <c r="F14" s="1">
        <f>'E2.SV'!F14/BSA!$B13</f>
        <v>40.935776552214911</v>
      </c>
      <c r="G14" s="1">
        <f>'E2.SV'!G14/BSA!$B13</f>
        <v>42.095928148231998</v>
      </c>
      <c r="H14" s="1">
        <f>'E2.SV'!H14/BSA!$B13</f>
        <v>40.055150329122931</v>
      </c>
      <c r="I14" s="1">
        <f>'E2.SV'!I14/BSA!$B13</f>
        <v>47.040395392278953</v>
      </c>
      <c r="J14" s="1">
        <f>'E2.SV'!J14/BSA!$B13</f>
        <v>47.876020478760211</v>
      </c>
    </row>
    <row r="16" spans="1:10" x14ac:dyDescent="0.2">
      <c r="B16" s="5" t="s">
        <v>16</v>
      </c>
      <c r="C16" s="5"/>
      <c r="D16" s="5"/>
      <c r="E16" s="5"/>
      <c r="F16" s="5"/>
      <c r="G16" s="5"/>
      <c r="H16" s="5"/>
      <c r="I16" s="5"/>
      <c r="J16" s="5"/>
    </row>
    <row r="17" spans="1:10" x14ac:dyDescent="0.2">
      <c r="B17" s="3">
        <v>-5</v>
      </c>
      <c r="C17" s="3">
        <v>5</v>
      </c>
      <c r="D17" s="3">
        <v>15</v>
      </c>
      <c r="E17" s="3">
        <v>25</v>
      </c>
      <c r="F17" s="3">
        <v>35</v>
      </c>
      <c r="G17" s="3">
        <v>45</v>
      </c>
      <c r="H17" s="3">
        <v>55</v>
      </c>
      <c r="I17" s="3">
        <v>65</v>
      </c>
      <c r="J17" s="3">
        <v>75</v>
      </c>
    </row>
    <row r="18" spans="1:10" x14ac:dyDescent="0.2">
      <c r="A18" s="3" t="s">
        <v>13</v>
      </c>
      <c r="B18">
        <f>AVERAGE(B3:B8)</f>
        <v>44.915643924489494</v>
      </c>
      <c r="C18">
        <f>AVERAGE(C3:C8)</f>
        <v>45.574742587682323</v>
      </c>
      <c r="D18">
        <f t="shared" ref="D18:J18" si="0">AVERAGE(D3:D8)</f>
        <v>46.498985006189152</v>
      </c>
      <c r="E18">
        <f t="shared" si="0"/>
        <v>43.3923456015984</v>
      </c>
      <c r="F18">
        <f t="shared" si="0"/>
        <v>47.116344599137996</v>
      </c>
      <c r="G18">
        <f t="shared" si="0"/>
        <v>47.08509888207076</v>
      </c>
      <c r="H18">
        <f t="shared" si="0"/>
        <v>43.309050085054857</v>
      </c>
      <c r="I18">
        <f t="shared" si="0"/>
        <v>45.451942434915161</v>
      </c>
      <c r="J18">
        <f t="shared" si="0"/>
        <v>43.945966383569136</v>
      </c>
    </row>
    <row r="19" spans="1:10" x14ac:dyDescent="0.2">
      <c r="A19" s="3" t="s">
        <v>14</v>
      </c>
      <c r="B19">
        <f>AVERAGE(B9:B14)</f>
        <v>41.029202365280334</v>
      </c>
      <c r="C19">
        <f>AVERAGE(C9:C14)</f>
        <v>42.534521356598077</v>
      </c>
      <c r="D19">
        <f t="shared" ref="D19:J19" si="1">AVERAGE(D9:D14)</f>
        <v>41.948337516923701</v>
      </c>
      <c r="E19">
        <f t="shared" si="1"/>
        <v>38.311045808766828</v>
      </c>
      <c r="F19">
        <f t="shared" si="1"/>
        <v>39.496347886743045</v>
      </c>
      <c r="G19">
        <f t="shared" si="1"/>
        <v>40.356837966018013</v>
      </c>
      <c r="H19">
        <f t="shared" si="1"/>
        <v>39.619890182642408</v>
      </c>
      <c r="I19">
        <f>AVERAGE(I9:I14)</f>
        <v>39.877912287559944</v>
      </c>
      <c r="J19">
        <f t="shared" si="1"/>
        <v>40.734454828664717</v>
      </c>
    </row>
    <row r="20" spans="1:10" x14ac:dyDescent="0.2">
      <c r="A20" s="3" t="s">
        <v>12</v>
      </c>
      <c r="B20">
        <f>AVERAGE(B3:B14)</f>
        <v>42.972423144884914</v>
      </c>
      <c r="C20">
        <f t="shared" ref="C20:J20" si="2">AVERAGE(C3:C14)</f>
        <v>44.054631972140207</v>
      </c>
      <c r="D20">
        <f t="shared" si="2"/>
        <v>44.22366126155643</v>
      </c>
      <c r="E20">
        <f t="shared" si="2"/>
        <v>40.851695705182614</v>
      </c>
      <c r="F20">
        <f t="shared" si="2"/>
        <v>43.306346242940521</v>
      </c>
      <c r="G20">
        <f t="shared" si="2"/>
        <v>43.720968424044393</v>
      </c>
      <c r="H20">
        <f t="shared" si="2"/>
        <v>41.464470133848636</v>
      </c>
      <c r="I20">
        <f t="shared" si="2"/>
        <v>42.664927361237552</v>
      </c>
      <c r="J20">
        <f t="shared" si="2"/>
        <v>42.340210606116926</v>
      </c>
    </row>
  </sheetData>
  <mergeCells count="2">
    <mergeCell ref="B16:J16"/>
    <mergeCell ref="B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BSA</vt:lpstr>
      <vt:lpstr>E2.SAP</vt:lpstr>
      <vt:lpstr>E2.MAP</vt:lpstr>
      <vt:lpstr>E2.DAP</vt:lpstr>
      <vt:lpstr>E2.HR</vt:lpstr>
      <vt:lpstr>E2.CO</vt:lpstr>
      <vt:lpstr>E2.CI</vt:lpstr>
      <vt:lpstr>E2.SV</vt:lpstr>
      <vt:lpstr>E2.SI</vt:lpstr>
      <vt:lpstr>E2.IOP_d</vt:lpstr>
      <vt:lpstr>E2.IOP_s</vt:lpstr>
      <vt:lpstr>E2.VO2</vt:lpstr>
      <vt:lpstr>E2.TPR</vt:lpstr>
      <vt:lpstr>E2.RPP</vt:lpstr>
      <vt:lpstr>E2.SDNN</vt:lpstr>
      <vt:lpstr>E2.RMSDD</vt:lpstr>
      <vt:lpstr>E2.HRVTi</vt:lpstr>
      <vt:lpstr>E2.LF</vt:lpstr>
      <vt:lpstr>E2.HF</vt:lpstr>
      <vt:lpstr>E2.LFn</vt:lpstr>
      <vt:lpstr>E2.HFn</vt:lpstr>
      <vt:lpstr>E2.LF.HFn</vt:lpstr>
      <vt:lpstr>E2.BRS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Zaman, Yasmin</dc:creator>
  <cp:lastModifiedBy>Zaman, Yasmin</cp:lastModifiedBy>
  <dcterms:created xsi:type="dcterms:W3CDTF">2023-06-28T03:23:46Z</dcterms:created>
  <dcterms:modified xsi:type="dcterms:W3CDTF">2023-06-29T19:40:46Z</dcterms:modified>
</cp:coreProperties>
</file>