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min/Documents/TAMU/Research/HDBR/DATA/"/>
    </mc:Choice>
  </mc:AlternateContent>
  <xr:revisionPtr revIDLastSave="0" documentId="13_ncr:1_{12443DFC-B1DF-DF48-8302-21689CB33AF7}" xr6:coauthVersionLast="47" xr6:coauthVersionMax="47" xr10:uidLastSave="{00000000-0000-0000-0000-000000000000}"/>
  <bookViews>
    <workbookView xWindow="17680" yWindow="-21600" windowWidth="16520" windowHeight="21600" firstSheet="15" activeTab="22" xr2:uid="{F12DD72A-356F-704F-8B7F-24BCFD7A1FFB}"/>
  </bookViews>
  <sheets>
    <sheet name="BSA" sheetId="4" r:id="rId1"/>
    <sheet name="E1.SAP" sheetId="11" r:id="rId2"/>
    <sheet name="E1.MAP" sheetId="1" r:id="rId3"/>
    <sheet name="E1.DAP" sheetId="12" r:id="rId4"/>
    <sheet name="E1.HR" sheetId="2" r:id="rId5"/>
    <sheet name="E1.CO" sheetId="3" r:id="rId6"/>
    <sheet name="E1.CI" sheetId="13" r:id="rId7"/>
    <sheet name="E1.SV" sheetId="14" r:id="rId8"/>
    <sheet name="E1.SI" sheetId="15" r:id="rId9"/>
    <sheet name="E1.IOP_d" sheetId="6" r:id="rId10"/>
    <sheet name="E1.IOP_s" sheetId="16" r:id="rId11"/>
    <sheet name="E1.VO2" sheetId="7" r:id="rId12"/>
    <sheet name="E1.TPR" sheetId="8" r:id="rId13"/>
    <sheet name="E1.RPP" sheetId="10" r:id="rId14"/>
    <sheet name="E1.SDNN" sheetId="17" r:id="rId15"/>
    <sheet name="E1.RMSDD" sheetId="18" r:id="rId16"/>
    <sheet name="E1.HRVTi" sheetId="19" r:id="rId17"/>
    <sheet name="E1.LF" sheetId="20" r:id="rId18"/>
    <sheet name="E1.HF" sheetId="21" r:id="rId19"/>
    <sheet name="E1.LFn" sheetId="22" r:id="rId20"/>
    <sheet name="E1.HFn" sheetId="23" r:id="rId21"/>
    <sheet name="E1.LF.HFn" sheetId="24" r:id="rId22"/>
    <sheet name="E1.BRS" sheetId="25" r:id="rId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5" l="1"/>
  <c r="D20" i="25"/>
  <c r="C20" i="25"/>
  <c r="B20" i="25"/>
  <c r="E19" i="25"/>
  <c r="D19" i="25"/>
  <c r="C19" i="25"/>
  <c r="B19" i="25"/>
  <c r="E18" i="25"/>
  <c r="D18" i="25"/>
  <c r="C18" i="25"/>
  <c r="B18" i="25"/>
  <c r="E20" i="24"/>
  <c r="D20" i="24"/>
  <c r="C20" i="24"/>
  <c r="B20" i="24"/>
  <c r="E19" i="24"/>
  <c r="D19" i="24"/>
  <c r="C19" i="24"/>
  <c r="B19" i="24"/>
  <c r="E18" i="24"/>
  <c r="D18" i="24"/>
  <c r="C18" i="24"/>
  <c r="B18" i="24"/>
  <c r="E20" i="23"/>
  <c r="D20" i="23"/>
  <c r="C20" i="23"/>
  <c r="B20" i="23"/>
  <c r="E19" i="23"/>
  <c r="D19" i="23"/>
  <c r="C19" i="23"/>
  <c r="B19" i="23"/>
  <c r="E18" i="23"/>
  <c r="D18" i="23"/>
  <c r="C18" i="23"/>
  <c r="B18" i="23"/>
  <c r="E20" i="22"/>
  <c r="D20" i="22"/>
  <c r="C20" i="22"/>
  <c r="B20" i="22"/>
  <c r="E19" i="22"/>
  <c r="D19" i="22"/>
  <c r="C19" i="22"/>
  <c r="B19" i="22"/>
  <c r="E18" i="22"/>
  <c r="D18" i="22"/>
  <c r="C18" i="22"/>
  <c r="B18" i="22"/>
  <c r="E20" i="21"/>
  <c r="D20" i="21"/>
  <c r="C20" i="21"/>
  <c r="B20" i="21"/>
  <c r="E19" i="21"/>
  <c r="D19" i="21"/>
  <c r="C19" i="21"/>
  <c r="B19" i="21"/>
  <c r="E18" i="21"/>
  <c r="D18" i="21"/>
  <c r="C18" i="21"/>
  <c r="B18" i="21"/>
  <c r="E20" i="20"/>
  <c r="D20" i="20"/>
  <c r="C20" i="20"/>
  <c r="B20" i="20"/>
  <c r="E19" i="20"/>
  <c r="D19" i="20"/>
  <c r="C19" i="20"/>
  <c r="B19" i="20"/>
  <c r="E18" i="20"/>
  <c r="D18" i="20"/>
  <c r="C18" i="20"/>
  <c r="B18" i="20"/>
  <c r="E20" i="19"/>
  <c r="D20" i="19"/>
  <c r="C20" i="19"/>
  <c r="B20" i="19"/>
  <c r="E19" i="19"/>
  <c r="D19" i="19"/>
  <c r="C19" i="19"/>
  <c r="B19" i="19"/>
  <c r="E18" i="19"/>
  <c r="D18" i="19"/>
  <c r="C18" i="19"/>
  <c r="B18" i="19"/>
  <c r="E20" i="18"/>
  <c r="D20" i="18"/>
  <c r="C20" i="18"/>
  <c r="B20" i="18"/>
  <c r="E19" i="18"/>
  <c r="D19" i="18"/>
  <c r="C19" i="18"/>
  <c r="B19" i="18"/>
  <c r="E18" i="18"/>
  <c r="D18" i="18"/>
  <c r="C18" i="18"/>
  <c r="B18" i="18"/>
  <c r="E20" i="17"/>
  <c r="D20" i="17"/>
  <c r="C20" i="17"/>
  <c r="B20" i="17"/>
  <c r="E19" i="17"/>
  <c r="D19" i="17"/>
  <c r="C19" i="17"/>
  <c r="B19" i="17"/>
  <c r="E18" i="17"/>
  <c r="D18" i="17"/>
  <c r="C18" i="17"/>
  <c r="B18" i="17"/>
  <c r="E20" i="10"/>
  <c r="D20" i="10"/>
  <c r="C20" i="10"/>
  <c r="B20" i="10"/>
  <c r="C19" i="10"/>
  <c r="E19" i="10"/>
  <c r="D19" i="10"/>
  <c r="B19" i="10"/>
  <c r="E18" i="10"/>
  <c r="D18" i="10"/>
  <c r="C18" i="10"/>
  <c r="B18" i="10"/>
  <c r="B4" i="8"/>
  <c r="C4" i="8"/>
  <c r="D4" i="8"/>
  <c r="D20" i="8" s="1"/>
  <c r="E4" i="8"/>
  <c r="B5" i="8"/>
  <c r="C5" i="8"/>
  <c r="D5" i="8"/>
  <c r="E5" i="8"/>
  <c r="E18" i="8" s="1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C19" i="8" s="1"/>
  <c r="D9" i="8"/>
  <c r="D19" i="8" s="1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C3" i="8"/>
  <c r="D3" i="8"/>
  <c r="E3" i="8"/>
  <c r="B3" i="8"/>
  <c r="C20" i="8"/>
  <c r="B20" i="8"/>
  <c r="E19" i="8"/>
  <c r="B19" i="8"/>
  <c r="C18" i="8"/>
  <c r="B18" i="8"/>
  <c r="E20" i="7"/>
  <c r="D20" i="7"/>
  <c r="C20" i="7"/>
  <c r="B20" i="7"/>
  <c r="E19" i="7"/>
  <c r="D19" i="7"/>
  <c r="C19" i="7"/>
  <c r="B19" i="7"/>
  <c r="E18" i="7"/>
  <c r="D18" i="7"/>
  <c r="C18" i="7"/>
  <c r="B18" i="7"/>
  <c r="E18" i="16"/>
  <c r="D18" i="16"/>
  <c r="C18" i="16"/>
  <c r="E18" i="6"/>
  <c r="E19" i="6"/>
  <c r="E20" i="6"/>
  <c r="B20" i="6"/>
  <c r="D20" i="6"/>
  <c r="C20" i="6"/>
  <c r="D19" i="6"/>
  <c r="C19" i="6"/>
  <c r="B19" i="6"/>
  <c r="D18" i="6"/>
  <c r="C18" i="6"/>
  <c r="E19" i="16"/>
  <c r="D19" i="16"/>
  <c r="C19" i="16"/>
  <c r="B19" i="16"/>
  <c r="E20" i="16"/>
  <c r="D20" i="16"/>
  <c r="C20" i="16"/>
  <c r="B18" i="16"/>
  <c r="B4" i="15"/>
  <c r="C4" i="15"/>
  <c r="D4" i="15"/>
  <c r="D20" i="15" s="1"/>
  <c r="E4" i="15"/>
  <c r="E20" i="15" s="1"/>
  <c r="B5" i="15"/>
  <c r="C5" i="15"/>
  <c r="D5" i="15"/>
  <c r="E5" i="15"/>
  <c r="B6" i="15"/>
  <c r="C6" i="15"/>
  <c r="D6" i="15"/>
  <c r="E6" i="15"/>
  <c r="B7" i="15"/>
  <c r="C7" i="15"/>
  <c r="D7" i="15"/>
  <c r="E7" i="15"/>
  <c r="B8" i="15"/>
  <c r="C8" i="15"/>
  <c r="D8" i="15"/>
  <c r="E8" i="15"/>
  <c r="B9" i="15"/>
  <c r="C9" i="15"/>
  <c r="C19" i="15" s="1"/>
  <c r="D9" i="15"/>
  <c r="E9" i="15"/>
  <c r="E19" i="15" s="1"/>
  <c r="B10" i="15"/>
  <c r="C10" i="15"/>
  <c r="D10" i="15"/>
  <c r="E10" i="15"/>
  <c r="B11" i="15"/>
  <c r="C11" i="15"/>
  <c r="D11" i="15"/>
  <c r="E11" i="15"/>
  <c r="B12" i="15"/>
  <c r="C12" i="15"/>
  <c r="D12" i="15"/>
  <c r="E12" i="15"/>
  <c r="B13" i="15"/>
  <c r="C13" i="15"/>
  <c r="D13" i="15"/>
  <c r="E13" i="15"/>
  <c r="B14" i="15"/>
  <c r="C14" i="15"/>
  <c r="D14" i="15"/>
  <c r="E14" i="15"/>
  <c r="C3" i="15"/>
  <c r="D3" i="15"/>
  <c r="E3" i="15"/>
  <c r="B20" i="15"/>
  <c r="B19" i="15"/>
  <c r="B3" i="15"/>
  <c r="D19" i="15"/>
  <c r="C20" i="15"/>
  <c r="E9" i="14"/>
  <c r="B4" i="14"/>
  <c r="C4" i="14"/>
  <c r="D4" i="14"/>
  <c r="E4" i="14"/>
  <c r="B5" i="14"/>
  <c r="B20" i="14" s="1"/>
  <c r="C5" i="14"/>
  <c r="C20" i="14" s="1"/>
  <c r="D5" i="14"/>
  <c r="D18" i="14" s="1"/>
  <c r="E5" i="14"/>
  <c r="B6" i="14"/>
  <c r="C6" i="14"/>
  <c r="D6" i="14"/>
  <c r="E6" i="14"/>
  <c r="B7" i="14"/>
  <c r="C7" i="14"/>
  <c r="D7" i="14"/>
  <c r="E7" i="14"/>
  <c r="B8" i="14"/>
  <c r="C8" i="14"/>
  <c r="D8" i="14"/>
  <c r="E8" i="14"/>
  <c r="B9" i="14"/>
  <c r="B19" i="14" s="1"/>
  <c r="C9" i="14"/>
  <c r="C19" i="14" s="1"/>
  <c r="D9" i="14"/>
  <c r="D19" i="14" s="1"/>
  <c r="E19" i="14"/>
  <c r="B10" i="14"/>
  <c r="C10" i="14"/>
  <c r="D10" i="14"/>
  <c r="E10" i="14"/>
  <c r="B11" i="14"/>
  <c r="C11" i="14"/>
  <c r="D11" i="14"/>
  <c r="E11" i="14"/>
  <c r="B12" i="14"/>
  <c r="C12" i="14"/>
  <c r="D12" i="14"/>
  <c r="E12" i="14"/>
  <c r="B13" i="14"/>
  <c r="C13" i="14"/>
  <c r="D13" i="14"/>
  <c r="E13" i="14"/>
  <c r="B14" i="14"/>
  <c r="C14" i="14"/>
  <c r="D14" i="14"/>
  <c r="E14" i="14"/>
  <c r="C3" i="14"/>
  <c r="D3" i="14"/>
  <c r="E3" i="14"/>
  <c r="B3" i="14"/>
  <c r="C18" i="14"/>
  <c r="D9" i="13"/>
  <c r="C3" i="13"/>
  <c r="D3" i="13"/>
  <c r="E3" i="13"/>
  <c r="C4" i="13"/>
  <c r="C18" i="13" s="1"/>
  <c r="D4" i="13"/>
  <c r="D18" i="13" s="1"/>
  <c r="E4" i="13"/>
  <c r="E20" i="13" s="1"/>
  <c r="C5" i="13"/>
  <c r="C20" i="13" s="1"/>
  <c r="D5" i="13"/>
  <c r="D20" i="13" s="1"/>
  <c r="E5" i="13"/>
  <c r="C6" i="13"/>
  <c r="D6" i="13"/>
  <c r="E6" i="13"/>
  <c r="C7" i="13"/>
  <c r="D7" i="13"/>
  <c r="E7" i="13"/>
  <c r="C8" i="13"/>
  <c r="D8" i="13"/>
  <c r="E8" i="13"/>
  <c r="C9" i="13"/>
  <c r="E9" i="13"/>
  <c r="C10" i="13"/>
  <c r="D10" i="13"/>
  <c r="D19" i="13" s="1"/>
  <c r="E10" i="13"/>
  <c r="E19" i="13" s="1"/>
  <c r="C11" i="13"/>
  <c r="D11" i="13"/>
  <c r="E11" i="13"/>
  <c r="C12" i="13"/>
  <c r="D12" i="13"/>
  <c r="E12" i="13"/>
  <c r="C13" i="13"/>
  <c r="D13" i="13"/>
  <c r="E13" i="13"/>
  <c r="C14" i="13"/>
  <c r="D14" i="13"/>
  <c r="E14" i="13"/>
  <c r="B4" i="13"/>
  <c r="B5" i="13"/>
  <c r="B6" i="13"/>
  <c r="B7" i="13"/>
  <c r="B8" i="13"/>
  <c r="B9" i="13"/>
  <c r="B19" i="13" s="1"/>
  <c r="B10" i="13"/>
  <c r="B11" i="13"/>
  <c r="B12" i="13"/>
  <c r="B13" i="13"/>
  <c r="B14" i="13"/>
  <c r="B3" i="13"/>
  <c r="B18" i="13"/>
  <c r="C19" i="13"/>
  <c r="E18" i="13"/>
  <c r="E20" i="3"/>
  <c r="D20" i="3"/>
  <c r="C20" i="3"/>
  <c r="B20" i="3"/>
  <c r="E19" i="3"/>
  <c r="D19" i="3"/>
  <c r="C19" i="3"/>
  <c r="B19" i="3"/>
  <c r="E18" i="3"/>
  <c r="D18" i="3"/>
  <c r="C18" i="3"/>
  <c r="B18" i="3"/>
  <c r="D18" i="2"/>
  <c r="E20" i="2"/>
  <c r="D20" i="2"/>
  <c r="C20" i="2"/>
  <c r="B20" i="2"/>
  <c r="E19" i="2"/>
  <c r="D19" i="2"/>
  <c r="C19" i="2"/>
  <c r="B19" i="2"/>
  <c r="E18" i="2"/>
  <c r="C18" i="2"/>
  <c r="B18" i="2"/>
  <c r="C18" i="1"/>
  <c r="D18" i="1"/>
  <c r="E18" i="1"/>
  <c r="B18" i="1"/>
  <c r="C18" i="11"/>
  <c r="D18" i="11"/>
  <c r="E18" i="11"/>
  <c r="C19" i="11"/>
  <c r="D19" i="11"/>
  <c r="E19" i="11"/>
  <c r="C20" i="11"/>
  <c r="D20" i="11"/>
  <c r="E20" i="11"/>
  <c r="B18" i="11"/>
  <c r="B20" i="11"/>
  <c r="B19" i="11"/>
  <c r="B20" i="1"/>
  <c r="E20" i="12"/>
  <c r="D20" i="12"/>
  <c r="C20" i="12"/>
  <c r="B20" i="12"/>
  <c r="E19" i="12"/>
  <c r="D19" i="12"/>
  <c r="C19" i="12"/>
  <c r="B19" i="12"/>
  <c r="E18" i="12"/>
  <c r="D18" i="12"/>
  <c r="C18" i="12"/>
  <c r="B18" i="12"/>
  <c r="E20" i="1"/>
  <c r="D20" i="1"/>
  <c r="C20" i="1"/>
  <c r="E19" i="1"/>
  <c r="D19" i="1"/>
  <c r="C19" i="1"/>
  <c r="B19" i="1"/>
  <c r="D18" i="8" l="1"/>
  <c r="E20" i="8"/>
  <c r="B18" i="6"/>
  <c r="B20" i="16"/>
  <c r="B18" i="15"/>
  <c r="C18" i="15"/>
  <c r="D18" i="15"/>
  <c r="E18" i="15"/>
  <c r="E20" i="14"/>
  <c r="B18" i="14"/>
  <c r="D20" i="14"/>
  <c r="E18" i="14"/>
  <c r="B20" i="13"/>
</calcChain>
</file>

<file path=xl/sharedStrings.xml><?xml version="1.0" encoding="utf-8"?>
<sst xmlns="http://schemas.openxmlformats.org/spreadsheetml/2006/main" count="387" uniqueCount="18">
  <si>
    <t>M01</t>
  </si>
  <si>
    <t>M02</t>
  </si>
  <si>
    <t>M03</t>
  </si>
  <si>
    <t>M04</t>
  </si>
  <si>
    <t>M05</t>
  </si>
  <si>
    <t>M06</t>
  </si>
  <si>
    <t>F01</t>
  </si>
  <si>
    <t>F02</t>
  </si>
  <si>
    <t>F03</t>
  </si>
  <si>
    <t>F04</t>
  </si>
  <si>
    <t>F05</t>
  </si>
  <si>
    <t>F06</t>
  </si>
  <si>
    <t>MF</t>
  </si>
  <si>
    <t>M</t>
  </si>
  <si>
    <t>F</t>
  </si>
  <si>
    <t>BSA</t>
  </si>
  <si>
    <t>AVG</t>
  </si>
  <si>
    <t>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</si>
</sst>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91B1-FD20-594A-87E0-349E309B3168}">
  <dimension ref="A1:B13"/>
  <sheetViews>
    <sheetView workbookViewId="0">
      <selection activeCell="C6" sqref="C6"/>
    </sheetView>
  </sheetViews>
  <sheetFormatPr baseColWidth="10" defaultRowHeight="16" x14ac:dyDescent="0.2"/>
  <sheetData>
    <row r="1" spans="1:2" x14ac:dyDescent="0.2">
      <c r="A1" s="2"/>
      <c r="B1" s="5" t="s">
        <v>15</v>
      </c>
    </row>
    <row r="2" spans="1:2" x14ac:dyDescent="0.2">
      <c r="A2" s="5" t="s">
        <v>0</v>
      </c>
      <c r="B2" s="2">
        <v>1.954</v>
      </c>
    </row>
    <row r="3" spans="1:2" x14ac:dyDescent="0.2">
      <c r="A3" s="5" t="s">
        <v>1</v>
      </c>
      <c r="B3" s="2">
        <v>1.99</v>
      </c>
    </row>
    <row r="4" spans="1:2" x14ac:dyDescent="0.2">
      <c r="A4" s="5" t="s">
        <v>2</v>
      </c>
      <c r="B4" s="2">
        <v>1.905</v>
      </c>
    </row>
    <row r="5" spans="1:2" x14ac:dyDescent="0.2">
      <c r="A5" s="5" t="s">
        <v>3</v>
      </c>
      <c r="B5" s="2">
        <v>1.9670000000000001</v>
      </c>
    </row>
    <row r="6" spans="1:2" x14ac:dyDescent="0.2">
      <c r="A6" s="5" t="s">
        <v>4</v>
      </c>
      <c r="B6" s="2">
        <v>1.962</v>
      </c>
    </row>
    <row r="7" spans="1:2" x14ac:dyDescent="0.2">
      <c r="A7" s="5" t="s">
        <v>5</v>
      </c>
      <c r="B7" s="2">
        <v>1.8280000000000001</v>
      </c>
    </row>
    <row r="8" spans="1:2" x14ac:dyDescent="0.2">
      <c r="A8" s="5" t="s">
        <v>6</v>
      </c>
      <c r="B8" s="2">
        <v>1.607</v>
      </c>
    </row>
    <row r="9" spans="1:2" x14ac:dyDescent="0.2">
      <c r="A9" s="5" t="s">
        <v>7</v>
      </c>
      <c r="B9" s="2">
        <v>1.526</v>
      </c>
    </row>
    <row r="10" spans="1:2" x14ac:dyDescent="0.2">
      <c r="A10" s="5" t="s">
        <v>8</v>
      </c>
      <c r="B10" s="2">
        <v>1.4570000000000001</v>
      </c>
    </row>
    <row r="11" spans="1:2" x14ac:dyDescent="0.2">
      <c r="A11" s="5" t="s">
        <v>9</v>
      </c>
      <c r="B11" s="2">
        <v>1.5009999999999999</v>
      </c>
    </row>
    <row r="12" spans="1:2" x14ac:dyDescent="0.2">
      <c r="A12" s="5" t="s">
        <v>10</v>
      </c>
      <c r="B12" s="2">
        <v>1.855</v>
      </c>
    </row>
    <row r="13" spans="1:2" x14ac:dyDescent="0.2">
      <c r="A13" s="5" t="s">
        <v>11</v>
      </c>
      <c r="B13" s="2">
        <v>1.6060000000000001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5BF4-4B2C-3242-BC63-1B46F2EF249B}">
  <dimension ref="A1:E20"/>
  <sheetViews>
    <sheetView topLeftCell="A7" workbookViewId="0">
      <selection activeCell="F24" sqref="F24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12.9</v>
      </c>
      <c r="C3" s="1">
        <v>19.600000000000001</v>
      </c>
      <c r="D3" s="1">
        <v>14.4</v>
      </c>
      <c r="E3" s="1">
        <v>16.399999999999999</v>
      </c>
    </row>
    <row r="4" spans="1:5" x14ac:dyDescent="0.2">
      <c r="A4" s="3" t="s">
        <v>1</v>
      </c>
      <c r="B4" s="1">
        <v>18.899999999999999</v>
      </c>
      <c r="C4" s="1">
        <v>20.5</v>
      </c>
      <c r="D4" s="1">
        <v>16.399999999999999</v>
      </c>
      <c r="E4" s="1">
        <v>15.4</v>
      </c>
    </row>
    <row r="5" spans="1:5" x14ac:dyDescent="0.2">
      <c r="A5" s="3" t="s">
        <v>2</v>
      </c>
      <c r="B5" s="1">
        <v>18.7</v>
      </c>
      <c r="C5" s="1">
        <v>21.7</v>
      </c>
      <c r="D5" s="1">
        <v>20</v>
      </c>
      <c r="E5" s="1">
        <v>17.7</v>
      </c>
    </row>
    <row r="6" spans="1:5" x14ac:dyDescent="0.2">
      <c r="A6" s="3" t="s">
        <v>3</v>
      </c>
      <c r="B6" s="1">
        <v>20.100000000000001</v>
      </c>
      <c r="C6" s="1">
        <v>28</v>
      </c>
      <c r="D6" s="1">
        <v>23.9</v>
      </c>
      <c r="E6" s="1">
        <v>24.9</v>
      </c>
    </row>
    <row r="7" spans="1:5" x14ac:dyDescent="0.2">
      <c r="A7" s="3" t="s">
        <v>4</v>
      </c>
      <c r="B7" s="1">
        <v>11.1</v>
      </c>
      <c r="C7" s="1">
        <v>15.8</v>
      </c>
      <c r="D7" s="1">
        <v>12.2</v>
      </c>
      <c r="E7" s="1">
        <v>10.3</v>
      </c>
    </row>
    <row r="8" spans="1:5" x14ac:dyDescent="0.2">
      <c r="A8" s="3" t="s">
        <v>5</v>
      </c>
      <c r="B8" s="1">
        <v>18.3</v>
      </c>
      <c r="C8" s="1">
        <v>20</v>
      </c>
      <c r="D8" s="1">
        <v>16.600000000000001</v>
      </c>
      <c r="E8" s="1">
        <v>13.6</v>
      </c>
    </row>
    <row r="9" spans="1:5" x14ac:dyDescent="0.2">
      <c r="A9" s="3" t="s">
        <v>6</v>
      </c>
      <c r="B9" s="1">
        <v>18.600000000000001</v>
      </c>
      <c r="C9" s="1">
        <v>16.8</v>
      </c>
      <c r="D9" s="1">
        <v>18.399999999999999</v>
      </c>
      <c r="E9" s="1">
        <v>21.2</v>
      </c>
    </row>
    <row r="10" spans="1:5" x14ac:dyDescent="0.2">
      <c r="A10" s="3" t="s">
        <v>7</v>
      </c>
      <c r="B10" s="1">
        <v>15.6</v>
      </c>
      <c r="C10" s="1">
        <v>12.7</v>
      </c>
      <c r="D10" s="1">
        <v>13.6</v>
      </c>
      <c r="E10" s="1">
        <v>15</v>
      </c>
    </row>
    <row r="11" spans="1:5" x14ac:dyDescent="0.2">
      <c r="A11" s="3" t="s">
        <v>8</v>
      </c>
      <c r="B11" s="1">
        <v>13.4</v>
      </c>
      <c r="C11" s="1">
        <v>21.2</v>
      </c>
      <c r="D11" s="1">
        <v>14.9</v>
      </c>
      <c r="E11" s="1">
        <v>13.9</v>
      </c>
    </row>
    <row r="12" spans="1:5" x14ac:dyDescent="0.2">
      <c r="A12" s="3" t="s">
        <v>9</v>
      </c>
      <c r="B12" s="1">
        <v>14.7</v>
      </c>
      <c r="C12" s="1">
        <v>17.7</v>
      </c>
      <c r="D12" s="1">
        <v>15.3</v>
      </c>
      <c r="E12" s="1">
        <v>13.4</v>
      </c>
    </row>
    <row r="13" spans="1:5" x14ac:dyDescent="0.2">
      <c r="A13" s="3" t="s">
        <v>10</v>
      </c>
      <c r="B13" s="1">
        <v>17.8</v>
      </c>
      <c r="C13" s="1">
        <v>25.1</v>
      </c>
      <c r="D13" s="1">
        <v>22.3</v>
      </c>
      <c r="E13" s="1">
        <v>32.5</v>
      </c>
    </row>
    <row r="14" spans="1:5" x14ac:dyDescent="0.2">
      <c r="A14" s="3" t="s">
        <v>11</v>
      </c>
      <c r="B14" s="1">
        <v>17</v>
      </c>
      <c r="C14" s="1">
        <v>18.7</v>
      </c>
      <c r="D14" s="1">
        <v>13.9</v>
      </c>
      <c r="E14" s="1">
        <v>17.8</v>
      </c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16.666666666666664</v>
      </c>
      <c r="C18">
        <f t="shared" ref="C18:E18" si="0">AVERAGE(C3:C8)</f>
        <v>20.933333333333334</v>
      </c>
      <c r="D18">
        <f>AVERAGE(D3:D8)</f>
        <v>17.25</v>
      </c>
      <c r="E18">
        <f>AVERAGE(E3:E8)</f>
        <v>16.383333333333333</v>
      </c>
    </row>
    <row r="19" spans="1:5" x14ac:dyDescent="0.2">
      <c r="A19" s="3" t="s">
        <v>14</v>
      </c>
      <c r="B19">
        <f>AVERAGE(B9:B14)</f>
        <v>16.183333333333334</v>
      </c>
      <c r="C19">
        <f>AVERAGE(C9:C14)</f>
        <v>18.7</v>
      </c>
      <c r="D19">
        <f t="shared" ref="D19:E19" si="1">AVERAGE(D9:D14)</f>
        <v>16.400000000000002</v>
      </c>
      <c r="E19">
        <f>AVERAGE(E9:E14)</f>
        <v>18.966666666666665</v>
      </c>
    </row>
    <row r="20" spans="1:5" x14ac:dyDescent="0.2">
      <c r="A20" s="3" t="s">
        <v>12</v>
      </c>
      <c r="B20">
        <f>AVERAGE(B3:B14)</f>
        <v>16.425000000000001</v>
      </c>
      <c r="C20">
        <f t="shared" ref="C20:D20" si="2">AVERAGE(C3:C14)</f>
        <v>19.816666666666663</v>
      </c>
      <c r="D20">
        <f t="shared" si="2"/>
        <v>16.825000000000003</v>
      </c>
      <c r="E20">
        <f>AVERAGE(E3:E14)</f>
        <v>17.675000000000001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7B5F-5DF1-054E-9652-088596D69133}">
  <dimension ref="A1:E20"/>
  <sheetViews>
    <sheetView workbookViewId="0">
      <selection sqref="A1:E20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15.3</v>
      </c>
      <c r="C3" s="1">
        <v>18.100000000000001</v>
      </c>
      <c r="D3" s="1">
        <v>20.6</v>
      </c>
      <c r="E3" s="1">
        <v>14.7</v>
      </c>
    </row>
    <row r="4" spans="1:5" x14ac:dyDescent="0.2">
      <c r="A4" s="3" t="s">
        <v>1</v>
      </c>
      <c r="B4" s="1">
        <v>16.5</v>
      </c>
      <c r="C4" s="1">
        <v>21.4</v>
      </c>
      <c r="D4" s="1">
        <v>14.1</v>
      </c>
      <c r="E4" s="1">
        <v>13.7</v>
      </c>
    </row>
    <row r="5" spans="1:5" x14ac:dyDescent="0.2">
      <c r="A5" s="3" t="s">
        <v>2</v>
      </c>
      <c r="B5" s="1">
        <v>18</v>
      </c>
      <c r="C5" s="1">
        <v>23.7</v>
      </c>
      <c r="D5" s="1">
        <v>22</v>
      </c>
      <c r="E5" s="1">
        <v>19.2</v>
      </c>
    </row>
    <row r="6" spans="1:5" x14ac:dyDescent="0.2">
      <c r="A6" s="3" t="s">
        <v>3</v>
      </c>
      <c r="B6" s="1">
        <v>22.1</v>
      </c>
      <c r="C6" s="1">
        <v>28.3</v>
      </c>
      <c r="D6" s="1">
        <v>22.4</v>
      </c>
      <c r="E6" s="1">
        <v>19.399999999999999</v>
      </c>
    </row>
    <row r="7" spans="1:5" x14ac:dyDescent="0.2">
      <c r="A7" s="3" t="s">
        <v>4</v>
      </c>
      <c r="B7" s="1">
        <v>13.1</v>
      </c>
      <c r="C7" s="1">
        <v>16.7</v>
      </c>
      <c r="D7" s="1">
        <v>15.6</v>
      </c>
      <c r="E7" s="1">
        <v>11.5</v>
      </c>
    </row>
    <row r="8" spans="1:5" x14ac:dyDescent="0.2">
      <c r="A8" s="3" t="s">
        <v>5</v>
      </c>
      <c r="B8" s="1">
        <v>16.2</v>
      </c>
      <c r="C8" s="1">
        <v>17.8</v>
      </c>
      <c r="D8" s="1">
        <v>17.2</v>
      </c>
      <c r="E8" s="1">
        <v>15.8</v>
      </c>
    </row>
    <row r="9" spans="1:5" x14ac:dyDescent="0.2">
      <c r="A9" s="3" t="s">
        <v>6</v>
      </c>
      <c r="B9" s="1">
        <v>15.9</v>
      </c>
      <c r="C9" s="1">
        <v>20.100000000000001</v>
      </c>
      <c r="D9" s="1">
        <v>19.899999999999999</v>
      </c>
      <c r="E9" s="1">
        <v>20.2</v>
      </c>
    </row>
    <row r="10" spans="1:5" x14ac:dyDescent="0.2">
      <c r="A10" s="3" t="s">
        <v>7</v>
      </c>
      <c r="B10" s="1">
        <v>22.4</v>
      </c>
      <c r="C10" s="1">
        <v>17.3</v>
      </c>
      <c r="D10" s="1">
        <v>19.7</v>
      </c>
      <c r="E10" s="1">
        <v>17.7</v>
      </c>
    </row>
    <row r="11" spans="1:5" x14ac:dyDescent="0.2">
      <c r="A11" s="3" t="s">
        <v>8</v>
      </c>
      <c r="B11" s="1">
        <v>13.4</v>
      </c>
      <c r="C11" s="1">
        <v>20.2</v>
      </c>
      <c r="D11" s="1">
        <v>13.4</v>
      </c>
      <c r="E11" s="1">
        <v>13.3</v>
      </c>
    </row>
    <row r="12" spans="1:5" x14ac:dyDescent="0.2">
      <c r="A12" s="3" t="s">
        <v>9</v>
      </c>
      <c r="B12" s="1">
        <v>15.1</v>
      </c>
      <c r="C12" s="1">
        <v>17.600000000000001</v>
      </c>
      <c r="D12" s="1">
        <v>13.7</v>
      </c>
      <c r="E12" s="1">
        <v>13.3</v>
      </c>
    </row>
    <row r="13" spans="1:5" x14ac:dyDescent="0.2">
      <c r="A13" s="3" t="s">
        <v>10</v>
      </c>
      <c r="B13" s="1">
        <v>20.100000000000001</v>
      </c>
      <c r="C13" s="1">
        <v>28.2</v>
      </c>
      <c r="D13" s="1">
        <v>23.9</v>
      </c>
      <c r="E13" s="1">
        <v>19.899999999999999</v>
      </c>
    </row>
    <row r="14" spans="1:5" x14ac:dyDescent="0.2">
      <c r="A14" s="3" t="s">
        <v>11</v>
      </c>
      <c r="B14" s="1">
        <v>17.8</v>
      </c>
      <c r="C14" s="1">
        <v>15.8</v>
      </c>
      <c r="D14" s="1">
        <v>15.4</v>
      </c>
      <c r="E14" s="1">
        <v>18.8</v>
      </c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16.866666666666667</v>
      </c>
      <c r="C18">
        <f>AVERAGE(C3:C8)</f>
        <v>21</v>
      </c>
      <c r="D18">
        <f>AVERAGE(D3:D8)</f>
        <v>18.649999999999999</v>
      </c>
      <c r="E18">
        <f>AVERAGE(E3:E8)</f>
        <v>15.716666666666667</v>
      </c>
    </row>
    <row r="19" spans="1:5" x14ac:dyDescent="0.2">
      <c r="A19" s="3" t="s">
        <v>14</v>
      </c>
      <c r="B19">
        <f>AVERAGE(B9:B14)</f>
        <v>17.45</v>
      </c>
      <c r="C19">
        <f>AVERAGE(C9:C14)</f>
        <v>19.866666666666671</v>
      </c>
      <c r="D19">
        <f t="shared" ref="D19:E19" si="0">AVERAGE(D9:D14)</f>
        <v>17.666666666666668</v>
      </c>
      <c r="E19">
        <f t="shared" si="0"/>
        <v>17.2</v>
      </c>
    </row>
    <row r="20" spans="1:5" x14ac:dyDescent="0.2">
      <c r="A20" s="3" t="s">
        <v>12</v>
      </c>
      <c r="B20">
        <f>AVERAGE(B3:B14)</f>
        <v>17.158333333333335</v>
      </c>
      <c r="C20">
        <f t="shared" ref="C20:D20" si="1">AVERAGE(C3:C14)</f>
        <v>20.433333333333334</v>
      </c>
      <c r="D20">
        <f t="shared" si="1"/>
        <v>18.158333333333331</v>
      </c>
      <c r="E20">
        <f>AVERAGE(E3:E14)</f>
        <v>16.458333333333336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9679-74C8-CF4C-BFF4-D9B294B26660}">
  <dimension ref="A1:E20"/>
  <sheetViews>
    <sheetView workbookViewId="0">
      <selection sqref="A1:E20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0.36399999999999999</v>
      </c>
      <c r="C3" s="1">
        <v>0.26900000000000002</v>
      </c>
      <c r="D3" s="1">
        <v>0.22700000000000001</v>
      </c>
      <c r="E3" s="1">
        <v>0.28000000000000003</v>
      </c>
    </row>
    <row r="4" spans="1:5" x14ac:dyDescent="0.2">
      <c r="A4" s="3" t="s">
        <v>1</v>
      </c>
      <c r="B4" s="1">
        <v>0.36299999999999999</v>
      </c>
      <c r="C4" s="1">
        <v>0.34899999999999998</v>
      </c>
      <c r="D4" s="1">
        <v>0.33700000000000002</v>
      </c>
      <c r="E4" s="1">
        <v>0.38600000000000001</v>
      </c>
    </row>
    <row r="5" spans="1:5" x14ac:dyDescent="0.2">
      <c r="A5" s="3" t="s">
        <v>2</v>
      </c>
      <c r="B5" s="1">
        <v>0.35199999999999998</v>
      </c>
      <c r="C5" s="1">
        <v>0.28899999999999998</v>
      </c>
      <c r="D5" s="1">
        <v>0.27200000000000002</v>
      </c>
      <c r="E5" s="1">
        <v>0.27900000000000003</v>
      </c>
    </row>
    <row r="6" spans="1:5" x14ac:dyDescent="0.2">
      <c r="A6" s="3" t="s">
        <v>3</v>
      </c>
      <c r="B6" s="1">
        <v>0.35499999999999998</v>
      </c>
      <c r="C6" s="1">
        <v>0.215</v>
      </c>
      <c r="D6" s="1">
        <v>0.30099999999999999</v>
      </c>
      <c r="E6" s="1">
        <v>0.39300000000000002</v>
      </c>
    </row>
    <row r="7" spans="1:5" x14ac:dyDescent="0.2">
      <c r="A7" s="3" t="s">
        <v>4</v>
      </c>
      <c r="B7" s="1">
        <v>0.21199999999999999</v>
      </c>
      <c r="C7" s="1">
        <v>0.17199999999999999</v>
      </c>
      <c r="D7" s="1">
        <v>0.189</v>
      </c>
      <c r="E7" s="1">
        <v>0.16600000000000001</v>
      </c>
    </row>
    <row r="8" spans="1:5" x14ac:dyDescent="0.2">
      <c r="A8" s="3" t="s">
        <v>5</v>
      </c>
      <c r="B8" s="1">
        <v>0.16900000000000001</v>
      </c>
      <c r="C8" s="1">
        <v>0.191</v>
      </c>
      <c r="D8" s="1">
        <v>0.159</v>
      </c>
      <c r="E8" s="1">
        <v>0.215</v>
      </c>
    </row>
    <row r="9" spans="1:5" x14ac:dyDescent="0.2">
      <c r="A9" s="3" t="s">
        <v>6</v>
      </c>
      <c r="B9" s="1">
        <v>9.2999999999999999E-2</v>
      </c>
      <c r="C9" s="1">
        <v>6.9000000000000006E-2</v>
      </c>
      <c r="D9" s="1">
        <v>9.9000000000000005E-2</v>
      </c>
      <c r="E9" s="1">
        <v>0.13300000000000001</v>
      </c>
    </row>
    <row r="10" spans="1:5" x14ac:dyDescent="0.2">
      <c r="A10" s="3" t="s">
        <v>7</v>
      </c>
      <c r="B10" s="1">
        <v>0.126</v>
      </c>
      <c r="C10" s="1">
        <v>0.11600000000000001</v>
      </c>
      <c r="D10" s="1">
        <v>2.1000000000000001E-2</v>
      </c>
      <c r="E10" s="1">
        <v>0.1</v>
      </c>
    </row>
    <row r="11" spans="1:5" x14ac:dyDescent="0.2">
      <c r="A11" s="3" t="s">
        <v>8</v>
      </c>
      <c r="B11" s="1">
        <v>0.08</v>
      </c>
      <c r="C11" s="1">
        <v>7.3999999999999996E-2</v>
      </c>
      <c r="D11" s="1">
        <v>4.8000000000000001E-2</v>
      </c>
      <c r="E11" s="1">
        <v>6.3E-2</v>
      </c>
    </row>
    <row r="12" spans="1:5" x14ac:dyDescent="0.2">
      <c r="A12" s="3" t="s">
        <v>9</v>
      </c>
      <c r="B12" s="1">
        <v>0.106</v>
      </c>
      <c r="C12" s="1">
        <v>7.6999999999999999E-2</v>
      </c>
      <c r="D12" s="1">
        <v>0.121</v>
      </c>
      <c r="E12" s="1">
        <v>0.12</v>
      </c>
    </row>
    <row r="13" spans="1:5" x14ac:dyDescent="0.2">
      <c r="A13" s="3" t="s">
        <v>10</v>
      </c>
      <c r="B13" s="1">
        <v>0.28699999999999998</v>
      </c>
      <c r="C13" s="1">
        <v>0.186</v>
      </c>
      <c r="D13" s="1">
        <v>0.22600000000000001</v>
      </c>
      <c r="E13" s="1">
        <v>0.21199999999999999</v>
      </c>
    </row>
    <row r="14" spans="1:5" x14ac:dyDescent="0.2">
      <c r="A14" s="3" t="s">
        <v>11</v>
      </c>
      <c r="B14" s="1">
        <v>1.4999999999999999E-2</v>
      </c>
      <c r="C14" s="1">
        <v>4.9000000000000002E-2</v>
      </c>
      <c r="D14" s="1">
        <v>3.3000000000000002E-2</v>
      </c>
      <c r="E14" s="1">
        <v>4.7E-2</v>
      </c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0.30249999999999999</v>
      </c>
      <c r="C18">
        <f>AVERAGE(C3:C8)</f>
        <v>0.24750000000000003</v>
      </c>
      <c r="D18">
        <f>AVERAGE(D3:D8)</f>
        <v>0.24750000000000003</v>
      </c>
      <c r="E18">
        <f>AVERAGE(E3:E8)</f>
        <v>0.28650000000000003</v>
      </c>
    </row>
    <row r="19" spans="1:5" x14ac:dyDescent="0.2">
      <c r="A19" s="3" t="s">
        <v>14</v>
      </c>
      <c r="B19">
        <f>AVERAGE(B9:B14)</f>
        <v>0.11783333333333333</v>
      </c>
      <c r="C19">
        <f>AVERAGE(C9:C14)</f>
        <v>9.5166666666666677E-2</v>
      </c>
      <c r="D19">
        <f t="shared" ref="D19:E19" si="0">AVERAGE(D9:D14)</f>
        <v>9.1333333333333336E-2</v>
      </c>
      <c r="E19">
        <f t="shared" si="0"/>
        <v>0.1125</v>
      </c>
    </row>
    <row r="20" spans="1:5" x14ac:dyDescent="0.2">
      <c r="A20" s="3" t="s">
        <v>12</v>
      </c>
      <c r="B20">
        <f>AVERAGE(B3:B14)</f>
        <v>0.21016666666666664</v>
      </c>
      <c r="C20">
        <f t="shared" ref="C20:D20" si="1">AVERAGE(C3:C14)</f>
        <v>0.17133333333333334</v>
      </c>
      <c r="D20">
        <f t="shared" si="1"/>
        <v>0.16941666666666666</v>
      </c>
      <c r="E20">
        <f>AVERAGE(E3:E14)</f>
        <v>0.19950000000000004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CFCD-A387-8C4D-B105-7BD8416E875C}">
  <dimension ref="A1:E20"/>
  <sheetViews>
    <sheetView workbookViewId="0">
      <selection sqref="A1:E20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f>'E1.MAP'!B3/'E1.CO'!B3</f>
        <v>16.475379489078119</v>
      </c>
      <c r="C3" s="1">
        <f>'E1.MAP'!C3/'E1.CO'!C3</f>
        <v>10.155229943420862</v>
      </c>
      <c r="D3" s="1">
        <f>'E1.MAP'!D3/'E1.CO'!D3</f>
        <v>21.989005497251377</v>
      </c>
      <c r="E3" s="1">
        <f>'E1.MAP'!E3/'E1.CO'!E3</f>
        <v>19.411262798634812</v>
      </c>
    </row>
    <row r="4" spans="1:5" x14ac:dyDescent="0.2">
      <c r="A4" s="3" t="s">
        <v>1</v>
      </c>
      <c r="B4" s="1">
        <f>'E1.MAP'!B4/'E1.CO'!B4</f>
        <v>14.168530947054437</v>
      </c>
      <c r="C4" s="1">
        <f>'E1.MAP'!C4/'E1.CO'!C4</f>
        <v>9.5059996883278792</v>
      </c>
      <c r="D4" s="1">
        <f>'E1.MAP'!D4/'E1.CO'!D4</f>
        <v>18.937744884632128</v>
      </c>
      <c r="E4" s="1">
        <f>'E1.MAP'!E4/'E1.CO'!E4</f>
        <v>20.09815377424632</v>
      </c>
    </row>
    <row r="5" spans="1:5" x14ac:dyDescent="0.2">
      <c r="A5" s="3" t="s">
        <v>2</v>
      </c>
      <c r="B5" s="1">
        <f>'E1.MAP'!B5/'E1.CO'!B5</f>
        <v>21.199492661714078</v>
      </c>
      <c r="C5" s="1">
        <f>'E1.MAP'!C5/'E1.CO'!C5</f>
        <v>18.52796192418834</v>
      </c>
      <c r="D5" s="1">
        <f>'E1.MAP'!D5/'E1.CO'!D5</f>
        <v>24.706609017912289</v>
      </c>
      <c r="E5" s="1">
        <f>'E1.MAP'!E5/'E1.CO'!E5</f>
        <v>25.316455696202532</v>
      </c>
    </row>
    <row r="6" spans="1:5" x14ac:dyDescent="0.2">
      <c r="A6" s="3" t="s">
        <v>3</v>
      </c>
      <c r="B6" s="1">
        <f>'E1.MAP'!B6/'E1.CO'!B6</f>
        <v>18.434055492208287</v>
      </c>
      <c r="C6" s="1">
        <f>'E1.MAP'!C6/'E1.CO'!C6</f>
        <v>9.3283582089552244</v>
      </c>
      <c r="D6" s="1">
        <f>'E1.MAP'!D6/'E1.CO'!D6</f>
        <v>16.180620884289745</v>
      </c>
      <c r="E6" s="1">
        <f>'E1.MAP'!E6/'E1.CO'!E6</f>
        <v>15.622161671207992</v>
      </c>
    </row>
    <row r="7" spans="1:5" x14ac:dyDescent="0.2">
      <c r="A7" s="3" t="s">
        <v>4</v>
      </c>
      <c r="B7" s="1">
        <f>'E1.MAP'!B7/'E1.CO'!B7</f>
        <v>20.833333333333332</v>
      </c>
      <c r="C7" s="1">
        <f>'E1.MAP'!C7/'E1.CO'!C7</f>
        <v>15.115525804361909</v>
      </c>
      <c r="D7" s="1">
        <f>'E1.MAP'!D7/'E1.CO'!D7</f>
        <v>22.818026240730177</v>
      </c>
      <c r="E7" s="1">
        <f>'E1.MAP'!E7/'E1.CO'!E7</f>
        <v>24.645717806531117</v>
      </c>
    </row>
    <row r="8" spans="1:5" x14ac:dyDescent="0.2">
      <c r="A8" s="3" t="s">
        <v>5</v>
      </c>
      <c r="B8" s="1">
        <f>'E1.MAP'!B8/'E1.CO'!B8</f>
        <v>19.904931669637552</v>
      </c>
      <c r="C8" s="1">
        <f>'E1.MAP'!C8/'E1.CO'!C8</f>
        <v>17.40766878381557</v>
      </c>
      <c r="D8" s="1">
        <f>'E1.MAP'!D8/'E1.CO'!D8</f>
        <v>21.578648495173198</v>
      </c>
      <c r="E8" s="1">
        <f>'E1.MAP'!E8/'E1.CO'!E8</f>
        <v>21.449904968775456</v>
      </c>
    </row>
    <row r="9" spans="1:5" x14ac:dyDescent="0.2">
      <c r="A9" s="3" t="s">
        <v>6</v>
      </c>
      <c r="B9" s="1">
        <f>'E1.MAP'!B9/'E1.CO'!B9</f>
        <v>28.097982708933721</v>
      </c>
      <c r="C9" s="1">
        <f>'E1.MAP'!C9/'E1.CO'!C9</f>
        <v>22.558714462299132</v>
      </c>
      <c r="D9" s="1">
        <f>'E1.MAP'!D9/'E1.CO'!D9</f>
        <v>32.290958531611146</v>
      </c>
      <c r="E9" s="1">
        <f>'E1.MAP'!E9/'E1.CO'!E9</f>
        <v>29.761904761904763</v>
      </c>
    </row>
    <row r="10" spans="1:5" x14ac:dyDescent="0.2">
      <c r="A10" s="3" t="s">
        <v>7</v>
      </c>
      <c r="B10" s="1">
        <f>'E1.MAP'!B10/'E1.CO'!B10</f>
        <v>22.40268832259871</v>
      </c>
      <c r="C10" s="1">
        <f>'E1.MAP'!C10/'E1.CO'!C10</f>
        <v>16.150152771715408</v>
      </c>
      <c r="D10" s="1">
        <f>'E1.MAP'!D10/'E1.CO'!D10</f>
        <v>27.829313543599259</v>
      </c>
      <c r="E10" s="1">
        <f>'E1.MAP'!E10/'E1.CO'!E10</f>
        <v>24.178549287042777</v>
      </c>
    </row>
    <row r="11" spans="1:5" x14ac:dyDescent="0.2">
      <c r="A11" s="3" t="s">
        <v>8</v>
      </c>
      <c r="B11" s="1">
        <f>'E1.MAP'!B11/'E1.CO'!B11</f>
        <v>24.926686217008797</v>
      </c>
      <c r="C11" s="1">
        <f>'E1.MAP'!C11/'E1.CO'!C11</f>
        <v>25.050100200400799</v>
      </c>
      <c r="D11" s="1">
        <f>'E1.MAP'!D11/'E1.CO'!D11</f>
        <v>28.768233387358187</v>
      </c>
      <c r="E11" s="1">
        <f>'E1.MAP'!E11/'E1.CO'!E11</f>
        <v>36.011080332409975</v>
      </c>
    </row>
    <row r="12" spans="1:5" x14ac:dyDescent="0.2">
      <c r="A12" s="3" t="s">
        <v>9</v>
      </c>
      <c r="B12" s="1">
        <f>'E1.MAP'!B12/'E1.CO'!B12</f>
        <v>18.84570082449941</v>
      </c>
      <c r="C12" s="1">
        <f>'E1.MAP'!C12/'E1.CO'!C12</f>
        <v>15.189243027888446</v>
      </c>
      <c r="D12" s="1">
        <f>'E1.MAP'!D12/'E1.CO'!D12</f>
        <v>22.669220945083012</v>
      </c>
      <c r="E12" s="1">
        <f>'E1.MAP'!E12/'E1.CO'!E12</f>
        <v>21.7183008623443</v>
      </c>
    </row>
    <row r="13" spans="1:5" x14ac:dyDescent="0.2">
      <c r="A13" s="3" t="s">
        <v>10</v>
      </c>
      <c r="B13" s="1">
        <f>'E1.MAP'!B13/'E1.CO'!B13</f>
        <v>21.281800391389432</v>
      </c>
      <c r="C13" s="1">
        <f>'E1.MAP'!C13/'E1.CO'!C13</f>
        <v>16.430171769977594</v>
      </c>
      <c r="D13" s="1">
        <f>'E1.MAP'!D13/'E1.CO'!D13</f>
        <v>24.19964708847996</v>
      </c>
      <c r="E13" s="1">
        <f>'E1.MAP'!E13/'E1.CO'!E13</f>
        <v>25.426096675048896</v>
      </c>
    </row>
    <row r="14" spans="1:5" x14ac:dyDescent="0.2">
      <c r="A14" s="3" t="s">
        <v>11</v>
      </c>
      <c r="B14" s="1">
        <f>'E1.MAP'!B14/'E1.CO'!B14</f>
        <v>27.216174183514774</v>
      </c>
      <c r="C14" s="1">
        <f>'E1.MAP'!C14/'E1.CO'!C14</f>
        <v>15.439429928741093</v>
      </c>
      <c r="D14" s="1">
        <f>'E1.MAP'!D14/'E1.CO'!D14</f>
        <v>23.57624004898959</v>
      </c>
      <c r="E14" s="1">
        <f>'E1.MAP'!E14/'E1.CO'!E14</f>
        <v>26.148172980221254</v>
      </c>
    </row>
    <row r="15" spans="1:5" x14ac:dyDescent="0.2">
      <c r="B15" s="1"/>
      <c r="C15" s="1"/>
      <c r="D15" s="1"/>
      <c r="E15" s="1"/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18.502620598837634</v>
      </c>
      <c r="C18">
        <f>AVERAGE(C3:C8)</f>
        <v>13.340124058844964</v>
      </c>
      <c r="D18">
        <f>AVERAGE(D3:D8)</f>
        <v>21.035109169998154</v>
      </c>
      <c r="E18">
        <f>AVERAGE(E3:E8)</f>
        <v>21.090609452599708</v>
      </c>
    </row>
    <row r="19" spans="1:5" x14ac:dyDescent="0.2">
      <c r="A19" s="3" t="s">
        <v>14</v>
      </c>
      <c r="B19">
        <f>AVERAGE(B9:B14)</f>
        <v>23.795172107990805</v>
      </c>
      <c r="C19">
        <f>AVERAGE(C9:C14)</f>
        <v>18.469635360170411</v>
      </c>
      <c r="D19">
        <f t="shared" ref="D19:E19" si="0">AVERAGE(D9:D14)</f>
        <v>26.555602257520189</v>
      </c>
      <c r="E19">
        <f t="shared" si="0"/>
        <v>27.207350816495325</v>
      </c>
    </row>
    <row r="20" spans="1:5" x14ac:dyDescent="0.2">
      <c r="A20" s="3" t="s">
        <v>12</v>
      </c>
      <c r="B20">
        <f>AVERAGE(B3:B14)</f>
        <v>21.148896353414219</v>
      </c>
      <c r="C20">
        <f t="shared" ref="C20:D20" si="1">AVERAGE(C3:C14)</f>
        <v>15.904879709507689</v>
      </c>
      <c r="D20">
        <f t="shared" si="1"/>
        <v>23.795355713759168</v>
      </c>
      <c r="E20">
        <f>AVERAGE(E3:E14)</f>
        <v>24.148980134547518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01F8-308A-1840-8B88-817A31255103}">
  <dimension ref="A1:E20"/>
  <sheetViews>
    <sheetView workbookViewId="0">
      <selection activeCell="E14" sqref="E14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12665</v>
      </c>
      <c r="C3" s="1">
        <v>12393</v>
      </c>
      <c r="D3" s="1">
        <v>12539</v>
      </c>
      <c r="E3" s="1">
        <v>12155</v>
      </c>
    </row>
    <row r="4" spans="1:5" x14ac:dyDescent="0.2">
      <c r="A4" s="3" t="s">
        <v>1</v>
      </c>
      <c r="B4" s="1">
        <v>10195</v>
      </c>
      <c r="C4" s="1">
        <v>6349</v>
      </c>
      <c r="D4" s="1">
        <v>11602</v>
      </c>
      <c r="E4" s="1">
        <v>12298</v>
      </c>
    </row>
    <row r="5" spans="1:5" x14ac:dyDescent="0.2">
      <c r="A5" s="3" t="s">
        <v>2</v>
      </c>
      <c r="B5" s="1">
        <v>14997</v>
      </c>
      <c r="C5" s="1">
        <v>11846</v>
      </c>
      <c r="D5" s="1">
        <v>16713</v>
      </c>
      <c r="E5" s="1">
        <v>17404</v>
      </c>
    </row>
    <row r="6" spans="1:5" x14ac:dyDescent="0.2">
      <c r="A6" s="3" t="s">
        <v>3</v>
      </c>
      <c r="B6" s="1">
        <v>13241</v>
      </c>
      <c r="C6" s="1">
        <v>8052</v>
      </c>
      <c r="D6" s="1">
        <v>11927</v>
      </c>
      <c r="E6" s="1">
        <v>12643</v>
      </c>
    </row>
    <row r="7" spans="1:5" x14ac:dyDescent="0.2">
      <c r="A7" s="3" t="s">
        <v>4</v>
      </c>
      <c r="B7" s="1">
        <v>9526</v>
      </c>
      <c r="C7" s="1">
        <v>7315</v>
      </c>
      <c r="D7" s="1">
        <v>9620</v>
      </c>
      <c r="E7" s="1">
        <v>9982</v>
      </c>
    </row>
    <row r="8" spans="1:5" x14ac:dyDescent="0.2">
      <c r="A8" s="3" t="s">
        <v>5</v>
      </c>
      <c r="B8" s="1">
        <v>6290</v>
      </c>
      <c r="C8" s="1">
        <v>4922</v>
      </c>
      <c r="D8" s="1">
        <v>7135</v>
      </c>
      <c r="E8" s="1">
        <v>7923</v>
      </c>
    </row>
    <row r="9" spans="1:5" x14ac:dyDescent="0.2">
      <c r="A9" s="3" t="s">
        <v>6</v>
      </c>
      <c r="B9" s="1">
        <v>11914</v>
      </c>
      <c r="C9" s="1">
        <v>8023</v>
      </c>
      <c r="D9" s="1">
        <v>13363</v>
      </c>
      <c r="E9" s="1">
        <v>14016</v>
      </c>
    </row>
    <row r="10" spans="1:5" x14ac:dyDescent="0.2">
      <c r="A10" s="3" t="s">
        <v>7</v>
      </c>
      <c r="B10" s="1">
        <v>11593</v>
      </c>
      <c r="C10" s="1">
        <v>7904</v>
      </c>
      <c r="D10" s="1">
        <v>9904</v>
      </c>
      <c r="E10" s="1">
        <v>11077</v>
      </c>
    </row>
    <row r="11" spans="1:5" x14ac:dyDescent="0.2">
      <c r="A11" s="3" t="s">
        <v>8</v>
      </c>
      <c r="B11" s="1">
        <v>8959</v>
      </c>
      <c r="C11" s="1">
        <v>7139</v>
      </c>
      <c r="D11" s="1">
        <v>9049</v>
      </c>
      <c r="E11" s="1">
        <v>9572</v>
      </c>
    </row>
    <row r="12" spans="1:5" x14ac:dyDescent="0.2">
      <c r="A12" s="3" t="s">
        <v>9</v>
      </c>
      <c r="B12" s="1">
        <v>8375</v>
      </c>
      <c r="C12" s="1">
        <v>6246</v>
      </c>
      <c r="D12" s="1">
        <v>8986</v>
      </c>
      <c r="E12" s="1">
        <v>9540</v>
      </c>
    </row>
    <row r="13" spans="1:5" x14ac:dyDescent="0.2">
      <c r="A13" s="3" t="s">
        <v>10</v>
      </c>
      <c r="B13" s="1">
        <v>13831</v>
      </c>
      <c r="C13" s="1">
        <v>9784</v>
      </c>
      <c r="D13" s="1">
        <v>13302</v>
      </c>
      <c r="E13" s="1">
        <v>13921</v>
      </c>
    </row>
    <row r="14" spans="1:5" x14ac:dyDescent="0.2">
      <c r="A14" s="3" t="s">
        <v>11</v>
      </c>
      <c r="B14" s="1">
        <v>7881</v>
      </c>
      <c r="C14" s="1">
        <v>6183</v>
      </c>
      <c r="D14" s="1">
        <v>8892</v>
      </c>
      <c r="E14" s="1">
        <v>9375</v>
      </c>
    </row>
    <row r="15" spans="1:5" x14ac:dyDescent="0.2">
      <c r="B15" s="1"/>
      <c r="C15" s="1"/>
      <c r="D15" s="1"/>
      <c r="E15" s="1"/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11152.333333333334</v>
      </c>
      <c r="C18">
        <f>AVERAGE(C3:C8)</f>
        <v>8479.5</v>
      </c>
      <c r="D18">
        <f>AVERAGE(D3:D8)</f>
        <v>11589.333333333334</v>
      </c>
      <c r="E18">
        <f>AVERAGE(E3:E8)</f>
        <v>12067.5</v>
      </c>
    </row>
    <row r="19" spans="1:5" x14ac:dyDescent="0.2">
      <c r="A19" s="3" t="s">
        <v>14</v>
      </c>
      <c r="B19">
        <f>AVERAGE(B9:B14)</f>
        <v>10425.5</v>
      </c>
      <c r="C19">
        <f>AVERAGE(C9:C14)</f>
        <v>7546.5</v>
      </c>
      <c r="D19">
        <f t="shared" ref="D19:E19" si="0">AVERAGE(D9:D14)</f>
        <v>10582.666666666666</v>
      </c>
      <c r="E19">
        <f t="shared" si="0"/>
        <v>11250.166666666666</v>
      </c>
    </row>
    <row r="20" spans="1:5" x14ac:dyDescent="0.2">
      <c r="A20" s="3" t="s">
        <v>12</v>
      </c>
      <c r="B20">
        <f>AVERAGE(B3:B14)</f>
        <v>10788.916666666666</v>
      </c>
      <c r="C20">
        <f t="shared" ref="C20:D20" si="1">AVERAGE(C3:C14)</f>
        <v>8013</v>
      </c>
      <c r="D20">
        <f t="shared" si="1"/>
        <v>11086</v>
      </c>
      <c r="E20">
        <f>AVERAGE(E3:E14)</f>
        <v>11658.833333333334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74DA-304E-8549-AECA-21EE8E567DD4}">
  <dimension ref="A1:E20"/>
  <sheetViews>
    <sheetView workbookViewId="0">
      <selection sqref="A1:E21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41.1</v>
      </c>
      <c r="C3" s="1">
        <v>121.6</v>
      </c>
      <c r="D3" s="1">
        <v>38.1</v>
      </c>
      <c r="E3" s="1">
        <v>44.6</v>
      </c>
    </row>
    <row r="4" spans="1:5" x14ac:dyDescent="0.2">
      <c r="A4" s="3" t="s">
        <v>1</v>
      </c>
      <c r="B4" s="1">
        <v>61</v>
      </c>
      <c r="C4" s="1">
        <v>108.2</v>
      </c>
      <c r="D4" s="1">
        <v>47</v>
      </c>
      <c r="E4" s="1">
        <v>52.9</v>
      </c>
    </row>
    <row r="5" spans="1:5" x14ac:dyDescent="0.2">
      <c r="A5" s="3" t="s">
        <v>2</v>
      </c>
      <c r="B5" s="1">
        <v>56.6</v>
      </c>
      <c r="C5" s="1">
        <v>66.400000000000006</v>
      </c>
      <c r="D5" s="1">
        <v>48.9</v>
      </c>
      <c r="E5" s="1">
        <v>39.799999999999997</v>
      </c>
    </row>
    <row r="6" spans="1:5" x14ac:dyDescent="0.2">
      <c r="A6" s="3" t="s">
        <v>3</v>
      </c>
      <c r="B6" s="1">
        <v>53.9</v>
      </c>
      <c r="C6" s="1">
        <v>98.1</v>
      </c>
      <c r="D6" s="1">
        <v>60.4</v>
      </c>
      <c r="E6" s="1">
        <v>55</v>
      </c>
    </row>
    <row r="7" spans="1:5" x14ac:dyDescent="0.2">
      <c r="A7" s="3" t="s">
        <v>4</v>
      </c>
      <c r="B7" s="1">
        <v>35</v>
      </c>
      <c r="C7" s="1">
        <v>67.400000000000006</v>
      </c>
      <c r="D7" s="1">
        <v>34.299999999999997</v>
      </c>
      <c r="E7" s="1">
        <v>31.5</v>
      </c>
    </row>
    <row r="8" spans="1:5" x14ac:dyDescent="0.2">
      <c r="A8" s="3" t="s">
        <v>5</v>
      </c>
      <c r="B8" s="1">
        <v>66.900000000000006</v>
      </c>
      <c r="C8" s="1">
        <v>63</v>
      </c>
      <c r="D8" s="1">
        <v>68.900000000000006</v>
      </c>
      <c r="E8" s="1">
        <v>45.5</v>
      </c>
    </row>
    <row r="9" spans="1:5" x14ac:dyDescent="0.2">
      <c r="A9" s="3" t="s">
        <v>6</v>
      </c>
      <c r="B9" s="1">
        <v>37.299999999999997</v>
      </c>
      <c r="C9" s="1">
        <v>54.9</v>
      </c>
      <c r="D9" s="1">
        <v>38.6</v>
      </c>
      <c r="E9" s="1">
        <v>34.5</v>
      </c>
    </row>
    <row r="10" spans="1:5" x14ac:dyDescent="0.2">
      <c r="A10" s="3" t="s">
        <v>7</v>
      </c>
      <c r="B10" s="1">
        <v>46</v>
      </c>
      <c r="C10" s="1">
        <v>97.3</v>
      </c>
      <c r="D10" s="1">
        <v>98.4</v>
      </c>
      <c r="E10" s="1">
        <v>39</v>
      </c>
    </row>
    <row r="11" spans="1:5" x14ac:dyDescent="0.2">
      <c r="A11" s="3" t="s">
        <v>8</v>
      </c>
      <c r="B11" s="1">
        <v>35.4</v>
      </c>
      <c r="C11" s="1">
        <v>67.3</v>
      </c>
      <c r="D11" s="1">
        <v>43.7</v>
      </c>
      <c r="E11" s="1">
        <v>42</v>
      </c>
    </row>
    <row r="12" spans="1:5" x14ac:dyDescent="0.2">
      <c r="A12" s="3" t="s">
        <v>9</v>
      </c>
      <c r="B12" s="1">
        <v>32.5</v>
      </c>
      <c r="C12" s="1">
        <v>60.1</v>
      </c>
      <c r="D12" s="1">
        <v>42</v>
      </c>
      <c r="E12" s="1">
        <v>41.2</v>
      </c>
    </row>
    <row r="13" spans="1:5" x14ac:dyDescent="0.2">
      <c r="A13" s="3" t="s">
        <v>10</v>
      </c>
      <c r="B13" s="1">
        <v>39.200000000000003</v>
      </c>
      <c r="C13" s="1">
        <v>85</v>
      </c>
      <c r="D13" s="1">
        <v>57.6</v>
      </c>
      <c r="E13" s="1">
        <v>43</v>
      </c>
    </row>
    <row r="14" spans="1:5" x14ac:dyDescent="0.2">
      <c r="A14" s="3" t="s">
        <v>11</v>
      </c>
      <c r="B14" s="1">
        <v>38.700000000000003</v>
      </c>
      <c r="C14" s="1">
        <v>74.8</v>
      </c>
      <c r="D14" s="1">
        <v>43</v>
      </c>
      <c r="E14" s="1">
        <v>41.7</v>
      </c>
    </row>
    <row r="15" spans="1:5" x14ac:dyDescent="0.2">
      <c r="B15" s="1"/>
      <c r="C15" s="1"/>
      <c r="D15" s="1"/>
      <c r="E15" s="1"/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52.416666666666664</v>
      </c>
      <c r="C18">
        <f>AVERAGE(C3:C8)</f>
        <v>87.45</v>
      </c>
      <c r="D18">
        <f>AVERAGE(D3:D8)</f>
        <v>49.6</v>
      </c>
      <c r="E18">
        <f>AVERAGE(E3:E8)</f>
        <v>44.883333333333333</v>
      </c>
    </row>
    <row r="19" spans="1:5" x14ac:dyDescent="0.2">
      <c r="A19" s="3" t="s">
        <v>14</v>
      </c>
      <c r="B19">
        <f>AVERAGE(B9:B14)</f>
        <v>38.18333333333333</v>
      </c>
      <c r="C19">
        <f>AVERAGE(C9:C14)</f>
        <v>73.233333333333334</v>
      </c>
      <c r="D19">
        <f t="shared" ref="D19:E19" si="0">AVERAGE(D9:D14)</f>
        <v>53.883333333333333</v>
      </c>
      <c r="E19">
        <f t="shared" si="0"/>
        <v>40.233333333333327</v>
      </c>
    </row>
    <row r="20" spans="1:5" x14ac:dyDescent="0.2">
      <c r="A20" s="3" t="s">
        <v>12</v>
      </c>
      <c r="B20">
        <f>AVERAGE(B3:B14)</f>
        <v>45.300000000000004</v>
      </c>
      <c r="C20">
        <f t="shared" ref="C20:D20" si="1">AVERAGE(C3:C14)</f>
        <v>80.341666666666654</v>
      </c>
      <c r="D20">
        <f t="shared" si="1"/>
        <v>51.741666666666667</v>
      </c>
      <c r="E20">
        <f>AVERAGE(E3:E14)</f>
        <v>42.55833333333333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1EA3-2CBE-344B-B98B-F9A0DBDC24B2}">
  <dimension ref="A1:E20"/>
  <sheetViews>
    <sheetView workbookViewId="0">
      <selection activeCell="E15" sqref="E15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16</v>
      </c>
      <c r="C3" s="1">
        <v>29</v>
      </c>
      <c r="D3" s="1">
        <v>13</v>
      </c>
      <c r="E3" s="1">
        <v>17</v>
      </c>
    </row>
    <row r="4" spans="1:5" x14ac:dyDescent="0.2">
      <c r="A4" s="3" t="s">
        <v>1</v>
      </c>
      <c r="B4" s="1">
        <v>30</v>
      </c>
      <c r="C4" s="1">
        <v>69</v>
      </c>
      <c r="D4" s="1">
        <v>25</v>
      </c>
      <c r="E4" s="1">
        <v>19</v>
      </c>
    </row>
    <row r="5" spans="1:5" x14ac:dyDescent="0.2">
      <c r="A5" s="3" t="s">
        <v>2</v>
      </c>
      <c r="B5" s="1">
        <v>21</v>
      </c>
      <c r="C5" s="1">
        <v>25</v>
      </c>
      <c r="D5" s="1">
        <v>16</v>
      </c>
      <c r="E5" s="1">
        <v>16</v>
      </c>
    </row>
    <row r="6" spans="1:5" x14ac:dyDescent="0.2">
      <c r="A6" s="3" t="s">
        <v>3</v>
      </c>
      <c r="B6" s="1">
        <v>24</v>
      </c>
      <c r="C6" s="1">
        <v>48</v>
      </c>
      <c r="D6" s="1">
        <v>25</v>
      </c>
      <c r="E6" s="1">
        <v>22</v>
      </c>
    </row>
    <row r="7" spans="1:5" x14ac:dyDescent="0.2">
      <c r="A7" s="3" t="s">
        <v>4</v>
      </c>
      <c r="B7" s="1">
        <v>18</v>
      </c>
      <c r="C7" s="1">
        <v>53</v>
      </c>
      <c r="D7" s="1">
        <v>17</v>
      </c>
      <c r="E7" s="1">
        <v>20</v>
      </c>
    </row>
    <row r="8" spans="1:5" x14ac:dyDescent="0.2">
      <c r="A8" s="3" t="s">
        <v>5</v>
      </c>
      <c r="B8" s="1">
        <v>31</v>
      </c>
      <c r="C8" s="1">
        <v>57</v>
      </c>
      <c r="D8" s="1">
        <v>22</v>
      </c>
      <c r="E8" s="1">
        <v>18</v>
      </c>
    </row>
    <row r="9" spans="1:5" x14ac:dyDescent="0.2">
      <c r="A9" s="3" t="s">
        <v>6</v>
      </c>
      <c r="B9" s="1">
        <v>11</v>
      </c>
      <c r="C9" s="1">
        <v>35</v>
      </c>
      <c r="D9" s="1">
        <v>14</v>
      </c>
      <c r="E9" s="1">
        <v>13</v>
      </c>
    </row>
    <row r="10" spans="1:5" x14ac:dyDescent="0.2">
      <c r="A10" s="3" t="s">
        <v>7</v>
      </c>
      <c r="B10" s="1">
        <v>16</v>
      </c>
      <c r="C10" s="1">
        <v>37</v>
      </c>
      <c r="D10" s="1">
        <v>20</v>
      </c>
      <c r="E10" s="1">
        <v>15</v>
      </c>
    </row>
    <row r="11" spans="1:5" x14ac:dyDescent="0.2">
      <c r="A11" s="3" t="s">
        <v>8</v>
      </c>
      <c r="B11" s="1">
        <v>8</v>
      </c>
      <c r="C11" s="1">
        <v>51</v>
      </c>
      <c r="D11" s="1">
        <v>12</v>
      </c>
      <c r="E11" s="1">
        <v>12</v>
      </c>
    </row>
    <row r="12" spans="1:5" x14ac:dyDescent="0.2">
      <c r="A12" s="3" t="s">
        <v>9</v>
      </c>
      <c r="B12" s="1">
        <v>14</v>
      </c>
      <c r="C12" s="1">
        <v>28</v>
      </c>
      <c r="D12" s="1">
        <v>15</v>
      </c>
      <c r="E12" s="1">
        <v>16</v>
      </c>
    </row>
    <row r="13" spans="1:5" x14ac:dyDescent="0.2">
      <c r="A13" s="3" t="s">
        <v>10</v>
      </c>
      <c r="B13" s="1">
        <v>8</v>
      </c>
      <c r="C13" s="1">
        <v>28</v>
      </c>
      <c r="D13" s="1">
        <v>11</v>
      </c>
      <c r="E13" s="1">
        <v>9</v>
      </c>
    </row>
    <row r="14" spans="1:5" x14ac:dyDescent="0.2">
      <c r="A14" s="3" t="s">
        <v>11</v>
      </c>
      <c r="B14" s="1">
        <v>27</v>
      </c>
      <c r="C14" s="1">
        <v>65</v>
      </c>
      <c r="D14" s="1">
        <v>29</v>
      </c>
      <c r="E14" s="1">
        <v>24</v>
      </c>
    </row>
    <row r="15" spans="1:5" x14ac:dyDescent="0.2">
      <c r="B15" s="1"/>
      <c r="C15" s="1"/>
      <c r="D15" s="1"/>
      <c r="E15" s="1"/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23.333333333333332</v>
      </c>
      <c r="C18">
        <f>AVERAGE(C3:C8)</f>
        <v>46.833333333333336</v>
      </c>
      <c r="D18">
        <f>AVERAGE(D3:D8)</f>
        <v>19.666666666666668</v>
      </c>
      <c r="E18">
        <f>AVERAGE(E3:E8)</f>
        <v>18.666666666666668</v>
      </c>
    </row>
    <row r="19" spans="1:5" x14ac:dyDescent="0.2">
      <c r="A19" s="3" t="s">
        <v>14</v>
      </c>
      <c r="B19">
        <f>AVERAGE(B9:B14)</f>
        <v>14</v>
      </c>
      <c r="C19">
        <f>AVERAGE(C9:C14)</f>
        <v>40.666666666666664</v>
      </c>
      <c r="D19">
        <f t="shared" ref="D19:E19" si="0">AVERAGE(D9:D14)</f>
        <v>16.833333333333332</v>
      </c>
      <c r="E19">
        <f t="shared" si="0"/>
        <v>14.833333333333334</v>
      </c>
    </row>
    <row r="20" spans="1:5" x14ac:dyDescent="0.2">
      <c r="A20" s="3" t="s">
        <v>12</v>
      </c>
      <c r="B20">
        <f>AVERAGE(B3:B14)</f>
        <v>18.666666666666668</v>
      </c>
      <c r="C20">
        <f t="shared" ref="C20:D20" si="1">AVERAGE(C3:C14)</f>
        <v>43.75</v>
      </c>
      <c r="D20">
        <f t="shared" si="1"/>
        <v>18.25</v>
      </c>
      <c r="E20">
        <f>AVERAGE(E3:E14)</f>
        <v>16.75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A518A-9E89-FD42-AB34-A8CC389F2199}">
  <dimension ref="A1:E20"/>
  <sheetViews>
    <sheetView workbookViewId="0">
      <selection activeCell="D26" sqref="D26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10.5</v>
      </c>
      <c r="C3" s="1">
        <v>21.7</v>
      </c>
      <c r="D3" s="1">
        <v>10.6</v>
      </c>
      <c r="E3" s="1">
        <v>9.6999999999999993</v>
      </c>
    </row>
    <row r="4" spans="1:5" x14ac:dyDescent="0.2">
      <c r="A4" s="3" t="s">
        <v>1</v>
      </c>
      <c r="B4" s="1">
        <v>13.6</v>
      </c>
      <c r="C4" s="1">
        <v>19.3</v>
      </c>
      <c r="D4" s="1">
        <v>11.5</v>
      </c>
      <c r="E4" s="1">
        <v>12.4</v>
      </c>
    </row>
    <row r="5" spans="1:5" x14ac:dyDescent="0.2">
      <c r="A5" s="3" t="s">
        <v>2</v>
      </c>
      <c r="B5" s="1">
        <v>13.3</v>
      </c>
      <c r="C5" s="1">
        <v>15</v>
      </c>
      <c r="D5" s="1">
        <v>12.1</v>
      </c>
      <c r="E5" s="1">
        <v>11.8</v>
      </c>
    </row>
    <row r="6" spans="1:5" x14ac:dyDescent="0.2">
      <c r="A6" s="3" t="s">
        <v>3</v>
      </c>
      <c r="B6" s="1">
        <v>10.4</v>
      </c>
      <c r="C6" s="1">
        <v>15.4</v>
      </c>
      <c r="D6" s="1">
        <v>12.3</v>
      </c>
      <c r="E6" s="1">
        <v>14.9</v>
      </c>
    </row>
    <row r="7" spans="1:5" x14ac:dyDescent="0.2">
      <c r="A7" s="3" t="s">
        <v>4</v>
      </c>
      <c r="B7" s="1">
        <v>7</v>
      </c>
      <c r="C7" s="1">
        <v>14.2</v>
      </c>
      <c r="D7" s="1">
        <v>8.6</v>
      </c>
      <c r="E7" s="1">
        <v>7</v>
      </c>
    </row>
    <row r="8" spans="1:5" x14ac:dyDescent="0.2">
      <c r="A8" s="3" t="s">
        <v>5</v>
      </c>
      <c r="B8" s="1">
        <v>11.6</v>
      </c>
      <c r="C8" s="1">
        <v>10.4</v>
      </c>
      <c r="D8" s="1">
        <v>11.3</v>
      </c>
      <c r="E8" s="1">
        <v>9</v>
      </c>
    </row>
    <row r="9" spans="1:5" x14ac:dyDescent="0.2">
      <c r="A9" s="3" t="s">
        <v>6</v>
      </c>
      <c r="B9" s="1">
        <v>8.3000000000000007</v>
      </c>
      <c r="C9" s="1">
        <v>12.5</v>
      </c>
      <c r="D9" s="1">
        <v>10.6</v>
      </c>
      <c r="E9" s="1">
        <v>8.5</v>
      </c>
    </row>
    <row r="10" spans="1:5" x14ac:dyDescent="0.2">
      <c r="A10" s="3" t="s">
        <v>7</v>
      </c>
      <c r="B10" s="1">
        <v>11.1</v>
      </c>
      <c r="C10" s="1">
        <v>16</v>
      </c>
      <c r="D10" s="1">
        <v>13.2</v>
      </c>
      <c r="E10" s="1">
        <v>9.3000000000000007</v>
      </c>
    </row>
    <row r="11" spans="1:5" x14ac:dyDescent="0.2">
      <c r="A11" s="3" t="s">
        <v>8</v>
      </c>
      <c r="B11" s="1">
        <v>7.8</v>
      </c>
      <c r="C11" s="1">
        <v>16.899999999999999</v>
      </c>
      <c r="D11" s="1">
        <v>9.4</v>
      </c>
      <c r="E11" s="1">
        <v>9.6</v>
      </c>
    </row>
    <row r="12" spans="1:5" x14ac:dyDescent="0.2">
      <c r="A12" s="3" t="s">
        <v>9</v>
      </c>
      <c r="B12" s="1">
        <v>7.4</v>
      </c>
      <c r="C12" s="1">
        <v>11.5</v>
      </c>
      <c r="D12" s="1">
        <v>8.6</v>
      </c>
      <c r="E12" s="1">
        <v>9.1</v>
      </c>
    </row>
    <row r="13" spans="1:5" x14ac:dyDescent="0.2">
      <c r="A13" s="3" t="s">
        <v>10</v>
      </c>
      <c r="B13" s="1">
        <v>11</v>
      </c>
      <c r="C13" s="1">
        <v>12.5</v>
      </c>
      <c r="D13" s="1">
        <v>9.3000000000000007</v>
      </c>
      <c r="E13" s="1">
        <v>8.1999999999999993</v>
      </c>
    </row>
    <row r="14" spans="1:5" x14ac:dyDescent="0.2">
      <c r="A14" s="3" t="s">
        <v>11</v>
      </c>
      <c r="B14" s="1">
        <v>8.5</v>
      </c>
      <c r="C14" s="1">
        <v>15</v>
      </c>
      <c r="D14" s="1">
        <v>11</v>
      </c>
      <c r="E14" s="1">
        <v>10.1</v>
      </c>
    </row>
    <row r="15" spans="1:5" x14ac:dyDescent="0.2">
      <c r="B15" s="1"/>
      <c r="C15" s="1"/>
      <c r="D15" s="1"/>
      <c r="E15" s="1"/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11.066666666666668</v>
      </c>
      <c r="C18">
        <f>AVERAGE(C3:C8)</f>
        <v>16.000000000000004</v>
      </c>
      <c r="D18">
        <f>AVERAGE(D3:D8)</f>
        <v>11.066666666666668</v>
      </c>
      <c r="E18">
        <f>AVERAGE(E3:E8)</f>
        <v>10.800000000000002</v>
      </c>
    </row>
    <row r="19" spans="1:5" x14ac:dyDescent="0.2">
      <c r="A19" s="3" t="s">
        <v>14</v>
      </c>
      <c r="B19">
        <f>AVERAGE(B9:B14)</f>
        <v>9.0166666666666675</v>
      </c>
      <c r="C19">
        <f>AVERAGE(C9:C14)</f>
        <v>14.066666666666668</v>
      </c>
      <c r="D19">
        <f t="shared" ref="D19:E19" si="0">AVERAGE(D9:D14)</f>
        <v>10.35</v>
      </c>
      <c r="E19">
        <f t="shared" si="0"/>
        <v>9.1333333333333346</v>
      </c>
    </row>
    <row r="20" spans="1:5" x14ac:dyDescent="0.2">
      <c r="A20" s="3" t="s">
        <v>12</v>
      </c>
      <c r="B20">
        <f>AVERAGE(B3:B14)</f>
        <v>10.041666666666666</v>
      </c>
      <c r="C20">
        <f t="shared" ref="C20:D20" si="1">AVERAGE(C3:C14)</f>
        <v>15.033333333333333</v>
      </c>
      <c r="D20">
        <f t="shared" si="1"/>
        <v>10.708333333333334</v>
      </c>
      <c r="E20">
        <f>AVERAGE(E3:E14)</f>
        <v>9.9666666666666668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44B2-4707-4F42-A134-2863B51C4BCC}">
  <dimension ref="A1:E20"/>
  <sheetViews>
    <sheetView workbookViewId="0">
      <selection activeCell="E14" sqref="E14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1169</v>
      </c>
      <c r="C3" s="1">
        <v>1331</v>
      </c>
      <c r="D3" s="1">
        <v>609</v>
      </c>
      <c r="E3" s="1">
        <v>882</v>
      </c>
    </row>
    <row r="4" spans="1:5" x14ac:dyDescent="0.2">
      <c r="A4" s="3" t="s">
        <v>1</v>
      </c>
      <c r="B4" s="1">
        <v>1215</v>
      </c>
      <c r="C4" s="1">
        <v>2182</v>
      </c>
      <c r="D4" s="1">
        <v>1640</v>
      </c>
      <c r="E4" s="1">
        <v>1467</v>
      </c>
    </row>
    <row r="5" spans="1:5" x14ac:dyDescent="0.2">
      <c r="A5" s="3" t="s">
        <v>2</v>
      </c>
      <c r="B5" s="1">
        <v>822</v>
      </c>
      <c r="C5" s="1">
        <v>948</v>
      </c>
      <c r="D5" s="1">
        <v>1030</v>
      </c>
      <c r="E5" s="1">
        <v>1063</v>
      </c>
    </row>
    <row r="6" spans="1:5" x14ac:dyDescent="0.2">
      <c r="A6" s="3" t="s">
        <v>3</v>
      </c>
      <c r="B6" s="1">
        <v>1976</v>
      </c>
      <c r="C6" s="1">
        <v>560</v>
      </c>
      <c r="D6" s="1">
        <v>3019</v>
      </c>
      <c r="E6" s="1">
        <v>1715</v>
      </c>
    </row>
    <row r="7" spans="1:5" x14ac:dyDescent="0.2">
      <c r="A7" s="3" t="s">
        <v>4</v>
      </c>
      <c r="B7" s="1">
        <v>422</v>
      </c>
      <c r="C7" s="1">
        <v>1429</v>
      </c>
      <c r="D7" s="1">
        <v>340</v>
      </c>
      <c r="E7" s="1">
        <v>683</v>
      </c>
    </row>
    <row r="8" spans="1:5" x14ac:dyDescent="0.2">
      <c r="A8" s="3" t="s">
        <v>5</v>
      </c>
      <c r="B8" s="1">
        <v>1520</v>
      </c>
      <c r="C8" s="1">
        <v>410</v>
      </c>
      <c r="D8" s="1">
        <v>1573</v>
      </c>
      <c r="E8" s="1">
        <v>815</v>
      </c>
    </row>
    <row r="9" spans="1:5" x14ac:dyDescent="0.2">
      <c r="A9" s="3" t="s">
        <v>6</v>
      </c>
      <c r="B9" s="1">
        <v>671</v>
      </c>
      <c r="C9" s="1">
        <v>764</v>
      </c>
      <c r="D9" s="1">
        <v>1021</v>
      </c>
      <c r="E9" s="1">
        <v>435</v>
      </c>
    </row>
    <row r="10" spans="1:5" x14ac:dyDescent="0.2">
      <c r="A10" s="3" t="s">
        <v>7</v>
      </c>
      <c r="B10" s="1">
        <v>937</v>
      </c>
      <c r="C10" s="1">
        <v>1670</v>
      </c>
      <c r="D10" s="1">
        <v>1059</v>
      </c>
      <c r="E10" s="1">
        <v>743</v>
      </c>
    </row>
    <row r="11" spans="1:5" x14ac:dyDescent="0.2">
      <c r="A11" s="3" t="s">
        <v>8</v>
      </c>
      <c r="B11" s="1">
        <v>296</v>
      </c>
      <c r="C11" s="1">
        <v>1067</v>
      </c>
      <c r="D11" s="1">
        <v>474</v>
      </c>
      <c r="E11" s="1">
        <v>290</v>
      </c>
    </row>
    <row r="12" spans="1:5" x14ac:dyDescent="0.2">
      <c r="A12" s="3" t="s">
        <v>9</v>
      </c>
      <c r="B12" s="1">
        <v>707</v>
      </c>
      <c r="C12" s="1">
        <v>926</v>
      </c>
      <c r="D12" s="1">
        <v>474</v>
      </c>
      <c r="E12" s="1">
        <v>1221</v>
      </c>
    </row>
    <row r="13" spans="1:5" x14ac:dyDescent="0.2">
      <c r="A13" s="3" t="s">
        <v>10</v>
      </c>
      <c r="B13" s="1">
        <v>576</v>
      </c>
      <c r="C13" s="1">
        <v>598</v>
      </c>
      <c r="D13" s="1">
        <v>486</v>
      </c>
      <c r="E13" s="1">
        <v>534</v>
      </c>
    </row>
    <row r="14" spans="1:5" x14ac:dyDescent="0.2">
      <c r="A14" s="3" t="s">
        <v>11</v>
      </c>
      <c r="B14" s="1">
        <v>335</v>
      </c>
      <c r="C14" s="1">
        <v>1037</v>
      </c>
      <c r="D14" s="1">
        <v>536</v>
      </c>
      <c r="E14" s="1">
        <v>302</v>
      </c>
    </row>
    <row r="15" spans="1:5" x14ac:dyDescent="0.2">
      <c r="B15" s="1"/>
      <c r="C15" s="1"/>
      <c r="D15" s="1"/>
      <c r="E15" s="1"/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1187.3333333333333</v>
      </c>
      <c r="C18">
        <f>AVERAGE(C3:C8)</f>
        <v>1143.3333333333333</v>
      </c>
      <c r="D18">
        <f>AVERAGE(D3:D8)</f>
        <v>1368.5</v>
      </c>
      <c r="E18">
        <f>AVERAGE(E3:E8)</f>
        <v>1104.1666666666667</v>
      </c>
    </row>
    <row r="19" spans="1:5" x14ac:dyDescent="0.2">
      <c r="A19" s="3" t="s">
        <v>14</v>
      </c>
      <c r="B19">
        <f>AVERAGE(B9:B14)</f>
        <v>587</v>
      </c>
      <c r="C19">
        <f>AVERAGE(C9:C14)</f>
        <v>1010.3333333333334</v>
      </c>
      <c r="D19">
        <f t="shared" ref="D19:E19" si="0">AVERAGE(D9:D14)</f>
        <v>675</v>
      </c>
      <c r="E19">
        <f t="shared" si="0"/>
        <v>587.5</v>
      </c>
    </row>
    <row r="20" spans="1:5" x14ac:dyDescent="0.2">
      <c r="A20" s="3" t="s">
        <v>12</v>
      </c>
      <c r="B20">
        <f>AVERAGE(B3:B14)</f>
        <v>887.16666666666663</v>
      </c>
      <c r="C20">
        <f t="shared" ref="C20:D20" si="1">AVERAGE(C3:C14)</f>
        <v>1076.8333333333333</v>
      </c>
      <c r="D20">
        <f t="shared" si="1"/>
        <v>1021.75</v>
      </c>
      <c r="E20">
        <f>AVERAGE(E3:E14)</f>
        <v>845.83333333333337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2C72-459D-324A-9BE1-BF7D9DE223CA}">
  <dimension ref="A1:E20"/>
  <sheetViews>
    <sheetView workbookViewId="0">
      <selection activeCell="E14" sqref="E14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45</v>
      </c>
      <c r="C3" s="1">
        <v>94</v>
      </c>
      <c r="D3" s="1">
        <v>49</v>
      </c>
      <c r="E3" s="1">
        <v>44</v>
      </c>
    </row>
    <row r="4" spans="1:5" x14ac:dyDescent="0.2">
      <c r="A4" s="3" t="s">
        <v>1</v>
      </c>
      <c r="B4" s="1">
        <v>271</v>
      </c>
      <c r="C4" s="1">
        <v>1091</v>
      </c>
      <c r="D4" s="1">
        <v>170</v>
      </c>
      <c r="E4" s="1">
        <v>130</v>
      </c>
    </row>
    <row r="5" spans="1:5" x14ac:dyDescent="0.2">
      <c r="A5" s="3" t="s">
        <v>2</v>
      </c>
      <c r="B5" s="1">
        <v>115</v>
      </c>
      <c r="C5" s="1">
        <v>244</v>
      </c>
      <c r="D5" s="1">
        <v>73</v>
      </c>
      <c r="E5" s="1">
        <v>92</v>
      </c>
    </row>
    <row r="6" spans="1:5" x14ac:dyDescent="0.2">
      <c r="A6" s="3" t="s">
        <v>3</v>
      </c>
      <c r="B6" s="1">
        <v>86</v>
      </c>
      <c r="C6" s="1">
        <v>253</v>
      </c>
      <c r="D6" s="1">
        <v>108</v>
      </c>
      <c r="E6" s="1">
        <v>70</v>
      </c>
    </row>
    <row r="7" spans="1:5" x14ac:dyDescent="0.2">
      <c r="A7" s="3" t="s">
        <v>4</v>
      </c>
      <c r="B7" s="1">
        <v>64</v>
      </c>
      <c r="C7" s="1">
        <v>853</v>
      </c>
      <c r="D7" s="1">
        <v>122</v>
      </c>
      <c r="E7" s="1">
        <v>144</v>
      </c>
    </row>
    <row r="8" spans="1:5" x14ac:dyDescent="0.2">
      <c r="A8" s="3" t="s">
        <v>5</v>
      </c>
      <c r="B8" s="1">
        <v>163</v>
      </c>
      <c r="C8" s="1">
        <v>320</v>
      </c>
      <c r="D8" s="1">
        <v>104</v>
      </c>
      <c r="E8" s="1">
        <v>66</v>
      </c>
    </row>
    <row r="9" spans="1:5" x14ac:dyDescent="0.2">
      <c r="A9" s="3" t="s">
        <v>6</v>
      </c>
      <c r="B9" s="1">
        <v>75</v>
      </c>
      <c r="C9" s="1">
        <v>434</v>
      </c>
      <c r="D9" s="1">
        <v>107</v>
      </c>
      <c r="E9" s="1">
        <v>40</v>
      </c>
    </row>
    <row r="10" spans="1:5" x14ac:dyDescent="0.2">
      <c r="A10" s="3" t="s">
        <v>7</v>
      </c>
      <c r="B10" s="1">
        <v>116</v>
      </c>
      <c r="C10" s="1">
        <v>670</v>
      </c>
      <c r="D10" s="1">
        <v>133</v>
      </c>
      <c r="E10" s="1">
        <v>77</v>
      </c>
    </row>
    <row r="11" spans="1:5" x14ac:dyDescent="0.2">
      <c r="A11" s="3" t="s">
        <v>8</v>
      </c>
      <c r="B11" s="1">
        <v>20</v>
      </c>
      <c r="C11" s="1">
        <v>822</v>
      </c>
      <c r="D11" s="1">
        <v>25</v>
      </c>
      <c r="E11" s="1">
        <v>40</v>
      </c>
    </row>
    <row r="12" spans="1:5" x14ac:dyDescent="0.2">
      <c r="A12" s="3" t="s">
        <v>9</v>
      </c>
      <c r="B12" s="1">
        <v>112</v>
      </c>
      <c r="C12" s="1">
        <v>252</v>
      </c>
      <c r="D12" s="1">
        <v>81</v>
      </c>
      <c r="E12" s="1">
        <v>84</v>
      </c>
    </row>
    <row r="13" spans="1:5" x14ac:dyDescent="0.2">
      <c r="A13" s="3" t="s">
        <v>10</v>
      </c>
      <c r="B13" s="1">
        <v>35</v>
      </c>
      <c r="C13" s="1">
        <v>273</v>
      </c>
      <c r="D13" s="1">
        <v>71</v>
      </c>
      <c r="E13" s="1">
        <v>30</v>
      </c>
    </row>
    <row r="14" spans="1:5" x14ac:dyDescent="0.2">
      <c r="A14" s="3" t="s">
        <v>11</v>
      </c>
      <c r="B14" s="1">
        <v>394</v>
      </c>
      <c r="C14" s="1">
        <v>946</v>
      </c>
      <c r="D14" s="1">
        <v>420</v>
      </c>
      <c r="E14" s="1">
        <v>206</v>
      </c>
    </row>
    <row r="15" spans="1:5" x14ac:dyDescent="0.2">
      <c r="B15" s="1"/>
      <c r="C15" s="1"/>
      <c r="D15" s="1"/>
      <c r="E15" s="1"/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124</v>
      </c>
      <c r="C18">
        <f>AVERAGE(C3:C8)</f>
        <v>475.83333333333331</v>
      </c>
      <c r="D18">
        <f>AVERAGE(D3:D8)</f>
        <v>104.33333333333333</v>
      </c>
      <c r="E18">
        <f>AVERAGE(E3:E8)</f>
        <v>91</v>
      </c>
    </row>
    <row r="19" spans="1:5" x14ac:dyDescent="0.2">
      <c r="A19" s="3" t="s">
        <v>14</v>
      </c>
      <c r="B19">
        <f>AVERAGE(B9:B14)</f>
        <v>125.33333333333333</v>
      </c>
      <c r="C19">
        <f>AVERAGE(C9:C14)</f>
        <v>566.16666666666663</v>
      </c>
      <c r="D19">
        <f t="shared" ref="D19:E19" si="0">AVERAGE(D9:D14)</f>
        <v>139.5</v>
      </c>
      <c r="E19">
        <f t="shared" si="0"/>
        <v>79.5</v>
      </c>
    </row>
    <row r="20" spans="1:5" x14ac:dyDescent="0.2">
      <c r="A20" s="3" t="s">
        <v>12</v>
      </c>
      <c r="B20">
        <f>AVERAGE(B3:B14)</f>
        <v>124.66666666666667</v>
      </c>
      <c r="C20">
        <f t="shared" ref="C20:D20" si="1">AVERAGE(C3:C14)</f>
        <v>521</v>
      </c>
      <c r="D20">
        <f t="shared" si="1"/>
        <v>121.91666666666667</v>
      </c>
      <c r="E20">
        <f>AVERAGE(E3:E14)</f>
        <v>85.25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45EE-2EE9-F44E-BD0D-1A39B9DD11A3}">
  <dimension ref="A1:E20"/>
  <sheetViews>
    <sheetView zoomScale="125" workbookViewId="0">
      <selection activeCell="B9" sqref="B9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140</v>
      </c>
      <c r="C3">
        <v>127</v>
      </c>
      <c r="D3">
        <v>137</v>
      </c>
      <c r="E3">
        <v>143</v>
      </c>
    </row>
    <row r="4" spans="1:5" x14ac:dyDescent="0.2">
      <c r="A4" s="3" t="s">
        <v>1</v>
      </c>
      <c r="B4" s="1">
        <v>125</v>
      </c>
      <c r="C4">
        <v>108</v>
      </c>
      <c r="D4">
        <v>139</v>
      </c>
      <c r="E4">
        <v>138</v>
      </c>
    </row>
    <row r="5" spans="1:5" x14ac:dyDescent="0.2">
      <c r="A5" s="3" t="s">
        <v>2</v>
      </c>
      <c r="B5" s="1">
        <v>161</v>
      </c>
      <c r="C5">
        <v>147</v>
      </c>
      <c r="D5">
        <v>167</v>
      </c>
      <c r="E5">
        <v>166</v>
      </c>
    </row>
    <row r="6" spans="1:5" x14ac:dyDescent="0.2">
      <c r="A6" s="3" t="s">
        <v>3</v>
      </c>
      <c r="B6" s="1">
        <v>164</v>
      </c>
      <c r="C6">
        <v>137</v>
      </c>
      <c r="D6">
        <v>142</v>
      </c>
      <c r="E6">
        <v>148</v>
      </c>
    </row>
    <row r="7" spans="1:5" x14ac:dyDescent="0.2">
      <c r="A7" s="3" t="s">
        <v>4</v>
      </c>
      <c r="B7" s="1">
        <v>102</v>
      </c>
      <c r="C7">
        <v>101</v>
      </c>
      <c r="D7">
        <v>107</v>
      </c>
      <c r="E7">
        <v>106</v>
      </c>
    </row>
    <row r="8" spans="1:5" x14ac:dyDescent="0.2">
      <c r="A8" s="3" t="s">
        <v>5</v>
      </c>
      <c r="B8" s="1">
        <v>92</v>
      </c>
      <c r="C8">
        <v>100</v>
      </c>
      <c r="D8">
        <v>97</v>
      </c>
      <c r="E8">
        <v>104</v>
      </c>
    </row>
    <row r="9" spans="1:5" x14ac:dyDescent="0.2">
      <c r="A9" s="3" t="s">
        <v>6</v>
      </c>
      <c r="B9" s="1">
        <v>100</v>
      </c>
      <c r="C9">
        <v>107</v>
      </c>
      <c r="D9">
        <v>127</v>
      </c>
      <c r="E9">
        <v>134</v>
      </c>
    </row>
    <row r="10" spans="1:5" x14ac:dyDescent="0.2">
      <c r="A10" s="3" t="s">
        <v>7</v>
      </c>
      <c r="B10" s="1">
        <v>112</v>
      </c>
      <c r="C10">
        <v>108</v>
      </c>
      <c r="D10">
        <v>102</v>
      </c>
      <c r="E10">
        <v>107</v>
      </c>
    </row>
    <row r="11" spans="1:5" x14ac:dyDescent="0.2">
      <c r="A11" s="3" t="s">
        <v>8</v>
      </c>
      <c r="B11" s="1">
        <v>91</v>
      </c>
      <c r="C11">
        <v>107</v>
      </c>
      <c r="D11">
        <v>96</v>
      </c>
      <c r="E11">
        <v>109</v>
      </c>
    </row>
    <row r="12" spans="1:5" x14ac:dyDescent="0.2">
      <c r="A12" s="3" t="s">
        <v>9</v>
      </c>
      <c r="B12" s="1">
        <v>87</v>
      </c>
      <c r="C12">
        <v>88</v>
      </c>
      <c r="D12">
        <v>97</v>
      </c>
      <c r="E12">
        <v>91</v>
      </c>
    </row>
    <row r="13" spans="1:5" x14ac:dyDescent="0.2">
      <c r="A13" s="3" t="s">
        <v>10</v>
      </c>
      <c r="B13" s="1">
        <v>125</v>
      </c>
      <c r="C13">
        <v>127</v>
      </c>
      <c r="D13">
        <v>137</v>
      </c>
      <c r="E13">
        <v>128</v>
      </c>
    </row>
    <row r="14" spans="1:5" x14ac:dyDescent="0.2">
      <c r="A14" s="3" t="s">
        <v>11</v>
      </c>
      <c r="B14" s="1">
        <v>93</v>
      </c>
      <c r="C14">
        <v>97</v>
      </c>
      <c r="D14">
        <v>106</v>
      </c>
      <c r="E14">
        <v>105</v>
      </c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130.66666666666666</v>
      </c>
      <c r="C18">
        <f t="shared" ref="C18:E18" si="0">AVERAGE(C3:C8)</f>
        <v>120</v>
      </c>
      <c r="D18">
        <f t="shared" si="0"/>
        <v>131.5</v>
      </c>
      <c r="E18">
        <f t="shared" si="0"/>
        <v>134.16666666666666</v>
      </c>
    </row>
    <row r="19" spans="1:5" x14ac:dyDescent="0.2">
      <c r="A19" s="3" t="s">
        <v>14</v>
      </c>
      <c r="B19">
        <f>AVERAGE(B9:B14)</f>
        <v>101.33333333333333</v>
      </c>
      <c r="C19">
        <f t="shared" ref="C19:E19" si="1">AVERAGE(C9:C14)</f>
        <v>105.66666666666667</v>
      </c>
      <c r="D19">
        <f t="shared" si="1"/>
        <v>110.83333333333333</v>
      </c>
      <c r="E19">
        <f t="shared" si="1"/>
        <v>112.33333333333333</v>
      </c>
    </row>
    <row r="20" spans="1:5" x14ac:dyDescent="0.2">
      <c r="A20" s="3" t="s">
        <v>12</v>
      </c>
      <c r="B20">
        <f>AVERAGE(B3:B14)</f>
        <v>116</v>
      </c>
      <c r="C20">
        <f t="shared" ref="C20:E20" si="2">AVERAGE(C3:C14)</f>
        <v>112.83333333333333</v>
      </c>
      <c r="D20">
        <f t="shared" si="2"/>
        <v>121.16666666666667</v>
      </c>
      <c r="E20">
        <f t="shared" si="2"/>
        <v>123.25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1F6A-C74E-8940-8C3D-F1CFC6FF3C06}">
  <dimension ref="A1:E20"/>
  <sheetViews>
    <sheetView workbookViewId="0">
      <selection activeCell="E17" sqref="E17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96</v>
      </c>
      <c r="C3" s="1">
        <v>93</v>
      </c>
      <c r="D3" s="1">
        <v>92</v>
      </c>
      <c r="E3" s="1">
        <v>95</v>
      </c>
    </row>
    <row r="4" spans="1:5" x14ac:dyDescent="0.2">
      <c r="A4" s="3" t="s">
        <v>1</v>
      </c>
      <c r="B4" s="1">
        <v>82</v>
      </c>
      <c r="C4" s="1">
        <v>67</v>
      </c>
      <c r="D4" s="1">
        <v>91</v>
      </c>
      <c r="E4" s="1">
        <v>92</v>
      </c>
    </row>
    <row r="5" spans="1:5" x14ac:dyDescent="0.2">
      <c r="A5" s="3" t="s">
        <v>2</v>
      </c>
      <c r="B5" s="1">
        <v>88</v>
      </c>
      <c r="C5" s="1">
        <v>80</v>
      </c>
      <c r="D5" s="1">
        <v>93</v>
      </c>
      <c r="E5" s="1">
        <v>92</v>
      </c>
    </row>
    <row r="6" spans="1:5" x14ac:dyDescent="0.2">
      <c r="A6" s="3" t="s">
        <v>3</v>
      </c>
      <c r="B6" s="1">
        <v>96</v>
      </c>
      <c r="C6" s="1">
        <v>69</v>
      </c>
      <c r="D6" s="1">
        <v>97</v>
      </c>
      <c r="E6" s="1">
        <v>96</v>
      </c>
    </row>
    <row r="7" spans="1:5" x14ac:dyDescent="0.2">
      <c r="A7" s="3" t="s">
        <v>4</v>
      </c>
      <c r="B7" s="1">
        <v>87</v>
      </c>
      <c r="C7" s="1">
        <v>63</v>
      </c>
      <c r="D7" s="1">
        <v>74</v>
      </c>
      <c r="E7" s="1">
        <v>83</v>
      </c>
    </row>
    <row r="8" spans="1:5" x14ac:dyDescent="0.2">
      <c r="A8" s="3" t="s">
        <v>5</v>
      </c>
      <c r="B8" s="1">
        <v>90</v>
      </c>
      <c r="C8" s="1">
        <v>56</v>
      </c>
      <c r="D8" s="1">
        <v>94</v>
      </c>
      <c r="E8" s="1">
        <v>92</v>
      </c>
    </row>
    <row r="9" spans="1:5" x14ac:dyDescent="0.2">
      <c r="A9" s="3" t="s">
        <v>6</v>
      </c>
      <c r="B9" s="1">
        <v>90</v>
      </c>
      <c r="C9" s="1">
        <v>64</v>
      </c>
      <c r="D9" s="1">
        <v>90</v>
      </c>
      <c r="E9" s="1">
        <v>92</v>
      </c>
    </row>
    <row r="10" spans="1:5" x14ac:dyDescent="0.2">
      <c r="A10" s="3" t="s">
        <v>7</v>
      </c>
      <c r="B10" s="1">
        <v>89</v>
      </c>
      <c r="C10" s="1">
        <v>71</v>
      </c>
      <c r="D10" s="1">
        <v>89</v>
      </c>
      <c r="E10" s="1">
        <v>91</v>
      </c>
    </row>
    <row r="11" spans="1:5" x14ac:dyDescent="0.2">
      <c r="A11" s="3" t="s">
        <v>8</v>
      </c>
      <c r="B11" s="1">
        <v>94</v>
      </c>
      <c r="C11" s="1">
        <v>57</v>
      </c>
      <c r="D11" s="1">
        <v>95</v>
      </c>
      <c r="E11" s="1">
        <v>88</v>
      </c>
    </row>
    <row r="12" spans="1:5" x14ac:dyDescent="0.2">
      <c r="A12" s="3" t="s">
        <v>9</v>
      </c>
      <c r="B12" s="1">
        <v>86</v>
      </c>
      <c r="C12" s="1">
        <v>79</v>
      </c>
      <c r="D12" s="1">
        <v>85</v>
      </c>
      <c r="E12" s="1">
        <v>94</v>
      </c>
    </row>
    <row r="13" spans="1:5" x14ac:dyDescent="0.2">
      <c r="A13" s="3" t="s">
        <v>10</v>
      </c>
      <c r="B13" s="1">
        <v>94</v>
      </c>
      <c r="C13" s="1">
        <v>69</v>
      </c>
      <c r="D13" s="1">
        <v>87</v>
      </c>
      <c r="E13" s="1">
        <v>95</v>
      </c>
    </row>
    <row r="14" spans="1:5" x14ac:dyDescent="0.2">
      <c r="A14" s="3" t="s">
        <v>11</v>
      </c>
      <c r="B14" s="1">
        <v>46</v>
      </c>
      <c r="C14" s="1">
        <v>52</v>
      </c>
      <c r="D14" s="1">
        <v>56</v>
      </c>
      <c r="E14" s="1">
        <v>59</v>
      </c>
    </row>
    <row r="15" spans="1:5" x14ac:dyDescent="0.2">
      <c r="B15" s="1"/>
      <c r="C15" s="1"/>
      <c r="D15" s="1"/>
      <c r="E15" s="1"/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89.833333333333329</v>
      </c>
      <c r="C18">
        <f>AVERAGE(C3:C8)</f>
        <v>71.333333333333329</v>
      </c>
      <c r="D18">
        <f>AVERAGE(D3:D8)</f>
        <v>90.166666666666671</v>
      </c>
      <c r="E18">
        <f>AVERAGE(E3:E8)</f>
        <v>91.666666666666671</v>
      </c>
    </row>
    <row r="19" spans="1:5" x14ac:dyDescent="0.2">
      <c r="A19" s="3" t="s">
        <v>14</v>
      </c>
      <c r="B19">
        <f>AVERAGE(B9:B14)</f>
        <v>83.166666666666671</v>
      </c>
      <c r="C19">
        <f>AVERAGE(C9:C14)</f>
        <v>65.333333333333329</v>
      </c>
      <c r="D19">
        <f t="shared" ref="D19:E19" si="0">AVERAGE(D9:D14)</f>
        <v>83.666666666666671</v>
      </c>
      <c r="E19">
        <f t="shared" si="0"/>
        <v>86.5</v>
      </c>
    </row>
    <row r="20" spans="1:5" x14ac:dyDescent="0.2">
      <c r="A20" s="3" t="s">
        <v>12</v>
      </c>
      <c r="B20">
        <f>AVERAGE(B3:B14)</f>
        <v>86.5</v>
      </c>
      <c r="C20">
        <f t="shared" ref="C20:D20" si="1">AVERAGE(C3:C14)</f>
        <v>68.333333333333329</v>
      </c>
      <c r="D20">
        <f t="shared" si="1"/>
        <v>86.916666666666671</v>
      </c>
      <c r="E20">
        <f>AVERAGE(E3:E14)</f>
        <v>89.083333333333329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C95A-9B8D-9D4F-91DD-E84A821DED9B}">
  <dimension ref="A1:E20"/>
  <sheetViews>
    <sheetView workbookViewId="0">
      <selection activeCell="E15" sqref="E15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4</v>
      </c>
      <c r="C3" s="1">
        <v>7</v>
      </c>
      <c r="D3" s="1">
        <v>8</v>
      </c>
      <c r="E3" s="1">
        <v>5</v>
      </c>
    </row>
    <row r="4" spans="1:5" x14ac:dyDescent="0.2">
      <c r="A4" s="3" t="s">
        <v>1</v>
      </c>
      <c r="B4" s="1">
        <v>18</v>
      </c>
      <c r="C4" s="1">
        <v>33</v>
      </c>
      <c r="D4" s="1">
        <v>9</v>
      </c>
      <c r="E4" s="1">
        <v>8</v>
      </c>
    </row>
    <row r="5" spans="1:5" x14ac:dyDescent="0.2">
      <c r="A5" s="3" t="s">
        <v>2</v>
      </c>
      <c r="B5" s="1">
        <v>12</v>
      </c>
      <c r="C5" s="1">
        <v>20</v>
      </c>
      <c r="D5" s="1">
        <v>7</v>
      </c>
      <c r="E5" s="1">
        <v>8</v>
      </c>
    </row>
    <row r="6" spans="1:5" x14ac:dyDescent="0.2">
      <c r="A6" s="3" t="s">
        <v>3</v>
      </c>
      <c r="B6" s="1">
        <v>4</v>
      </c>
      <c r="C6" s="1">
        <v>31</v>
      </c>
      <c r="D6" s="1">
        <v>3</v>
      </c>
      <c r="E6" s="1">
        <v>4</v>
      </c>
    </row>
    <row r="7" spans="1:5" x14ac:dyDescent="0.2">
      <c r="A7" s="3" t="s">
        <v>4</v>
      </c>
      <c r="B7" s="1">
        <v>13</v>
      </c>
      <c r="C7" s="1">
        <v>37</v>
      </c>
      <c r="D7" s="1">
        <v>26</v>
      </c>
      <c r="E7" s="1">
        <v>17</v>
      </c>
    </row>
    <row r="8" spans="1:5" x14ac:dyDescent="0.2">
      <c r="A8" s="3" t="s">
        <v>5</v>
      </c>
      <c r="B8" s="1">
        <v>10</v>
      </c>
      <c r="C8" s="1">
        <v>44</v>
      </c>
      <c r="D8" s="1">
        <v>6</v>
      </c>
      <c r="E8" s="1">
        <v>8</v>
      </c>
    </row>
    <row r="9" spans="1:5" x14ac:dyDescent="0.2">
      <c r="A9" s="3" t="s">
        <v>6</v>
      </c>
      <c r="B9" s="1">
        <v>10</v>
      </c>
      <c r="C9" s="1">
        <v>36</v>
      </c>
      <c r="D9" s="1">
        <v>10</v>
      </c>
      <c r="E9" s="1">
        <v>8</v>
      </c>
    </row>
    <row r="10" spans="1:5" x14ac:dyDescent="0.2">
      <c r="A10" s="3" t="s">
        <v>7</v>
      </c>
      <c r="B10" s="1">
        <v>11</v>
      </c>
      <c r="C10" s="1">
        <v>29</v>
      </c>
      <c r="D10" s="1">
        <v>11</v>
      </c>
      <c r="E10" s="1">
        <v>9</v>
      </c>
    </row>
    <row r="11" spans="1:5" x14ac:dyDescent="0.2">
      <c r="A11" s="3" t="s">
        <v>8</v>
      </c>
      <c r="B11" s="1">
        <v>6</v>
      </c>
      <c r="C11" s="1">
        <v>43</v>
      </c>
      <c r="D11" s="1">
        <v>5</v>
      </c>
      <c r="E11" s="1">
        <v>12</v>
      </c>
    </row>
    <row r="12" spans="1:5" x14ac:dyDescent="0.2">
      <c r="A12" s="3" t="s">
        <v>9</v>
      </c>
      <c r="B12" s="1">
        <v>14</v>
      </c>
      <c r="C12" s="1">
        <v>21</v>
      </c>
      <c r="D12" s="1">
        <v>15</v>
      </c>
      <c r="E12" s="1">
        <v>6</v>
      </c>
    </row>
    <row r="13" spans="1:5" x14ac:dyDescent="0.2">
      <c r="A13" s="3" t="s">
        <v>10</v>
      </c>
      <c r="B13" s="1">
        <v>6</v>
      </c>
      <c r="C13" s="1">
        <v>31</v>
      </c>
      <c r="D13" s="1">
        <v>13</v>
      </c>
      <c r="E13" s="1">
        <v>5</v>
      </c>
    </row>
    <row r="14" spans="1:5" x14ac:dyDescent="0.2">
      <c r="A14" s="3" t="s">
        <v>11</v>
      </c>
      <c r="B14" s="1">
        <v>54</v>
      </c>
      <c r="C14" s="1">
        <v>48</v>
      </c>
      <c r="D14" s="1">
        <v>44</v>
      </c>
      <c r="E14" s="1">
        <v>41</v>
      </c>
    </row>
    <row r="15" spans="1:5" x14ac:dyDescent="0.2">
      <c r="B15" s="1"/>
      <c r="C15" s="1"/>
      <c r="D15" s="1"/>
      <c r="E15" s="1"/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10.166666666666666</v>
      </c>
      <c r="C18">
        <f>AVERAGE(C3:C8)</f>
        <v>28.666666666666668</v>
      </c>
      <c r="D18">
        <f>AVERAGE(D3:D8)</f>
        <v>9.8333333333333339</v>
      </c>
      <c r="E18">
        <f>AVERAGE(E3:E8)</f>
        <v>8.3333333333333339</v>
      </c>
    </row>
    <row r="19" spans="1:5" x14ac:dyDescent="0.2">
      <c r="A19" s="3" t="s">
        <v>14</v>
      </c>
      <c r="B19">
        <f>AVERAGE(B9:B14)</f>
        <v>16.833333333333332</v>
      </c>
      <c r="C19">
        <f>AVERAGE(C9:C14)</f>
        <v>34.666666666666664</v>
      </c>
      <c r="D19">
        <f t="shared" ref="D19:E19" si="0">AVERAGE(D9:D14)</f>
        <v>16.333333333333332</v>
      </c>
      <c r="E19">
        <f t="shared" si="0"/>
        <v>13.5</v>
      </c>
    </row>
    <row r="20" spans="1:5" x14ac:dyDescent="0.2">
      <c r="A20" s="3" t="s">
        <v>12</v>
      </c>
      <c r="B20">
        <f>AVERAGE(B3:B14)</f>
        <v>13.5</v>
      </c>
      <c r="C20">
        <f t="shared" ref="C20:D20" si="1">AVERAGE(C3:C14)</f>
        <v>31.666666666666668</v>
      </c>
      <c r="D20">
        <f t="shared" si="1"/>
        <v>13.083333333333334</v>
      </c>
      <c r="E20">
        <f>AVERAGE(E3:E14)</f>
        <v>10.916666666666666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5E4A-91FF-C447-BCDC-55357B2CB2F0}">
  <dimension ref="A1:E20"/>
  <sheetViews>
    <sheetView workbookViewId="0">
      <selection activeCell="G11" sqref="G11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24</v>
      </c>
      <c r="C3" s="1">
        <v>13.3</v>
      </c>
      <c r="D3" s="1">
        <v>11.5</v>
      </c>
      <c r="E3" s="1">
        <v>19</v>
      </c>
    </row>
    <row r="4" spans="1:5" x14ac:dyDescent="0.2">
      <c r="A4" s="3" t="s">
        <v>1</v>
      </c>
      <c r="B4" s="1">
        <v>4.5999999999999996</v>
      </c>
      <c r="C4" s="1">
        <v>2</v>
      </c>
      <c r="D4" s="1">
        <v>10.1</v>
      </c>
      <c r="E4" s="1">
        <v>11.5</v>
      </c>
    </row>
    <row r="5" spans="1:5" x14ac:dyDescent="0.2">
      <c r="A5" s="3" t="s">
        <v>2</v>
      </c>
      <c r="B5" s="1">
        <v>7.3</v>
      </c>
      <c r="C5" s="1">
        <v>4</v>
      </c>
      <c r="D5" s="1">
        <v>13.3</v>
      </c>
      <c r="E5" s="1">
        <v>11.5</v>
      </c>
    </row>
    <row r="6" spans="1:5" x14ac:dyDescent="0.2">
      <c r="A6" s="3" t="s">
        <v>3</v>
      </c>
      <c r="B6" s="1">
        <v>24</v>
      </c>
      <c r="C6" s="1">
        <v>2.2000000000000002</v>
      </c>
      <c r="D6" s="1">
        <v>32.299999999999997</v>
      </c>
      <c r="E6" s="1">
        <v>24</v>
      </c>
    </row>
    <row r="7" spans="1:5" x14ac:dyDescent="0.2">
      <c r="A7" s="3" t="s">
        <v>4</v>
      </c>
      <c r="B7" s="1">
        <v>6.7</v>
      </c>
      <c r="C7" s="1">
        <v>1.7</v>
      </c>
      <c r="D7" s="1">
        <v>2.8</v>
      </c>
      <c r="E7" s="1">
        <v>4.9000000000000004</v>
      </c>
    </row>
    <row r="8" spans="1:5" x14ac:dyDescent="0.2">
      <c r="A8" s="3" t="s">
        <v>5</v>
      </c>
      <c r="B8" s="1">
        <v>9</v>
      </c>
      <c r="C8" s="1">
        <v>1.3</v>
      </c>
      <c r="D8" s="1">
        <v>15.7</v>
      </c>
      <c r="E8" s="1">
        <v>11.5</v>
      </c>
    </row>
    <row r="9" spans="1:5" x14ac:dyDescent="0.2">
      <c r="A9" s="3" t="s">
        <v>6</v>
      </c>
      <c r="B9" s="1">
        <v>9</v>
      </c>
      <c r="C9" s="1">
        <v>1.8</v>
      </c>
      <c r="D9" s="1">
        <v>9</v>
      </c>
      <c r="E9" s="1">
        <v>11.5</v>
      </c>
    </row>
    <row r="10" spans="1:5" x14ac:dyDescent="0.2">
      <c r="A10" s="3" t="s">
        <v>7</v>
      </c>
      <c r="B10" s="1">
        <v>8.1</v>
      </c>
      <c r="C10" s="1">
        <v>2.4</v>
      </c>
      <c r="D10" s="1">
        <v>8.1</v>
      </c>
      <c r="E10" s="1">
        <v>10.1</v>
      </c>
    </row>
    <row r="11" spans="1:5" x14ac:dyDescent="0.2">
      <c r="A11" s="3" t="s">
        <v>8</v>
      </c>
      <c r="B11" s="1">
        <v>15.7</v>
      </c>
      <c r="C11" s="1">
        <v>1.3</v>
      </c>
      <c r="D11" s="1">
        <v>19</v>
      </c>
      <c r="E11" s="1">
        <v>7.3</v>
      </c>
    </row>
    <row r="12" spans="1:5" x14ac:dyDescent="0.2">
      <c r="A12" s="3" t="s">
        <v>9</v>
      </c>
      <c r="B12" s="1">
        <v>6.1</v>
      </c>
      <c r="C12" s="1">
        <v>3.8</v>
      </c>
      <c r="D12" s="1">
        <v>5.7</v>
      </c>
      <c r="E12" s="1">
        <v>15.7</v>
      </c>
    </row>
    <row r="13" spans="1:5" x14ac:dyDescent="0.2">
      <c r="A13" s="3" t="s">
        <v>10</v>
      </c>
      <c r="B13" s="1">
        <v>15.7</v>
      </c>
      <c r="C13" s="1">
        <v>2.2000000000000002</v>
      </c>
      <c r="D13" s="1">
        <v>6.7</v>
      </c>
      <c r="E13" s="1">
        <v>19</v>
      </c>
    </row>
    <row r="14" spans="1:5" x14ac:dyDescent="0.2">
      <c r="A14" s="3" t="s">
        <v>11</v>
      </c>
      <c r="B14" s="1">
        <v>0.9</v>
      </c>
      <c r="C14" s="1">
        <v>1.1000000000000001</v>
      </c>
      <c r="D14" s="1">
        <v>1.3</v>
      </c>
      <c r="E14" s="1">
        <v>1.4</v>
      </c>
    </row>
    <row r="15" spans="1:5" x14ac:dyDescent="0.2">
      <c r="B15" s="1"/>
      <c r="C15" s="1"/>
      <c r="D15" s="1"/>
      <c r="E15" s="1"/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12.6</v>
      </c>
      <c r="C18">
        <f>AVERAGE(C3:C8)</f>
        <v>4.083333333333333</v>
      </c>
      <c r="D18">
        <f>AVERAGE(D3:D8)</f>
        <v>14.283333333333333</v>
      </c>
      <c r="E18">
        <f>AVERAGE(E3:E8)</f>
        <v>13.733333333333334</v>
      </c>
    </row>
    <row r="19" spans="1:5" x14ac:dyDescent="0.2">
      <c r="A19" s="3" t="s">
        <v>14</v>
      </c>
      <c r="B19">
        <f>AVERAGE(B9:B14)</f>
        <v>9.2499999999999982</v>
      </c>
      <c r="C19">
        <f>AVERAGE(C9:C14)</f>
        <v>2.1</v>
      </c>
      <c r="D19">
        <f t="shared" ref="D19:E19" si="0">AVERAGE(D9:D14)</f>
        <v>8.3000000000000007</v>
      </c>
      <c r="E19">
        <f t="shared" si="0"/>
        <v>10.833333333333334</v>
      </c>
    </row>
    <row r="20" spans="1:5" x14ac:dyDescent="0.2">
      <c r="A20" s="3" t="s">
        <v>12</v>
      </c>
      <c r="B20">
        <f>AVERAGE(B3:B14)</f>
        <v>10.924999999999999</v>
      </c>
      <c r="C20">
        <f t="shared" ref="C20:D20" si="1">AVERAGE(C3:C14)</f>
        <v>3.0916666666666668</v>
      </c>
      <c r="D20">
        <f t="shared" si="1"/>
        <v>11.291666666666666</v>
      </c>
      <c r="E20">
        <f>AVERAGE(E3:E14)</f>
        <v>12.283333333333333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C7D2-5782-1D45-BF1F-C476C0D32B31}">
  <dimension ref="A1:E20"/>
  <sheetViews>
    <sheetView tabSelected="1" workbookViewId="0">
      <selection activeCell="C10" sqref="C10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3.7</v>
      </c>
      <c r="C3" s="1">
        <v>3.1</v>
      </c>
      <c r="D3" s="1">
        <v>2.9</v>
      </c>
      <c r="E3" s="1">
        <v>4.7</v>
      </c>
    </row>
    <row r="4" spans="1:5" x14ac:dyDescent="0.2">
      <c r="A4" s="3" t="s">
        <v>1</v>
      </c>
      <c r="B4" s="1">
        <v>5</v>
      </c>
      <c r="C4" s="1">
        <v>17.8</v>
      </c>
      <c r="D4" s="1">
        <v>4.0999999999999996</v>
      </c>
      <c r="E4" s="1">
        <v>4.5999999999999996</v>
      </c>
    </row>
    <row r="5" spans="1:5" x14ac:dyDescent="0.2">
      <c r="A5" s="3" t="s">
        <v>2</v>
      </c>
      <c r="B5" s="1">
        <v>6.2</v>
      </c>
      <c r="C5" s="1">
        <v>9</v>
      </c>
      <c r="D5" s="1">
        <v>4.5999999999999996</v>
      </c>
      <c r="E5" s="1">
        <v>3.7</v>
      </c>
    </row>
    <row r="6" spans="1:5" x14ac:dyDescent="0.2">
      <c r="A6" s="3" t="s">
        <v>3</v>
      </c>
      <c r="B6" s="1">
        <v>4.5999999999999996</v>
      </c>
      <c r="C6" s="1">
        <v>13.3</v>
      </c>
      <c r="D6" s="1">
        <v>6.3</v>
      </c>
      <c r="E6" s="1">
        <v>5.7</v>
      </c>
    </row>
    <row r="7" spans="1:5" x14ac:dyDescent="0.2">
      <c r="A7" s="3" t="s">
        <v>4</v>
      </c>
      <c r="B7" s="1">
        <v>3.4</v>
      </c>
      <c r="C7" s="1">
        <v>7.8</v>
      </c>
      <c r="D7" s="1">
        <v>4.5999999999999996</v>
      </c>
      <c r="E7" s="1">
        <v>3.9</v>
      </c>
    </row>
    <row r="8" spans="1:5" x14ac:dyDescent="0.2">
      <c r="A8" s="3" t="s">
        <v>5</v>
      </c>
      <c r="B8" s="1">
        <v>12.5</v>
      </c>
      <c r="C8" s="1">
        <v>20.8</v>
      </c>
      <c r="D8" s="1">
        <v>8.5</v>
      </c>
      <c r="E8" s="1">
        <v>7.2</v>
      </c>
    </row>
    <row r="9" spans="1:5" x14ac:dyDescent="0.2">
      <c r="A9" s="3" t="s">
        <v>6</v>
      </c>
      <c r="B9" s="1">
        <v>6.3</v>
      </c>
      <c r="C9" s="1">
        <v>12</v>
      </c>
      <c r="D9" s="1">
        <v>4.5</v>
      </c>
      <c r="E9" s="1">
        <v>5.3</v>
      </c>
    </row>
    <row r="10" spans="1:5" x14ac:dyDescent="0.2">
      <c r="A10" s="3" t="s">
        <v>7</v>
      </c>
      <c r="B10" s="1">
        <v>4.2</v>
      </c>
      <c r="C10" s="1">
        <v>12.5</v>
      </c>
      <c r="D10" s="1">
        <v>7.8</v>
      </c>
      <c r="E10" s="1">
        <v>4.5999999999999996</v>
      </c>
    </row>
    <row r="11" spans="1:5" x14ac:dyDescent="0.2">
      <c r="A11" s="3" t="s">
        <v>8</v>
      </c>
      <c r="B11" s="1">
        <v>4.0999999999999996</v>
      </c>
      <c r="C11" s="1">
        <v>19</v>
      </c>
      <c r="D11" s="1">
        <v>4</v>
      </c>
      <c r="E11" s="1">
        <v>5.2</v>
      </c>
    </row>
    <row r="12" spans="1:5" x14ac:dyDescent="0.2">
      <c r="A12" s="3" t="s">
        <v>9</v>
      </c>
      <c r="B12" s="1">
        <v>4</v>
      </c>
      <c r="C12" s="1">
        <v>9.3000000000000007</v>
      </c>
      <c r="D12" s="1">
        <v>4.4000000000000004</v>
      </c>
      <c r="E12" s="1">
        <v>3.1</v>
      </c>
    </row>
    <row r="13" spans="1:5" x14ac:dyDescent="0.2">
      <c r="A13" s="3" t="s">
        <v>10</v>
      </c>
      <c r="B13" s="1">
        <v>3.9</v>
      </c>
      <c r="C13" s="1">
        <v>18</v>
      </c>
      <c r="D13" s="1">
        <v>5.4</v>
      </c>
      <c r="E13" s="1">
        <v>4.9000000000000004</v>
      </c>
    </row>
    <row r="14" spans="1:5" x14ac:dyDescent="0.2">
      <c r="A14" s="3" t="s">
        <v>11</v>
      </c>
      <c r="B14" s="1">
        <v>8.6999999999999993</v>
      </c>
      <c r="C14" s="1">
        <v>31.7</v>
      </c>
      <c r="D14" s="1">
        <v>13.1</v>
      </c>
      <c r="E14" s="1">
        <v>8.1999999999999993</v>
      </c>
    </row>
    <row r="15" spans="1:5" x14ac:dyDescent="0.2">
      <c r="B15" s="1"/>
      <c r="C15" s="1"/>
      <c r="D15" s="1"/>
      <c r="E15" s="1"/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5.8999999999999995</v>
      </c>
      <c r="C18">
        <f>AVERAGE(C3:C8)</f>
        <v>11.966666666666667</v>
      </c>
      <c r="D18">
        <f>AVERAGE(D3:D8)</f>
        <v>5.166666666666667</v>
      </c>
      <c r="E18">
        <f>AVERAGE(E3:E8)</f>
        <v>4.9666666666666659</v>
      </c>
    </row>
    <row r="19" spans="1:5" x14ac:dyDescent="0.2">
      <c r="A19" s="3" t="s">
        <v>14</v>
      </c>
      <c r="B19">
        <f>AVERAGE(B9:B14)</f>
        <v>5.2</v>
      </c>
      <c r="C19">
        <f>AVERAGE(C9:C14)</f>
        <v>17.083333333333332</v>
      </c>
      <c r="D19">
        <f t="shared" ref="D19:E19" si="0">AVERAGE(D9:D14)</f>
        <v>6.5333333333333341</v>
      </c>
      <c r="E19">
        <f t="shared" si="0"/>
        <v>5.2166666666666668</v>
      </c>
    </row>
    <row r="20" spans="1:5" x14ac:dyDescent="0.2">
      <c r="A20" s="3" t="s">
        <v>12</v>
      </c>
      <c r="B20">
        <f>AVERAGE(B3:B14)</f>
        <v>5.55</v>
      </c>
      <c r="C20">
        <f t="shared" ref="C20:D20" si="1">AVERAGE(C3:C14)</f>
        <v>14.524999999999999</v>
      </c>
      <c r="D20">
        <f t="shared" si="1"/>
        <v>5.8499999999999988</v>
      </c>
      <c r="E20">
        <f>AVERAGE(E3:E14)</f>
        <v>5.0916666666666659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0C28-42B5-194B-86ED-1E9B33694826}">
  <dimension ref="A1:E20"/>
  <sheetViews>
    <sheetView topLeftCell="A2" zoomScale="125" workbookViewId="0">
      <selection activeCell="E15" sqref="E15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>
        <v>89</v>
      </c>
      <c r="C3">
        <v>70</v>
      </c>
      <c r="D3">
        <v>88</v>
      </c>
      <c r="E3">
        <v>91</v>
      </c>
    </row>
    <row r="4" spans="1:5" x14ac:dyDescent="0.2">
      <c r="A4" s="3" t="s">
        <v>1</v>
      </c>
      <c r="B4">
        <v>76</v>
      </c>
      <c r="C4">
        <v>61</v>
      </c>
      <c r="D4">
        <v>87</v>
      </c>
      <c r="E4">
        <v>86</v>
      </c>
    </row>
    <row r="5" spans="1:5" x14ac:dyDescent="0.2">
      <c r="A5" s="3" t="s">
        <v>2</v>
      </c>
      <c r="B5">
        <v>117</v>
      </c>
      <c r="C5">
        <v>109</v>
      </c>
      <c r="D5">
        <v>120</v>
      </c>
      <c r="E5">
        <v>120</v>
      </c>
    </row>
    <row r="6" spans="1:5" x14ac:dyDescent="0.2">
      <c r="A6" s="3" t="s">
        <v>3</v>
      </c>
      <c r="B6">
        <v>97</v>
      </c>
      <c r="C6">
        <v>75</v>
      </c>
      <c r="D6">
        <v>86</v>
      </c>
      <c r="E6">
        <v>86</v>
      </c>
    </row>
    <row r="7" spans="1:5" x14ac:dyDescent="0.2">
      <c r="A7" s="3" t="s">
        <v>4</v>
      </c>
      <c r="B7">
        <v>77</v>
      </c>
      <c r="C7">
        <v>70</v>
      </c>
      <c r="D7">
        <v>80</v>
      </c>
      <c r="E7">
        <v>80</v>
      </c>
    </row>
    <row r="8" spans="1:5" x14ac:dyDescent="0.2">
      <c r="A8" s="3" t="s">
        <v>5</v>
      </c>
      <c r="B8">
        <v>67</v>
      </c>
      <c r="C8">
        <v>74</v>
      </c>
      <c r="D8">
        <v>76</v>
      </c>
      <c r="E8">
        <v>79</v>
      </c>
    </row>
    <row r="9" spans="1:5" x14ac:dyDescent="0.2">
      <c r="A9" s="3" t="s">
        <v>6</v>
      </c>
      <c r="B9">
        <v>78</v>
      </c>
      <c r="C9">
        <v>73</v>
      </c>
      <c r="D9">
        <v>95</v>
      </c>
      <c r="E9">
        <v>100</v>
      </c>
    </row>
    <row r="10" spans="1:5" x14ac:dyDescent="0.2">
      <c r="A10" s="3" t="s">
        <v>7</v>
      </c>
      <c r="B10">
        <v>80</v>
      </c>
      <c r="C10">
        <v>74</v>
      </c>
      <c r="D10">
        <v>75</v>
      </c>
      <c r="E10">
        <v>78</v>
      </c>
    </row>
    <row r="11" spans="1:5" x14ac:dyDescent="0.2">
      <c r="A11" s="3" t="s">
        <v>8</v>
      </c>
      <c r="B11">
        <v>68</v>
      </c>
      <c r="C11">
        <v>75</v>
      </c>
      <c r="D11">
        <v>71</v>
      </c>
      <c r="E11">
        <v>78</v>
      </c>
    </row>
    <row r="12" spans="1:5" x14ac:dyDescent="0.2">
      <c r="A12" s="3" t="s">
        <v>9</v>
      </c>
      <c r="B12">
        <v>64</v>
      </c>
      <c r="C12">
        <v>61</v>
      </c>
      <c r="D12">
        <v>71</v>
      </c>
      <c r="E12">
        <v>68</v>
      </c>
    </row>
    <row r="13" spans="1:5" x14ac:dyDescent="0.2">
      <c r="A13" s="3" t="s">
        <v>10</v>
      </c>
      <c r="B13">
        <v>87</v>
      </c>
      <c r="C13">
        <v>88</v>
      </c>
      <c r="D13">
        <v>96</v>
      </c>
      <c r="E13">
        <v>91</v>
      </c>
    </row>
    <row r="14" spans="1:5" x14ac:dyDescent="0.2">
      <c r="A14" s="3" t="s">
        <v>11</v>
      </c>
      <c r="B14">
        <v>70</v>
      </c>
      <c r="C14">
        <v>65</v>
      </c>
      <c r="D14">
        <v>77</v>
      </c>
      <c r="E14">
        <v>78</v>
      </c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87.166666666666671</v>
      </c>
      <c r="C18">
        <f t="shared" ref="C18:E18" si="0">AVERAGE(C3:C8)</f>
        <v>76.5</v>
      </c>
      <c r="D18">
        <f t="shared" si="0"/>
        <v>89.5</v>
      </c>
      <c r="E18">
        <f t="shared" si="0"/>
        <v>90.333333333333329</v>
      </c>
    </row>
    <row r="19" spans="1:5" x14ac:dyDescent="0.2">
      <c r="A19" s="3" t="s">
        <v>14</v>
      </c>
      <c r="B19">
        <f>AVERAGE(B9:B14)</f>
        <v>74.5</v>
      </c>
      <c r="C19">
        <f>AVERAGE(C9:C14)</f>
        <v>72.666666666666671</v>
      </c>
      <c r="D19">
        <f t="shared" ref="D19:E19" si="1">AVERAGE(D9:D14)</f>
        <v>80.833333333333329</v>
      </c>
      <c r="E19">
        <f t="shared" si="1"/>
        <v>82.166666666666671</v>
      </c>
    </row>
    <row r="20" spans="1:5" x14ac:dyDescent="0.2">
      <c r="A20" s="3" t="s">
        <v>12</v>
      </c>
      <c r="B20">
        <f>AVERAGE(B3:B14)</f>
        <v>80.833333333333329</v>
      </c>
      <c r="C20">
        <f>AVERAGE(C3:C14)</f>
        <v>74.583333333333329</v>
      </c>
      <c r="D20">
        <f>AVERAGE(D3:D14)</f>
        <v>85.166666666666671</v>
      </c>
      <c r="E20">
        <f>AVERAGE(E3:E14)</f>
        <v>86.25</v>
      </c>
    </row>
  </sheetData>
  <mergeCells count="2">
    <mergeCell ref="B1:E1"/>
    <mergeCell ref="B16:E1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7104-EF39-AC49-B8F4-38D6841E279A}">
  <dimension ref="A1:E20"/>
  <sheetViews>
    <sheetView zoomScale="125" workbookViewId="0">
      <selection sqref="A1:E20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75</v>
      </c>
      <c r="C3">
        <v>54</v>
      </c>
      <c r="D3">
        <v>73</v>
      </c>
      <c r="E3">
        <v>77</v>
      </c>
    </row>
    <row r="4" spans="1:5" x14ac:dyDescent="0.2">
      <c r="A4" s="3" t="s">
        <v>1</v>
      </c>
      <c r="B4" s="1">
        <v>59</v>
      </c>
      <c r="C4">
        <v>45</v>
      </c>
      <c r="D4">
        <v>70</v>
      </c>
      <c r="E4">
        <v>68</v>
      </c>
    </row>
    <row r="5" spans="1:5" x14ac:dyDescent="0.2">
      <c r="A5" s="3" t="s">
        <v>2</v>
      </c>
      <c r="B5" s="1">
        <v>99</v>
      </c>
      <c r="C5">
        <v>90</v>
      </c>
      <c r="D5">
        <v>101</v>
      </c>
      <c r="E5">
        <v>102</v>
      </c>
    </row>
    <row r="6" spans="1:5" x14ac:dyDescent="0.2">
      <c r="A6" s="3" t="s">
        <v>3</v>
      </c>
      <c r="B6" s="1">
        <v>81</v>
      </c>
      <c r="C6">
        <v>59</v>
      </c>
      <c r="D6">
        <v>74</v>
      </c>
      <c r="E6">
        <v>72</v>
      </c>
    </row>
    <row r="7" spans="1:5" x14ac:dyDescent="0.2">
      <c r="A7" s="3" t="s">
        <v>4</v>
      </c>
      <c r="B7" s="1">
        <v>66</v>
      </c>
      <c r="C7">
        <v>53</v>
      </c>
      <c r="D7">
        <v>67</v>
      </c>
      <c r="E7">
        <v>69</v>
      </c>
    </row>
    <row r="8" spans="1:5" x14ac:dyDescent="0.2">
      <c r="A8" s="3" t="s">
        <v>5</v>
      </c>
      <c r="B8" s="1">
        <v>54</v>
      </c>
      <c r="C8">
        <v>60</v>
      </c>
      <c r="D8">
        <v>64</v>
      </c>
      <c r="E8">
        <v>68</v>
      </c>
    </row>
    <row r="9" spans="1:5" x14ac:dyDescent="0.2">
      <c r="A9" s="3" t="s">
        <v>6</v>
      </c>
      <c r="B9" s="1">
        <v>67</v>
      </c>
      <c r="C9">
        <v>56</v>
      </c>
      <c r="D9">
        <v>82</v>
      </c>
      <c r="E9">
        <v>85</v>
      </c>
    </row>
    <row r="10" spans="1:5" x14ac:dyDescent="0.2">
      <c r="A10" s="3" t="s">
        <v>7</v>
      </c>
      <c r="B10" s="1">
        <v>64</v>
      </c>
      <c r="C10">
        <v>56</v>
      </c>
      <c r="D10">
        <v>60</v>
      </c>
      <c r="E10">
        <v>64</v>
      </c>
    </row>
    <row r="11" spans="1:5" x14ac:dyDescent="0.2">
      <c r="A11" s="3" t="s">
        <v>8</v>
      </c>
      <c r="B11" s="1">
        <v>57</v>
      </c>
      <c r="C11">
        <v>59</v>
      </c>
      <c r="D11">
        <v>58</v>
      </c>
      <c r="E11">
        <v>64</v>
      </c>
    </row>
    <row r="12" spans="1:5" x14ac:dyDescent="0.2">
      <c r="A12" s="3" t="s">
        <v>9</v>
      </c>
      <c r="B12" s="1">
        <v>51</v>
      </c>
      <c r="C12">
        <v>46</v>
      </c>
      <c r="D12">
        <v>58</v>
      </c>
      <c r="E12">
        <v>57</v>
      </c>
    </row>
    <row r="13" spans="1:5" x14ac:dyDescent="0.2">
      <c r="A13" s="3" t="s">
        <v>10</v>
      </c>
      <c r="B13" s="1">
        <v>73</v>
      </c>
      <c r="C13">
        <v>70</v>
      </c>
      <c r="D13">
        <v>81</v>
      </c>
      <c r="E13">
        <v>78</v>
      </c>
    </row>
    <row r="14" spans="1:5" x14ac:dyDescent="0.2">
      <c r="A14" s="3" t="s">
        <v>11</v>
      </c>
      <c r="B14" s="1">
        <v>59</v>
      </c>
      <c r="C14">
        <v>51</v>
      </c>
      <c r="D14">
        <v>65</v>
      </c>
      <c r="E14">
        <v>65</v>
      </c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72.333333333333329</v>
      </c>
      <c r="C18">
        <f t="shared" ref="C18:E18" si="0">AVERAGE(C3:C8)</f>
        <v>60.166666666666664</v>
      </c>
      <c r="D18">
        <f t="shared" si="0"/>
        <v>74.833333333333329</v>
      </c>
      <c r="E18">
        <f t="shared" si="0"/>
        <v>76</v>
      </c>
    </row>
    <row r="19" spans="1:5" x14ac:dyDescent="0.2">
      <c r="A19" s="3" t="s">
        <v>14</v>
      </c>
      <c r="B19">
        <f>AVERAGE(B9:B14)</f>
        <v>61.833333333333336</v>
      </c>
      <c r="C19">
        <f>AVERAGE(C9:C14)</f>
        <v>56.333333333333336</v>
      </c>
      <c r="D19">
        <f t="shared" ref="D19:E19" si="1">AVERAGE(D9:D14)</f>
        <v>67.333333333333329</v>
      </c>
      <c r="E19">
        <f t="shared" si="1"/>
        <v>68.833333333333329</v>
      </c>
    </row>
    <row r="20" spans="1:5" x14ac:dyDescent="0.2">
      <c r="A20" s="3" t="s">
        <v>12</v>
      </c>
      <c r="B20">
        <f>AVERAGE(B3:B14)</f>
        <v>67.083333333333329</v>
      </c>
      <c r="C20">
        <f t="shared" ref="C20:E20" si="2">AVERAGE(C3:C14)</f>
        <v>58.25</v>
      </c>
      <c r="D20">
        <f t="shared" si="2"/>
        <v>71.083333333333329</v>
      </c>
      <c r="E20">
        <f>AVERAGE(E3:E14)</f>
        <v>72.416666666666671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F4AE-354A-7549-93E6-C82C653334A9}">
  <dimension ref="A1:E20"/>
  <sheetViews>
    <sheetView zoomScale="125" workbookViewId="0">
      <selection sqref="A1:E20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91</v>
      </c>
      <c r="C3">
        <v>64</v>
      </c>
      <c r="D3">
        <v>101</v>
      </c>
      <c r="E3">
        <v>89</v>
      </c>
    </row>
    <row r="4" spans="1:5" x14ac:dyDescent="0.2">
      <c r="A4" s="3" t="s">
        <v>1</v>
      </c>
      <c r="B4" s="1">
        <v>78</v>
      </c>
      <c r="C4">
        <v>60</v>
      </c>
      <c r="D4">
        <v>82</v>
      </c>
      <c r="E4">
        <v>87</v>
      </c>
    </row>
    <row r="5" spans="1:5" x14ac:dyDescent="0.2">
      <c r="A5" s="3" t="s">
        <v>2</v>
      </c>
      <c r="B5" s="1">
        <v>88</v>
      </c>
      <c r="C5">
        <v>82</v>
      </c>
      <c r="D5">
        <v>90</v>
      </c>
      <c r="E5">
        <v>96</v>
      </c>
    </row>
    <row r="6" spans="1:5" x14ac:dyDescent="0.2">
      <c r="A6" s="3" t="s">
        <v>3</v>
      </c>
      <c r="B6" s="1">
        <v>86</v>
      </c>
      <c r="C6">
        <v>57</v>
      </c>
      <c r="D6">
        <v>82</v>
      </c>
      <c r="E6">
        <v>75</v>
      </c>
    </row>
    <row r="7" spans="1:5" x14ac:dyDescent="0.2">
      <c r="A7" s="3" t="s">
        <v>4</v>
      </c>
      <c r="B7" s="1">
        <v>89</v>
      </c>
      <c r="C7">
        <v>64</v>
      </c>
      <c r="D7">
        <v>91</v>
      </c>
      <c r="E7">
        <v>95</v>
      </c>
    </row>
    <row r="8" spans="1:5" x14ac:dyDescent="0.2">
      <c r="A8" s="3" t="s">
        <v>5</v>
      </c>
      <c r="B8" s="1">
        <v>71</v>
      </c>
      <c r="C8">
        <v>51</v>
      </c>
      <c r="D8">
        <v>76</v>
      </c>
      <c r="E8">
        <v>76</v>
      </c>
    </row>
    <row r="9" spans="1:5" x14ac:dyDescent="0.2">
      <c r="A9" s="3" t="s">
        <v>6</v>
      </c>
      <c r="B9" s="1">
        <v>107</v>
      </c>
      <c r="C9">
        <v>75</v>
      </c>
      <c r="D9">
        <v>101</v>
      </c>
      <c r="E9">
        <v>100</v>
      </c>
    </row>
    <row r="10" spans="1:5" x14ac:dyDescent="0.2">
      <c r="A10" s="3" t="s">
        <v>7</v>
      </c>
      <c r="B10" s="1">
        <v>97</v>
      </c>
      <c r="C10">
        <v>75</v>
      </c>
      <c r="D10">
        <v>100</v>
      </c>
      <c r="E10">
        <v>94</v>
      </c>
    </row>
    <row r="11" spans="1:5" x14ac:dyDescent="0.2">
      <c r="A11" s="3" t="s">
        <v>8</v>
      </c>
      <c r="B11" s="1">
        <v>90</v>
      </c>
      <c r="C11">
        <v>65</v>
      </c>
      <c r="D11">
        <v>87</v>
      </c>
      <c r="E11">
        <v>88</v>
      </c>
    </row>
    <row r="12" spans="1:5" x14ac:dyDescent="0.2">
      <c r="A12" s="3" t="s">
        <v>9</v>
      </c>
      <c r="B12" s="1">
        <v>94</v>
      </c>
      <c r="C12">
        <v>75</v>
      </c>
      <c r="D12">
        <v>92</v>
      </c>
      <c r="E12">
        <v>90</v>
      </c>
    </row>
    <row r="13" spans="1:5" x14ac:dyDescent="0.2">
      <c r="A13" s="3" t="s">
        <v>10</v>
      </c>
      <c r="B13" s="1">
        <v>108</v>
      </c>
      <c r="C13">
        <v>77</v>
      </c>
      <c r="D13">
        <v>102</v>
      </c>
      <c r="E13">
        <v>114</v>
      </c>
    </row>
    <row r="14" spans="1:5" x14ac:dyDescent="0.2">
      <c r="A14" s="3" t="s">
        <v>11</v>
      </c>
      <c r="B14" s="1">
        <v>81</v>
      </c>
      <c r="C14">
        <v>70</v>
      </c>
      <c r="D14">
        <v>81</v>
      </c>
      <c r="E14">
        <v>88</v>
      </c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83.833333333333329</v>
      </c>
      <c r="C18">
        <f t="shared" ref="C18:E18" si="0">AVERAGE(C3:C8)</f>
        <v>63</v>
      </c>
      <c r="D18">
        <f>AVERAGE(D3:D8)</f>
        <v>87</v>
      </c>
      <c r="E18">
        <f t="shared" si="0"/>
        <v>86.333333333333329</v>
      </c>
    </row>
    <row r="19" spans="1:5" x14ac:dyDescent="0.2">
      <c r="A19" s="3" t="s">
        <v>14</v>
      </c>
      <c r="B19">
        <f>AVERAGE(B9:B14)</f>
        <v>96.166666666666671</v>
      </c>
      <c r="C19">
        <f>AVERAGE(C9:C14)</f>
        <v>72.833333333333329</v>
      </c>
      <c r="D19">
        <f t="shared" ref="D19:E19" si="1">AVERAGE(D9:D14)</f>
        <v>93.833333333333329</v>
      </c>
      <c r="E19">
        <f t="shared" si="1"/>
        <v>95.666666666666671</v>
      </c>
    </row>
    <row r="20" spans="1:5" x14ac:dyDescent="0.2">
      <c r="A20" s="3" t="s">
        <v>12</v>
      </c>
      <c r="B20">
        <f>AVERAGE(B3:B14)</f>
        <v>90</v>
      </c>
      <c r="C20">
        <f t="shared" ref="C20:D20" si="2">AVERAGE(C3:C14)</f>
        <v>67.916666666666671</v>
      </c>
      <c r="D20">
        <f t="shared" si="2"/>
        <v>90.416666666666671</v>
      </c>
      <c r="E20">
        <f>AVERAGE(E3:E14)</f>
        <v>91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8ABA-C9C0-104A-83CB-5FB1A27BAFAB}">
  <dimension ref="A1:E20"/>
  <sheetViews>
    <sheetView workbookViewId="0">
      <selection sqref="A1:E20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5.4020000000000001</v>
      </c>
      <c r="C3">
        <v>6.8929999999999998</v>
      </c>
      <c r="D3">
        <v>4.0019999999999998</v>
      </c>
      <c r="E3">
        <v>4.6879999999999997</v>
      </c>
    </row>
    <row r="4" spans="1:5" x14ac:dyDescent="0.2">
      <c r="A4" s="3" t="s">
        <v>1</v>
      </c>
      <c r="B4" s="1">
        <v>5.3639999999999999</v>
      </c>
      <c r="C4">
        <v>6.4169999999999998</v>
      </c>
      <c r="D4">
        <v>4.5940000000000003</v>
      </c>
      <c r="E4">
        <v>4.2789999999999999</v>
      </c>
    </row>
    <row r="5" spans="1:5" x14ac:dyDescent="0.2">
      <c r="A5" s="3" t="s">
        <v>2</v>
      </c>
      <c r="B5" s="1">
        <v>5.5190000000000001</v>
      </c>
      <c r="C5">
        <v>5.883</v>
      </c>
      <c r="D5">
        <v>4.8570000000000002</v>
      </c>
      <c r="E5">
        <v>4.74</v>
      </c>
    </row>
    <row r="6" spans="1:5" x14ac:dyDescent="0.2">
      <c r="A6" s="3" t="s">
        <v>3</v>
      </c>
      <c r="B6" s="1">
        <v>5.2619999999999996</v>
      </c>
      <c r="C6">
        <v>8.0399999999999991</v>
      </c>
      <c r="D6">
        <v>5.3150000000000004</v>
      </c>
      <c r="E6">
        <v>5.5049999999999999</v>
      </c>
    </row>
    <row r="7" spans="1:5" x14ac:dyDescent="0.2">
      <c r="A7" s="3" t="s">
        <v>4</v>
      </c>
      <c r="B7" s="1">
        <v>3.6960000000000002</v>
      </c>
      <c r="C7">
        <v>4.6310000000000002</v>
      </c>
      <c r="D7">
        <v>3.5059999999999998</v>
      </c>
      <c r="E7">
        <v>3.246</v>
      </c>
    </row>
    <row r="8" spans="1:5" x14ac:dyDescent="0.2">
      <c r="A8" s="3" t="s">
        <v>5</v>
      </c>
      <c r="B8" s="1">
        <v>3.3660000000000001</v>
      </c>
      <c r="C8">
        <v>4.2510000000000003</v>
      </c>
      <c r="D8">
        <v>3.5219999999999998</v>
      </c>
      <c r="E8">
        <v>3.6829999999999998</v>
      </c>
    </row>
    <row r="9" spans="1:5" x14ac:dyDescent="0.2">
      <c r="A9" s="3" t="s">
        <v>6</v>
      </c>
      <c r="B9" s="1">
        <v>2.7759999999999998</v>
      </c>
      <c r="C9">
        <v>3.2360000000000002</v>
      </c>
      <c r="D9">
        <v>2.9420000000000002</v>
      </c>
      <c r="E9">
        <v>3.36</v>
      </c>
    </row>
    <row r="10" spans="1:5" x14ac:dyDescent="0.2">
      <c r="A10" s="3" t="s">
        <v>7</v>
      </c>
      <c r="B10" s="1">
        <v>3.5710000000000002</v>
      </c>
      <c r="C10">
        <v>4.5819999999999999</v>
      </c>
      <c r="D10">
        <v>2.6949999999999998</v>
      </c>
      <c r="E10">
        <v>3.226</v>
      </c>
    </row>
    <row r="11" spans="1:5" x14ac:dyDescent="0.2">
      <c r="A11" s="3" t="s">
        <v>8</v>
      </c>
      <c r="B11" s="1">
        <v>2.7280000000000002</v>
      </c>
      <c r="C11">
        <v>2.9940000000000002</v>
      </c>
      <c r="D11">
        <v>2.468</v>
      </c>
      <c r="E11">
        <v>2.1659999999999999</v>
      </c>
    </row>
    <row r="12" spans="1:5" x14ac:dyDescent="0.2">
      <c r="A12" s="3" t="s">
        <v>9</v>
      </c>
      <c r="B12" s="1">
        <v>3.3959999999999999</v>
      </c>
      <c r="C12">
        <v>4.016</v>
      </c>
      <c r="D12">
        <v>3.1320000000000001</v>
      </c>
      <c r="E12">
        <v>3.1309999999999998</v>
      </c>
    </row>
    <row r="13" spans="1:5" x14ac:dyDescent="0.2">
      <c r="A13" s="3" t="s">
        <v>10</v>
      </c>
      <c r="B13" s="1">
        <v>4.0880000000000001</v>
      </c>
      <c r="C13">
        <v>5.3559999999999999</v>
      </c>
      <c r="D13">
        <v>3.9670000000000001</v>
      </c>
      <c r="E13">
        <v>3.5790000000000002</v>
      </c>
    </row>
    <row r="14" spans="1:5" x14ac:dyDescent="0.2">
      <c r="A14" s="3" t="s">
        <v>11</v>
      </c>
      <c r="B14" s="1">
        <v>2.5720000000000001</v>
      </c>
      <c r="C14">
        <v>4.21</v>
      </c>
      <c r="D14">
        <v>3.266</v>
      </c>
      <c r="E14">
        <v>2.9830000000000001</v>
      </c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4.7681666666666667</v>
      </c>
      <c r="C18">
        <f t="shared" ref="C18:E18" si="0">AVERAGE(C3:C8)</f>
        <v>6.0191666666666661</v>
      </c>
      <c r="D18">
        <f>AVERAGE(D3:D8)</f>
        <v>4.2993333333333332</v>
      </c>
      <c r="E18">
        <f t="shared" si="0"/>
        <v>4.3568333333333333</v>
      </c>
    </row>
    <row r="19" spans="1:5" x14ac:dyDescent="0.2">
      <c r="A19" s="3" t="s">
        <v>14</v>
      </c>
      <c r="B19">
        <f>AVERAGE(B9:B14)</f>
        <v>3.1884999999999999</v>
      </c>
      <c r="C19">
        <f>AVERAGE(C9:C14)</f>
        <v>4.0656666666666661</v>
      </c>
      <c r="D19">
        <f t="shared" ref="D19:E19" si="1">AVERAGE(D9:D14)</f>
        <v>3.0783333333333331</v>
      </c>
      <c r="E19">
        <f t="shared" si="1"/>
        <v>3.0741666666666667</v>
      </c>
    </row>
    <row r="20" spans="1:5" x14ac:dyDescent="0.2">
      <c r="A20" s="3" t="s">
        <v>12</v>
      </c>
      <c r="B20">
        <f>AVERAGE(B3:B14)</f>
        <v>3.9783333333333339</v>
      </c>
      <c r="C20">
        <f t="shared" ref="C20:D20" si="2">AVERAGE(C3:C14)</f>
        <v>5.0424166666666661</v>
      </c>
      <c r="D20">
        <f t="shared" si="2"/>
        <v>3.6888333333333327</v>
      </c>
      <c r="E20">
        <f>AVERAGE(E3:E14)</f>
        <v>3.7154999999999991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7E27-B151-2841-B174-5F47AF8123F1}">
  <dimension ref="A1:E20"/>
  <sheetViews>
    <sheetView workbookViewId="0">
      <selection activeCell="J51" sqref="J51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f>'E1.CO'!B3/BSA!$B2</f>
        <v>2.7645854657113613</v>
      </c>
      <c r="C3" s="1">
        <f>'E1.CO'!C3/BSA!$B2</f>
        <v>3.5276356192425795</v>
      </c>
      <c r="D3" s="1">
        <f>'E1.CO'!D3/BSA!$B2</f>
        <v>2.0481064483111564</v>
      </c>
      <c r="E3" s="1">
        <f>'E1.CO'!E3/BSA!$B2</f>
        <v>2.3991811668372569</v>
      </c>
    </row>
    <row r="4" spans="1:5" x14ac:dyDescent="0.2">
      <c r="A4" s="3" t="s">
        <v>1</v>
      </c>
      <c r="B4" s="1">
        <f>'E1.CO'!B4/BSA!$B3</f>
        <v>2.6954773869346735</v>
      </c>
      <c r="C4" s="1">
        <f>'E1.CO'!C4/BSA!$B3</f>
        <v>3.2246231155778893</v>
      </c>
      <c r="D4" s="1">
        <f>'E1.CO'!D4/BSA!$B3</f>
        <v>2.3085427135678396</v>
      </c>
      <c r="E4" s="1">
        <f>'E1.CO'!E4/BSA!$B3</f>
        <v>2.1502512562814071</v>
      </c>
    </row>
    <row r="5" spans="1:5" x14ac:dyDescent="0.2">
      <c r="A5" s="3" t="s">
        <v>2</v>
      </c>
      <c r="B5" s="1">
        <f>'E1.CO'!B5/BSA!$B4</f>
        <v>2.8971128608923884</v>
      </c>
      <c r="C5" s="1">
        <f>'E1.CO'!C5/BSA!$B4</f>
        <v>3.0881889763779529</v>
      </c>
      <c r="D5" s="1">
        <f>'E1.CO'!D5/BSA!$B4</f>
        <v>2.5496062992125985</v>
      </c>
      <c r="E5" s="1">
        <f>'E1.CO'!E5/BSA!$B4</f>
        <v>2.4881889763779528</v>
      </c>
    </row>
    <row r="6" spans="1:5" x14ac:dyDescent="0.2">
      <c r="A6" s="3" t="s">
        <v>3</v>
      </c>
      <c r="B6" s="1">
        <f>'E1.CO'!B6/BSA!$B5</f>
        <v>2.6751398068124042</v>
      </c>
      <c r="C6" s="1">
        <f>'E1.CO'!C6/BSA!$B5</f>
        <v>4.0874428063040158</v>
      </c>
      <c r="D6" s="1">
        <f>'E1.CO'!D6/BSA!$B5</f>
        <v>2.7020843924758515</v>
      </c>
      <c r="E6" s="1">
        <f>'E1.CO'!E6/BSA!$B5</f>
        <v>2.7986781901372648</v>
      </c>
    </row>
    <row r="7" spans="1:5" x14ac:dyDescent="0.2">
      <c r="A7" s="3" t="s">
        <v>4</v>
      </c>
      <c r="B7" s="1">
        <f>'E1.CO'!B7/BSA!$B6</f>
        <v>1.8837920489296638</v>
      </c>
      <c r="C7" s="1">
        <f>'E1.CO'!C7/BSA!$B6</f>
        <v>2.3603465851172274</v>
      </c>
      <c r="D7" s="1">
        <f>'E1.CO'!D7/BSA!$B6</f>
        <v>1.7869520897043831</v>
      </c>
      <c r="E7" s="1">
        <f>'E1.CO'!E7/BSA!$B6</f>
        <v>1.654434250764526</v>
      </c>
    </row>
    <row r="8" spans="1:5" x14ac:dyDescent="0.2">
      <c r="A8" s="3" t="s">
        <v>5</v>
      </c>
      <c r="B8" s="1">
        <f>'E1.CO'!B8/BSA!$B7</f>
        <v>1.8413566739606126</v>
      </c>
      <c r="C8" s="1">
        <f>'E1.CO'!C8/BSA!$B7</f>
        <v>2.3254923413566742</v>
      </c>
      <c r="D8" s="1">
        <f>'E1.CO'!D8/BSA!$B7</f>
        <v>1.9266958424507656</v>
      </c>
      <c r="E8" s="1">
        <f>'E1.CO'!E8/BSA!$B7</f>
        <v>2.0147702407002188</v>
      </c>
    </row>
    <row r="9" spans="1:5" x14ac:dyDescent="0.2">
      <c r="A9" s="3" t="s">
        <v>6</v>
      </c>
      <c r="B9" s="1">
        <f>'E1.CO'!B9/BSA!$B8</f>
        <v>1.7274424393279402</v>
      </c>
      <c r="C9" s="1">
        <f>'E1.CO'!C9/BSA!$B8</f>
        <v>2.0136901057871812</v>
      </c>
      <c r="D9" s="1">
        <f>'E1.CO'!D9/BSA!$B8</f>
        <v>1.8307405102675796</v>
      </c>
      <c r="E9" s="1">
        <f>'E1.CO'!E9/BSA!$B8</f>
        <v>2.0908525202240198</v>
      </c>
    </row>
    <row r="10" spans="1:5" x14ac:dyDescent="0.2">
      <c r="A10" s="3" t="s">
        <v>7</v>
      </c>
      <c r="B10" s="1">
        <f>'E1.CO'!B10/BSA!$B9</f>
        <v>2.3401048492791614</v>
      </c>
      <c r="C10" s="1">
        <f>'E1.CO'!C10/BSA!$B9</f>
        <v>3.0026212319790302</v>
      </c>
      <c r="D10" s="1">
        <f>'E1.CO'!D10/BSA!$B9</f>
        <v>1.7660550458715596</v>
      </c>
      <c r="E10" s="1">
        <f>'E1.CO'!E10/BSA!$B9</f>
        <v>2.1140235910878111</v>
      </c>
    </row>
    <row r="11" spans="1:5" x14ac:dyDescent="0.2">
      <c r="A11" s="3" t="s">
        <v>8</v>
      </c>
      <c r="B11" s="1">
        <f>'E1.CO'!B11/BSA!$B10</f>
        <v>1.8723404255319149</v>
      </c>
      <c r="C11" s="1">
        <f>'E1.CO'!C11/BSA!$B10</f>
        <v>2.0549073438572409</v>
      </c>
      <c r="D11" s="1">
        <f>'E1.CO'!D11/BSA!$B10</f>
        <v>1.6938915579958818</v>
      </c>
      <c r="E11" s="1">
        <f>'E1.CO'!E11/BSA!$B10</f>
        <v>1.4866163349347974</v>
      </c>
    </row>
    <row r="12" spans="1:5" x14ac:dyDescent="0.2">
      <c r="A12" s="3" t="s">
        <v>9</v>
      </c>
      <c r="B12" s="1">
        <f>'E1.CO'!B12/BSA!$B11</f>
        <v>2.2624916722185211</v>
      </c>
      <c r="C12" s="1">
        <f>'E1.CO'!C12/BSA!$B11</f>
        <v>2.675549633577615</v>
      </c>
      <c r="D12" s="1">
        <f>'E1.CO'!D12/BSA!$B11</f>
        <v>2.0866089273817456</v>
      </c>
      <c r="E12" s="1">
        <f>'E1.CO'!E12/BSA!$B11</f>
        <v>2.0859427048634243</v>
      </c>
    </row>
    <row r="13" spans="1:5" x14ac:dyDescent="0.2">
      <c r="A13" s="3" t="s">
        <v>10</v>
      </c>
      <c r="B13" s="1">
        <f>'E1.CO'!B13/BSA!$B12</f>
        <v>2.2037735849056603</v>
      </c>
      <c r="C13" s="1">
        <f>'E1.CO'!C13/BSA!$B12</f>
        <v>2.8873315363881402</v>
      </c>
      <c r="D13" s="1">
        <f>'E1.CO'!D13/BSA!$B12</f>
        <v>2.1385444743935311</v>
      </c>
      <c r="E13" s="1">
        <f>'E1.CO'!E13/BSA!$B12</f>
        <v>1.9293800539083559</v>
      </c>
    </row>
    <row r="14" spans="1:5" x14ac:dyDescent="0.2">
      <c r="A14" s="3" t="s">
        <v>11</v>
      </c>
      <c r="B14" s="1">
        <f>'E1.CO'!B14/BSA!$B13</f>
        <v>1.6014943960149439</v>
      </c>
      <c r="C14" s="1">
        <f>'E1.CO'!C14/BSA!$B13</f>
        <v>2.6214196762141966</v>
      </c>
      <c r="D14" s="1">
        <f>'E1.CO'!D14/BSA!$B13</f>
        <v>2.0336239103362388</v>
      </c>
      <c r="E14" s="1">
        <f>'E1.CO'!E14/BSA!$B13</f>
        <v>1.857409713574097</v>
      </c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2.4595773738735174</v>
      </c>
      <c r="C18">
        <f t="shared" ref="C18:E18" si="0">AVERAGE(C3:C8)</f>
        <v>3.1022882406627232</v>
      </c>
      <c r="D18">
        <f>AVERAGE(D3:D8)</f>
        <v>2.2203312976204326</v>
      </c>
      <c r="E18">
        <f t="shared" si="0"/>
        <v>2.250917346849771</v>
      </c>
    </row>
    <row r="19" spans="1:5" x14ac:dyDescent="0.2">
      <c r="A19" s="3" t="s">
        <v>14</v>
      </c>
      <c r="B19">
        <f>AVERAGE(B9:B14)</f>
        <v>2.0012745612130236</v>
      </c>
      <c r="C19">
        <f>AVERAGE(C9:C14)</f>
        <v>2.5425865879672345</v>
      </c>
      <c r="D19">
        <f t="shared" ref="D19:E19" si="1">AVERAGE(D9:D14)</f>
        <v>1.9249107377077561</v>
      </c>
      <c r="E19">
        <f t="shared" si="1"/>
        <v>1.9273708197654174</v>
      </c>
    </row>
    <row r="20" spans="1:5" x14ac:dyDescent="0.2">
      <c r="A20" s="3" t="s">
        <v>12</v>
      </c>
      <c r="B20">
        <f>AVERAGE(B3:B14)</f>
        <v>2.2304259675432703</v>
      </c>
      <c r="C20">
        <f t="shared" ref="C20:D20" si="2">AVERAGE(C3:C14)</f>
        <v>2.8224374143149782</v>
      </c>
      <c r="D20">
        <f t="shared" si="2"/>
        <v>2.0726210176640945</v>
      </c>
      <c r="E20">
        <f>AVERAGE(E3:E14)</f>
        <v>2.0891440833075943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91B0-1DF2-4047-9E00-F2561DD5FF0F}">
  <dimension ref="A1:E20"/>
  <sheetViews>
    <sheetView workbookViewId="0">
      <selection activeCell="E10" sqref="E10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f>'E1.CO'!B3/'E1.HR'!B3*1000</f>
        <v>59.362637362637365</v>
      </c>
      <c r="C3" s="1">
        <f>'E1.CO'!C3/'E1.HR'!C3*1000</f>
        <v>107.703125</v>
      </c>
      <c r="D3" s="1">
        <f>'E1.CO'!D3/'E1.HR'!D3*1000</f>
        <v>39.623762376237622</v>
      </c>
      <c r="E3" s="1">
        <f>'E1.CO'!E3/'E1.HR'!E3*1000</f>
        <v>52.674157303370784</v>
      </c>
    </row>
    <row r="4" spans="1:5" x14ac:dyDescent="0.2">
      <c r="A4" s="3" t="s">
        <v>1</v>
      </c>
      <c r="B4" s="1">
        <f>'E1.CO'!B4/'E1.HR'!B4*1000</f>
        <v>68.769230769230759</v>
      </c>
      <c r="C4" s="1">
        <f>'E1.CO'!C4/'E1.HR'!C4*1000</f>
        <v>106.95</v>
      </c>
      <c r="D4" s="1">
        <f>'E1.CO'!D4/'E1.HR'!D4*1000</f>
        <v>56.024390243902438</v>
      </c>
      <c r="E4" s="1">
        <f>'E1.CO'!E4/'E1.HR'!E4*1000</f>
        <v>49.183908045977013</v>
      </c>
    </row>
    <row r="5" spans="1:5" x14ac:dyDescent="0.2">
      <c r="A5" s="3" t="s">
        <v>2</v>
      </c>
      <c r="B5" s="1">
        <f>'E1.CO'!B5/'E1.HR'!B5*1000</f>
        <v>62.715909090909086</v>
      </c>
      <c r="C5" s="1">
        <f>'E1.CO'!C5/'E1.HR'!C5*1000</f>
        <v>71.743902439024382</v>
      </c>
      <c r="D5" s="1">
        <f>'E1.CO'!D5/'E1.HR'!D5*1000</f>
        <v>53.966666666666669</v>
      </c>
      <c r="E5" s="1">
        <f>'E1.CO'!E5/'E1.HR'!E5*1000</f>
        <v>49.375</v>
      </c>
    </row>
    <row r="6" spans="1:5" x14ac:dyDescent="0.2">
      <c r="A6" s="3" t="s">
        <v>3</v>
      </c>
      <c r="B6" s="1">
        <f>'E1.CO'!B6/'E1.HR'!B6*1000</f>
        <v>61.1860465116279</v>
      </c>
      <c r="C6" s="1">
        <f>'E1.CO'!C6/'E1.HR'!C6*1000</f>
        <v>141.05263157894734</v>
      </c>
      <c r="D6" s="1">
        <f>'E1.CO'!D6/'E1.HR'!D6*1000</f>
        <v>64.817073170731703</v>
      </c>
      <c r="E6" s="1">
        <f>'E1.CO'!E6/'E1.HR'!E6*1000</f>
        <v>73.399999999999991</v>
      </c>
    </row>
    <row r="7" spans="1:5" x14ac:dyDescent="0.2">
      <c r="A7" s="3" t="s">
        <v>4</v>
      </c>
      <c r="B7" s="1">
        <f>'E1.CO'!B7/'E1.HR'!B7*1000</f>
        <v>41.528089887640448</v>
      </c>
      <c r="C7" s="1">
        <f>'E1.CO'!C7/'E1.HR'!C7*1000</f>
        <v>72.359375</v>
      </c>
      <c r="D7" s="1">
        <f>'E1.CO'!D7/'E1.HR'!D7*1000</f>
        <v>38.527472527472526</v>
      </c>
      <c r="E7" s="1">
        <f>'E1.CO'!E7/'E1.HR'!E7*1000</f>
        <v>34.168421052631579</v>
      </c>
    </row>
    <row r="8" spans="1:5" x14ac:dyDescent="0.2">
      <c r="A8" s="3" t="s">
        <v>5</v>
      </c>
      <c r="B8" s="1">
        <f>'E1.CO'!B8/'E1.HR'!B8*1000</f>
        <v>47.408450704225359</v>
      </c>
      <c r="C8" s="1">
        <f>'E1.CO'!C8/'E1.HR'!C8*1000</f>
        <v>83.352941176470594</v>
      </c>
      <c r="D8" s="1">
        <f>'E1.CO'!D8/'E1.HR'!D8*1000</f>
        <v>46.34210526315789</v>
      </c>
      <c r="E8" s="1">
        <f>'E1.CO'!E8/'E1.HR'!E8*1000</f>
        <v>48.460526315789473</v>
      </c>
    </row>
    <row r="9" spans="1:5" x14ac:dyDescent="0.2">
      <c r="A9" s="3" t="s">
        <v>6</v>
      </c>
      <c r="B9" s="1">
        <f>'E1.CO'!B9/'E1.HR'!B9*1000</f>
        <v>25.943925233644858</v>
      </c>
      <c r="C9" s="1">
        <f>'E1.CO'!C9/'E1.HR'!C9*1000</f>
        <v>43.146666666666668</v>
      </c>
      <c r="D9" s="1">
        <f>'E1.CO'!D9/'E1.HR'!D9*1000</f>
        <v>29.128712871287131</v>
      </c>
      <c r="E9" s="1">
        <f>'E1.CO'!E9/'E1.HR'!E9*1000</f>
        <v>33.6</v>
      </c>
    </row>
    <row r="10" spans="1:5" x14ac:dyDescent="0.2">
      <c r="A10" s="3" t="s">
        <v>7</v>
      </c>
      <c r="B10" s="1">
        <f>'E1.CO'!B10/'E1.HR'!B10*1000</f>
        <v>36.814432989690729</v>
      </c>
      <c r="C10" s="1">
        <f>'E1.CO'!C10/'E1.HR'!C10*1000</f>
        <v>61.093333333333334</v>
      </c>
      <c r="D10" s="1">
        <f>'E1.CO'!D10/'E1.HR'!D10*1000</f>
        <v>26.95</v>
      </c>
      <c r="E10" s="1">
        <f>'E1.CO'!E10/'E1.HR'!E10*1000</f>
        <v>34.319148936170208</v>
      </c>
    </row>
    <row r="11" spans="1:5" x14ac:dyDescent="0.2">
      <c r="A11" s="3" t="s">
        <v>8</v>
      </c>
      <c r="B11" s="1">
        <f>'E1.CO'!B11/'E1.HR'!B11*1000</f>
        <v>30.311111111111114</v>
      </c>
      <c r="C11" s="1">
        <f>'E1.CO'!C11/'E1.HR'!C11*1000</f>
        <v>46.061538461538468</v>
      </c>
      <c r="D11" s="1">
        <f>'E1.CO'!D11/'E1.HR'!D11*1000</f>
        <v>28.367816091954023</v>
      </c>
      <c r="E11" s="1">
        <f>'E1.CO'!E11/'E1.HR'!E11*1000</f>
        <v>24.613636363636363</v>
      </c>
    </row>
    <row r="12" spans="1:5" x14ac:dyDescent="0.2">
      <c r="A12" s="3" t="s">
        <v>9</v>
      </c>
      <c r="B12" s="1">
        <f>'E1.CO'!B12/'E1.HR'!B12*1000</f>
        <v>36.127659574468083</v>
      </c>
      <c r="C12" s="1">
        <f>'E1.CO'!C12/'E1.HR'!C12*1000</f>
        <v>53.546666666666667</v>
      </c>
      <c r="D12" s="1">
        <f>'E1.CO'!D12/'E1.HR'!D12*1000</f>
        <v>34.043478260869563</v>
      </c>
      <c r="E12" s="1">
        <f>'E1.CO'!E12/'E1.HR'!E12*1000</f>
        <v>34.788888888888884</v>
      </c>
    </row>
    <row r="13" spans="1:5" x14ac:dyDescent="0.2">
      <c r="A13" s="3" t="s">
        <v>10</v>
      </c>
      <c r="B13" s="1">
        <f>'E1.CO'!B13/'E1.HR'!B13*1000</f>
        <v>37.851851851851855</v>
      </c>
      <c r="C13" s="1">
        <f>'E1.CO'!C13/'E1.HR'!C13*1000</f>
        <v>69.558441558441558</v>
      </c>
      <c r="D13" s="1">
        <f>'E1.CO'!D13/'E1.HR'!D13*1000</f>
        <v>38.892156862745104</v>
      </c>
      <c r="E13" s="1">
        <f>'E1.CO'!E13/'E1.HR'!E13*1000</f>
        <v>31.394736842105267</v>
      </c>
    </row>
    <row r="14" spans="1:5" x14ac:dyDescent="0.2">
      <c r="A14" s="3" t="s">
        <v>11</v>
      </c>
      <c r="B14" s="1">
        <f>'E1.CO'!B14/'E1.HR'!B14*1000</f>
        <v>31.753086419753085</v>
      </c>
      <c r="C14" s="1">
        <f>'E1.CO'!C14/'E1.HR'!C14*1000</f>
        <v>60.142857142857146</v>
      </c>
      <c r="D14" s="1">
        <f>'E1.CO'!D14/'E1.HR'!D14*1000</f>
        <v>40.320987654320987</v>
      </c>
      <c r="E14" s="1">
        <f>'E1.CO'!E14/'E1.HR'!E14*1000</f>
        <v>33.897727272727273</v>
      </c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56.828394054378485</v>
      </c>
      <c r="C18">
        <f t="shared" ref="C18:E18" si="0">AVERAGE(C3:C8)</f>
        <v>97.19366253240706</v>
      </c>
      <c r="D18">
        <f>AVERAGE(D3:D8)</f>
        <v>49.8835783746948</v>
      </c>
      <c r="E18">
        <f t="shared" si="0"/>
        <v>51.210335452961466</v>
      </c>
    </row>
    <row r="19" spans="1:5" x14ac:dyDescent="0.2">
      <c r="A19" s="3" t="s">
        <v>14</v>
      </c>
      <c r="B19">
        <f>AVERAGE(B9:B14)</f>
        <v>33.133677863419955</v>
      </c>
      <c r="C19">
        <f>AVERAGE(C9:C14)</f>
        <v>55.591583971583979</v>
      </c>
      <c r="D19">
        <f t="shared" ref="D19:E19" si="1">AVERAGE(D9:D14)</f>
        <v>32.950525290196133</v>
      </c>
      <c r="E19">
        <f t="shared" si="1"/>
        <v>32.102356383921332</v>
      </c>
    </row>
    <row r="20" spans="1:5" x14ac:dyDescent="0.2">
      <c r="A20" s="3" t="s">
        <v>12</v>
      </c>
      <c r="B20">
        <f>AVERAGE(B3:B14)</f>
        <v>44.98103595889922</v>
      </c>
      <c r="C20">
        <f t="shared" ref="C20:D20" si="2">AVERAGE(C3:C14)</f>
        <v>76.392623251995516</v>
      </c>
      <c r="D20">
        <f t="shared" si="2"/>
        <v>41.417051832445459</v>
      </c>
      <c r="E20">
        <f>AVERAGE(E3:E14)</f>
        <v>41.656345918441403</v>
      </c>
    </row>
  </sheetData>
  <mergeCells count="2">
    <mergeCell ref="B1:E1"/>
    <mergeCell ref="B16:E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DF4B-1974-C748-90BE-F5164976C7D4}">
  <dimension ref="A1:E20"/>
  <sheetViews>
    <sheetView workbookViewId="0">
      <selection sqref="A1:E20"/>
    </sheetView>
  </sheetViews>
  <sheetFormatPr baseColWidth="10" defaultRowHeight="16" x14ac:dyDescent="0.2"/>
  <sheetData>
    <row r="1" spans="1:5" x14ac:dyDescent="0.2">
      <c r="B1" s="4" t="s">
        <v>17</v>
      </c>
      <c r="C1" s="4"/>
      <c r="D1" s="4"/>
      <c r="E1" s="4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f>'E1.SV'!B3/BSA!$B2</f>
        <v>30.380060062762215</v>
      </c>
      <c r="C3" s="1">
        <f>'E1.SV'!C3/BSA!$B2</f>
        <v>55.1193065506653</v>
      </c>
      <c r="D3" s="1">
        <f>'E1.SV'!D3/BSA!$B2</f>
        <v>20.278281666447093</v>
      </c>
      <c r="E3" s="1">
        <f>'E1.SV'!E3/BSA!$B2</f>
        <v>26.957091762216368</v>
      </c>
    </row>
    <row r="4" spans="1:5" x14ac:dyDescent="0.2">
      <c r="A4" s="3" t="s">
        <v>1</v>
      </c>
      <c r="B4" s="1">
        <f>'E1.SV'!B4/BSA!$B3</f>
        <v>34.55740239659837</v>
      </c>
      <c r="C4" s="1">
        <f>'E1.SV'!C4/BSA!$B3</f>
        <v>53.743718592964825</v>
      </c>
      <c r="D4" s="1">
        <f>'E1.SV'!D4/BSA!$B3</f>
        <v>28.152959921559013</v>
      </c>
      <c r="E4" s="1">
        <f>'E1.SV'!E4/BSA!$B3</f>
        <v>24.715531681395483</v>
      </c>
    </row>
    <row r="5" spans="1:5" x14ac:dyDescent="0.2">
      <c r="A5" s="3" t="s">
        <v>2</v>
      </c>
      <c r="B5" s="1">
        <f>'E1.SV'!B5/BSA!$B4</f>
        <v>32.921737055595322</v>
      </c>
      <c r="C5" s="1">
        <f>'E1.SV'!C5/BSA!$B4</f>
        <v>37.660841175340884</v>
      </c>
      <c r="D5" s="1">
        <f>'E1.SV'!D5/BSA!$B4</f>
        <v>28.328958880139982</v>
      </c>
      <c r="E5" s="1">
        <f>'E1.SV'!E5/BSA!$B4</f>
        <v>25.918635170603675</v>
      </c>
    </row>
    <row r="6" spans="1:5" x14ac:dyDescent="0.2">
      <c r="A6" s="3" t="s">
        <v>3</v>
      </c>
      <c r="B6" s="1">
        <f>'E1.SV'!B6/BSA!$B5</f>
        <v>31.106276823400048</v>
      </c>
      <c r="C6" s="1">
        <f>'E1.SV'!C6/BSA!$B5</f>
        <v>71.709522917614308</v>
      </c>
      <c r="D6" s="1">
        <f>'E1.SV'!D6/BSA!$B5</f>
        <v>32.952248688729895</v>
      </c>
      <c r="E6" s="1">
        <f>'E1.SV'!E6/BSA!$B5</f>
        <v>37.315709201830195</v>
      </c>
    </row>
    <row r="7" spans="1:5" x14ac:dyDescent="0.2">
      <c r="A7" s="3" t="s">
        <v>4</v>
      </c>
      <c r="B7" s="1">
        <f>'E1.SV'!B7/BSA!$B6</f>
        <v>21.166202796962512</v>
      </c>
      <c r="C7" s="1">
        <f>'E1.SV'!C7/BSA!$B6</f>
        <v>36.880415392456676</v>
      </c>
      <c r="D7" s="1">
        <f>'E1.SV'!D7/BSA!$B6</f>
        <v>19.636836150597617</v>
      </c>
      <c r="E7" s="1">
        <f>'E1.SV'!E7/BSA!$B6</f>
        <v>17.415097376468694</v>
      </c>
    </row>
    <row r="8" spans="1:5" x14ac:dyDescent="0.2">
      <c r="A8" s="3" t="s">
        <v>5</v>
      </c>
      <c r="B8" s="1">
        <f>'E1.SV'!B8/BSA!$B7</f>
        <v>25.934601041698773</v>
      </c>
      <c r="C8" s="1">
        <f>'E1.SV'!C8/BSA!$B7</f>
        <v>45.597889046209296</v>
      </c>
      <c r="D8" s="1">
        <f>'E1.SV'!D8/BSA!$B7</f>
        <v>25.351261084878495</v>
      </c>
      <c r="E8" s="1">
        <f>'E1.SV'!E8/BSA!$B7</f>
        <v>26.51013474605551</v>
      </c>
    </row>
    <row r="9" spans="1:5" x14ac:dyDescent="0.2">
      <c r="A9" s="3" t="s">
        <v>6</v>
      </c>
      <c r="B9" s="1">
        <f>'E1.SV'!B9/BSA!$B8</f>
        <v>16.144321862877945</v>
      </c>
      <c r="C9" s="1">
        <f>'E1.SV'!C9/BSA!$B8</f>
        <v>26.849201410495748</v>
      </c>
      <c r="D9" s="1">
        <f>'E1.SV'!D9/BSA!$B8</f>
        <v>18.12614366601564</v>
      </c>
      <c r="E9" s="1">
        <f>'E1.SV'!E9/BSA!$B8</f>
        <v>20.908525202240199</v>
      </c>
    </row>
    <row r="10" spans="1:5" x14ac:dyDescent="0.2">
      <c r="A10" s="3" t="s">
        <v>7</v>
      </c>
      <c r="B10" s="1">
        <f>'E1.SV'!B10/BSA!$B9</f>
        <v>24.124792260609915</v>
      </c>
      <c r="C10" s="1">
        <f>'E1.SV'!C10/BSA!$B9</f>
        <v>40.034949759720405</v>
      </c>
      <c r="D10" s="1">
        <f>'E1.SV'!D10/BSA!$B9</f>
        <v>17.660550458715594</v>
      </c>
      <c r="E10" s="1">
        <f>'E1.SV'!E10/BSA!$B9</f>
        <v>22.489612671146926</v>
      </c>
    </row>
    <row r="11" spans="1:5" x14ac:dyDescent="0.2">
      <c r="A11" s="3" t="s">
        <v>8</v>
      </c>
      <c r="B11" s="1">
        <f>'E1.SV'!B11/BSA!$B10</f>
        <v>20.803782505910167</v>
      </c>
      <c r="C11" s="1">
        <f>'E1.SV'!C11/BSA!$B10</f>
        <v>31.613959136265247</v>
      </c>
      <c r="D11" s="1">
        <f>'E1.SV'!D11/BSA!$B10</f>
        <v>19.470017907998642</v>
      </c>
      <c r="E11" s="1">
        <f>'E1.SV'!E11/BSA!$B10</f>
        <v>16.89336744244088</v>
      </c>
    </row>
    <row r="12" spans="1:5" x14ac:dyDescent="0.2">
      <c r="A12" s="3" t="s">
        <v>9</v>
      </c>
      <c r="B12" s="1">
        <f>'E1.SV'!B12/BSA!$B11</f>
        <v>24.069060342750223</v>
      </c>
      <c r="C12" s="1">
        <f>'E1.SV'!C12/BSA!$B11</f>
        <v>35.673995114368203</v>
      </c>
      <c r="D12" s="1">
        <f>'E1.SV'!D12/BSA!$B11</f>
        <v>22.680531819366799</v>
      </c>
      <c r="E12" s="1">
        <f>'E1.SV'!E12/BSA!$B11</f>
        <v>23.177141165149159</v>
      </c>
    </row>
    <row r="13" spans="1:5" x14ac:dyDescent="0.2">
      <c r="A13" s="3" t="s">
        <v>10</v>
      </c>
      <c r="B13" s="1">
        <f>'E1.SV'!B13/BSA!$B12</f>
        <v>20.405310971348708</v>
      </c>
      <c r="C13" s="1">
        <f>'E1.SV'!C13/BSA!$B12</f>
        <v>37.497812160884941</v>
      </c>
      <c r="D13" s="1">
        <f>'E1.SV'!D13/BSA!$B12</f>
        <v>20.966122297975797</v>
      </c>
      <c r="E13" s="1">
        <f>'E1.SV'!E13/BSA!$B12</f>
        <v>16.924386437792599</v>
      </c>
    </row>
    <row r="14" spans="1:5" x14ac:dyDescent="0.2">
      <c r="A14" s="3" t="s">
        <v>11</v>
      </c>
      <c r="B14" s="1">
        <f>'E1.SV'!B14/BSA!$B13</f>
        <v>19.771535753270911</v>
      </c>
      <c r="C14" s="1">
        <f>'E1.SV'!C14/BSA!$B13</f>
        <v>37.448852517345671</v>
      </c>
      <c r="D14" s="1">
        <f>'E1.SV'!D14/BSA!$B13</f>
        <v>25.106468028842457</v>
      </c>
      <c r="E14" s="1">
        <f>'E1.SV'!E14/BSA!$B13</f>
        <v>21.106928563342013</v>
      </c>
    </row>
    <row r="16" spans="1:5" x14ac:dyDescent="0.2">
      <c r="B16" s="4" t="s">
        <v>16</v>
      </c>
      <c r="C16" s="4"/>
      <c r="D16" s="4"/>
      <c r="E16" s="4"/>
    </row>
    <row r="17" spans="1:5" x14ac:dyDescent="0.2">
      <c r="B17" s="3">
        <v>-5</v>
      </c>
      <c r="C17" s="3">
        <v>5</v>
      </c>
      <c r="D17" s="3">
        <v>20</v>
      </c>
      <c r="E17" s="3">
        <v>30</v>
      </c>
    </row>
    <row r="18" spans="1:5" x14ac:dyDescent="0.2">
      <c r="A18" s="3" t="s">
        <v>13</v>
      </c>
      <c r="B18">
        <f>AVERAGE(B3:B8)</f>
        <v>29.344380029502876</v>
      </c>
      <c r="C18">
        <f t="shared" ref="C18:E18" si="0">AVERAGE(C3:C8)</f>
        <v>50.11861561254188</v>
      </c>
      <c r="D18">
        <f>AVERAGE(D3:D8)</f>
        <v>25.783424398725348</v>
      </c>
      <c r="E18">
        <f t="shared" si="0"/>
        <v>26.472033323094987</v>
      </c>
    </row>
    <row r="19" spans="1:5" x14ac:dyDescent="0.2">
      <c r="A19" s="3" t="s">
        <v>14</v>
      </c>
      <c r="B19">
        <f>AVERAGE(B9:B14)</f>
        <v>20.886467282794644</v>
      </c>
      <c r="C19">
        <f>AVERAGE(C9:C14)</f>
        <v>34.853128349846706</v>
      </c>
      <c r="D19">
        <f t="shared" ref="D19:E19" si="1">AVERAGE(D9:D14)</f>
        <v>20.668305696485824</v>
      </c>
      <c r="E19">
        <f t="shared" si="1"/>
        <v>20.249993580351962</v>
      </c>
    </row>
    <row r="20" spans="1:5" x14ac:dyDescent="0.2">
      <c r="A20" s="3" t="s">
        <v>12</v>
      </c>
      <c r="B20">
        <f>AVERAGE(B3:B14)</f>
        <v>25.11542365614876</v>
      </c>
      <c r="C20">
        <f t="shared" ref="C20:D20" si="2">AVERAGE(C3:C14)</f>
        <v>42.485871981194293</v>
      </c>
      <c r="D20">
        <f t="shared" si="2"/>
        <v>23.225865047605584</v>
      </c>
      <c r="E20">
        <f>AVERAGE(E3:E14)</f>
        <v>23.361013451723476</v>
      </c>
    </row>
  </sheetData>
  <mergeCells count="2">
    <mergeCell ref="B1:E1"/>
    <mergeCell ref="B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BSA</vt:lpstr>
      <vt:lpstr>E1.SAP</vt:lpstr>
      <vt:lpstr>E1.MAP</vt:lpstr>
      <vt:lpstr>E1.DAP</vt:lpstr>
      <vt:lpstr>E1.HR</vt:lpstr>
      <vt:lpstr>E1.CO</vt:lpstr>
      <vt:lpstr>E1.CI</vt:lpstr>
      <vt:lpstr>E1.SV</vt:lpstr>
      <vt:lpstr>E1.SI</vt:lpstr>
      <vt:lpstr>E1.IOP_d</vt:lpstr>
      <vt:lpstr>E1.IOP_s</vt:lpstr>
      <vt:lpstr>E1.VO2</vt:lpstr>
      <vt:lpstr>E1.TPR</vt:lpstr>
      <vt:lpstr>E1.RPP</vt:lpstr>
      <vt:lpstr>E1.SDNN</vt:lpstr>
      <vt:lpstr>E1.RMSDD</vt:lpstr>
      <vt:lpstr>E1.HRVTi</vt:lpstr>
      <vt:lpstr>E1.LF</vt:lpstr>
      <vt:lpstr>E1.HF</vt:lpstr>
      <vt:lpstr>E1.LFn</vt:lpstr>
      <vt:lpstr>E1.HFn</vt:lpstr>
      <vt:lpstr>E1.LF.HFn</vt:lpstr>
      <vt:lpstr>E1.BRS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Zaman, Yasmin</dc:creator>
  <cp:lastModifiedBy>Zaman, Yasmin</cp:lastModifiedBy>
  <dcterms:created xsi:type="dcterms:W3CDTF">2023-06-28T03:23:46Z</dcterms:created>
  <dcterms:modified xsi:type="dcterms:W3CDTF">2023-06-28T22:02:07Z</dcterms:modified>
</cp:coreProperties>
</file>