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book/Desktop/"/>
    </mc:Choice>
  </mc:AlternateContent>
  <xr:revisionPtr revIDLastSave="0" documentId="13_ncr:1_{B5978756-20BA-F048-A87C-7E5C1612ADB2}" xr6:coauthVersionLast="45" xr6:coauthVersionMax="45" xr10:uidLastSave="{00000000-0000-0000-0000-000000000000}"/>
  <bookViews>
    <workbookView xWindow="0" yWindow="500" windowWidth="25600" windowHeight="15500" xr2:uid="{F2825DCF-BCAA-794B-8776-D091044B2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E9" i="1" s="1"/>
  <c r="D10" i="1"/>
  <c r="D11" i="1"/>
  <c r="D12" i="1"/>
  <c r="D13" i="1"/>
  <c r="E13" i="1" s="1"/>
  <c r="D14" i="1"/>
  <c r="D15" i="1"/>
  <c r="D16" i="1"/>
  <c r="D17" i="1"/>
  <c r="E17" i="1" s="1"/>
  <c r="D18" i="1"/>
  <c r="E18" i="1" s="1"/>
  <c r="D19" i="1"/>
  <c r="D20" i="1"/>
  <c r="D21" i="1"/>
  <c r="E21" i="1" s="1"/>
  <c r="D22" i="1"/>
  <c r="E22" i="1" s="1"/>
  <c r="D23" i="1"/>
  <c r="D24" i="1"/>
  <c r="D25" i="1"/>
  <c r="E25" i="1" s="1"/>
  <c r="D26" i="1"/>
  <c r="E26" i="1" s="1"/>
  <c r="D27" i="1"/>
  <c r="D28" i="1"/>
  <c r="D29" i="1"/>
  <c r="E29" i="1" s="1"/>
  <c r="D30" i="1"/>
  <c r="E30" i="1" s="1"/>
  <c r="D31" i="1"/>
  <c r="D32" i="1"/>
  <c r="D4" i="1"/>
  <c r="E4" i="1" s="1"/>
  <c r="D3" i="1"/>
  <c r="E3" i="1" s="1"/>
  <c r="C30" i="1"/>
  <c r="C31" i="1"/>
  <c r="C3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  <c r="C6" i="1"/>
  <c r="C7" i="1"/>
  <c r="C8" i="1"/>
  <c r="C9" i="1"/>
  <c r="C10" i="1"/>
  <c r="C11" i="1"/>
  <c r="C4" i="1"/>
  <c r="C3" i="1"/>
  <c r="E14" i="1" l="1"/>
  <c r="E5" i="1"/>
  <c r="F4" i="1"/>
  <c r="F9" i="1"/>
  <c r="E32" i="1"/>
  <c r="E28" i="1"/>
  <c r="E24" i="1"/>
  <c r="F25" i="1" s="1"/>
  <c r="E20" i="1"/>
  <c r="F20" i="1" s="1"/>
  <c r="E16" i="1"/>
  <c r="E12" i="1"/>
  <c r="F13" i="1" s="1"/>
  <c r="E8" i="1"/>
  <c r="F29" i="1"/>
  <c r="F5" i="1"/>
  <c r="E31" i="1"/>
  <c r="F31" i="1" s="1"/>
  <c r="E27" i="1"/>
  <c r="F27" i="1" s="1"/>
  <c r="E23" i="1"/>
  <c r="F23" i="1" s="1"/>
  <c r="E19" i="1"/>
  <c r="F19" i="1" s="1"/>
  <c r="E15" i="1"/>
  <c r="F15" i="1" s="1"/>
  <c r="E11" i="1"/>
  <c r="F11" i="1" s="1"/>
  <c r="E7" i="1"/>
  <c r="E10" i="1"/>
  <c r="E6" i="1"/>
  <c r="F6" i="1" s="1"/>
  <c r="F30" i="1"/>
  <c r="F26" i="1"/>
  <c r="F22" i="1"/>
  <c r="F18" i="1"/>
  <c r="F14" i="1"/>
  <c r="F10" i="1"/>
  <c r="F16" i="1" l="1"/>
  <c r="F32" i="1"/>
  <c r="F8" i="1"/>
  <c r="F24" i="1"/>
  <c r="F7" i="1"/>
  <c r="F17" i="1"/>
  <c r="F12" i="1"/>
  <c r="F28" i="1"/>
  <c r="F21" i="1"/>
</calcChain>
</file>

<file path=xl/sharedStrings.xml><?xml version="1.0" encoding="utf-8"?>
<sst xmlns="http://schemas.openxmlformats.org/spreadsheetml/2006/main" count="7" uniqueCount="7">
  <si>
    <t>△V/mL</t>
    <phoneticPr fontId="1" type="noConversion"/>
  </si>
  <si>
    <t>pH</t>
    <phoneticPr fontId="1" type="noConversion"/>
  </si>
  <si>
    <t>V/mL</t>
    <phoneticPr fontId="1" type="noConversion"/>
  </si>
  <si>
    <t>△pH</t>
    <phoneticPr fontId="1" type="noConversion"/>
  </si>
  <si>
    <t>△pH/(△V/mL)</t>
    <phoneticPr fontId="1" type="noConversion"/>
  </si>
  <si>
    <t>△(△pH)/△(△V/mL)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</si>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</sst>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dashDotDot">
        <color auto="1"/>
      </right>
      <top style="thick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ck">
        <color auto="1"/>
      </top>
      <bottom style="dashDotDot">
        <color auto="1"/>
      </bottom>
      <diagonal/>
    </border>
    <border>
      <left style="dashDotDot">
        <color auto="1"/>
      </left>
      <right style="thick">
        <color auto="1"/>
      </right>
      <top style="thick">
        <color auto="1"/>
      </top>
      <bottom style="dashDotDot">
        <color auto="1"/>
      </bottom>
      <diagonal/>
    </border>
    <border>
      <left style="thick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thick">
        <color auto="1"/>
      </right>
      <top style="dashDotDot">
        <color auto="1"/>
      </top>
      <bottom style="dashDotDot">
        <color auto="1"/>
      </bottom>
      <diagonal/>
    </border>
    <border>
      <left style="thick">
        <color auto="1"/>
      </left>
      <right style="dashDotDot">
        <color auto="1"/>
      </right>
      <top style="dashDotDot">
        <color auto="1"/>
      </top>
      <bottom style="thick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thick">
        <color auto="1"/>
      </bottom>
      <diagonal/>
    </border>
    <border>
      <left style="dashDotDot">
        <color auto="1"/>
      </left>
      <right style="thick">
        <color auto="1"/>
      </right>
      <top style="dashDotDot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V </a:t>
            </a:r>
            <a:r>
              <a:rPr lang="zh-CN" altLang="en-US"/>
              <a:t>曲线图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Sheet1!$A$2:$A$33</c:f>
              <c:numCache>
                <c:formatCode>0.00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12.1</c:v>
                </c:pt>
                <c:pt idx="9">
                  <c:v>12.2</c:v>
                </c:pt>
                <c:pt idx="10">
                  <c:v>12.3</c:v>
                </c:pt>
                <c:pt idx="11">
                  <c:v>12.4</c:v>
                </c:pt>
                <c:pt idx="12">
                  <c:v>12.5</c:v>
                </c:pt>
                <c:pt idx="13">
                  <c:v>12.6</c:v>
                </c:pt>
                <c:pt idx="14">
                  <c:v>12.7</c:v>
                </c:pt>
                <c:pt idx="15">
                  <c:v>12.8</c:v>
                </c:pt>
                <c:pt idx="16">
                  <c:v>12.9</c:v>
                </c:pt>
                <c:pt idx="17">
                  <c:v>13</c:v>
                </c:pt>
                <c:pt idx="18">
                  <c:v>13.1</c:v>
                </c:pt>
                <c:pt idx="19">
                  <c:v>13.2</c:v>
                </c:pt>
                <c:pt idx="20">
                  <c:v>13.3</c:v>
                </c:pt>
                <c:pt idx="21">
                  <c:v>13.4</c:v>
                </c:pt>
                <c:pt idx="22">
                  <c:v>13.5</c:v>
                </c:pt>
                <c:pt idx="23">
                  <c:v>13.6</c:v>
                </c:pt>
                <c:pt idx="24">
                  <c:v>13.7</c:v>
                </c:pt>
                <c:pt idx="25">
                  <c:v>14.7</c:v>
                </c:pt>
                <c:pt idx="26">
                  <c:v>15.7</c:v>
                </c:pt>
                <c:pt idx="27">
                  <c:v>16.7</c:v>
                </c:pt>
                <c:pt idx="28">
                  <c:v>18.7</c:v>
                </c:pt>
                <c:pt idx="29">
                  <c:v>20.7</c:v>
                </c:pt>
                <c:pt idx="30">
                  <c:v>22.7</c:v>
                </c:pt>
              </c:numCache>
            </c:numRef>
          </c:xVal>
          <c:yVal>
            <c:numRef>
              <c:f>Sheet1!$B$2:$B$33</c:f>
              <c:numCache>
                <c:formatCode>0.00</c:formatCode>
                <c:ptCount val="32"/>
                <c:pt idx="0">
                  <c:v>3.18</c:v>
                </c:pt>
                <c:pt idx="1">
                  <c:v>4.18</c:v>
                </c:pt>
                <c:pt idx="2">
                  <c:v>4.5</c:v>
                </c:pt>
                <c:pt idx="3">
                  <c:v>4.7699999999999996</c:v>
                </c:pt>
                <c:pt idx="4">
                  <c:v>5.07</c:v>
                </c:pt>
                <c:pt idx="5">
                  <c:v>5.27</c:v>
                </c:pt>
                <c:pt idx="6">
                  <c:v>5.51</c:v>
                </c:pt>
                <c:pt idx="7">
                  <c:v>5.96</c:v>
                </c:pt>
                <c:pt idx="8">
                  <c:v>6.08</c:v>
                </c:pt>
                <c:pt idx="9">
                  <c:v>6.16</c:v>
                </c:pt>
                <c:pt idx="10">
                  <c:v>6.25</c:v>
                </c:pt>
                <c:pt idx="11">
                  <c:v>6.4</c:v>
                </c:pt>
                <c:pt idx="12">
                  <c:v>6.53</c:v>
                </c:pt>
                <c:pt idx="13">
                  <c:v>6.7</c:v>
                </c:pt>
                <c:pt idx="14">
                  <c:v>7.09</c:v>
                </c:pt>
                <c:pt idx="15">
                  <c:v>7.76</c:v>
                </c:pt>
                <c:pt idx="16">
                  <c:v>9.3699999999999992</c:v>
                </c:pt>
                <c:pt idx="17">
                  <c:v>9.9700000000000006</c:v>
                </c:pt>
                <c:pt idx="18">
                  <c:v>10.25</c:v>
                </c:pt>
                <c:pt idx="19">
                  <c:v>10.42</c:v>
                </c:pt>
                <c:pt idx="20">
                  <c:v>10.62</c:v>
                </c:pt>
                <c:pt idx="21">
                  <c:v>10.76</c:v>
                </c:pt>
                <c:pt idx="22">
                  <c:v>10.87</c:v>
                </c:pt>
                <c:pt idx="23">
                  <c:v>10.94</c:v>
                </c:pt>
                <c:pt idx="24">
                  <c:v>11.04</c:v>
                </c:pt>
                <c:pt idx="25">
                  <c:v>11.47</c:v>
                </c:pt>
                <c:pt idx="26">
                  <c:v>11.7</c:v>
                </c:pt>
                <c:pt idx="27">
                  <c:v>11.84</c:v>
                </c:pt>
                <c:pt idx="28">
                  <c:v>12.02</c:v>
                </c:pt>
                <c:pt idx="29">
                  <c:v>12.14</c:v>
                </c:pt>
                <c:pt idx="30">
                  <c:v>12.23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4-6644-BB32-DB8E6882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26287"/>
        <c:axId val="1606589487"/>
      </c:scatterChart>
      <c:valAx>
        <c:axId val="16067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V/mL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89487"/>
        <c:crosses val="autoZero"/>
        <c:crossBetween val="midCat"/>
      </c:valAx>
      <c:valAx>
        <c:axId val="16065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7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△pH/△V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V </a:t>
            </a:r>
            <a:r>
              <a:rPr lang="zh-CN" altLang="en-US"/>
              <a:t>曲线图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△pH/(△V/mL)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Sheet1!$A$2:$A$33</c:f>
              <c:numCache>
                <c:formatCode>0.00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12.1</c:v>
                </c:pt>
                <c:pt idx="9">
                  <c:v>12.2</c:v>
                </c:pt>
                <c:pt idx="10">
                  <c:v>12.3</c:v>
                </c:pt>
                <c:pt idx="11">
                  <c:v>12.4</c:v>
                </c:pt>
                <c:pt idx="12">
                  <c:v>12.5</c:v>
                </c:pt>
                <c:pt idx="13">
                  <c:v>12.6</c:v>
                </c:pt>
                <c:pt idx="14">
                  <c:v>12.7</c:v>
                </c:pt>
                <c:pt idx="15">
                  <c:v>12.8</c:v>
                </c:pt>
                <c:pt idx="16">
                  <c:v>12.9</c:v>
                </c:pt>
                <c:pt idx="17">
                  <c:v>13</c:v>
                </c:pt>
                <c:pt idx="18">
                  <c:v>13.1</c:v>
                </c:pt>
                <c:pt idx="19">
                  <c:v>13.2</c:v>
                </c:pt>
                <c:pt idx="20">
                  <c:v>13.3</c:v>
                </c:pt>
                <c:pt idx="21">
                  <c:v>13.4</c:v>
                </c:pt>
                <c:pt idx="22">
                  <c:v>13.5</c:v>
                </c:pt>
                <c:pt idx="23">
                  <c:v>13.6</c:v>
                </c:pt>
                <c:pt idx="24">
                  <c:v>13.7</c:v>
                </c:pt>
                <c:pt idx="25">
                  <c:v>14.7</c:v>
                </c:pt>
                <c:pt idx="26">
                  <c:v>15.7</c:v>
                </c:pt>
                <c:pt idx="27">
                  <c:v>16.7</c:v>
                </c:pt>
                <c:pt idx="28">
                  <c:v>18.7</c:v>
                </c:pt>
                <c:pt idx="29">
                  <c:v>20.7</c:v>
                </c:pt>
                <c:pt idx="30">
                  <c:v>22.7</c:v>
                </c:pt>
              </c:numCache>
            </c:numRef>
          </c:xVal>
          <c:yVal>
            <c:numRef>
              <c:f>Sheet1!$E$2:$E$33</c:f>
              <c:numCache>
                <c:formatCode>0.00</c:formatCode>
                <c:ptCount val="32"/>
                <c:pt idx="1">
                  <c:v>0.3333333333333332</c:v>
                </c:pt>
                <c:pt idx="2">
                  <c:v>0.16000000000000014</c:v>
                </c:pt>
                <c:pt idx="3">
                  <c:v>0.13499999999999979</c:v>
                </c:pt>
                <c:pt idx="4">
                  <c:v>0.15000000000000036</c:v>
                </c:pt>
                <c:pt idx="5">
                  <c:v>0.19999999999999929</c:v>
                </c:pt>
                <c:pt idx="6">
                  <c:v>0.24000000000000021</c:v>
                </c:pt>
                <c:pt idx="7">
                  <c:v>0.45000000000000018</c:v>
                </c:pt>
                <c:pt idx="8">
                  <c:v>1.2000000000000053</c:v>
                </c:pt>
                <c:pt idx="9">
                  <c:v>0.8000000000000036</c:v>
                </c:pt>
                <c:pt idx="10">
                  <c:v>0.89999999999998581</c:v>
                </c:pt>
                <c:pt idx="11">
                  <c:v>1.5000000000000089</c:v>
                </c:pt>
                <c:pt idx="12">
                  <c:v>1.3000000000000036</c:v>
                </c:pt>
                <c:pt idx="13">
                  <c:v>1.7000000000000053</c:v>
                </c:pt>
                <c:pt idx="14">
                  <c:v>3.9000000000000106</c:v>
                </c:pt>
                <c:pt idx="15">
                  <c:v>6.6999999999999043</c:v>
                </c:pt>
                <c:pt idx="16">
                  <c:v>16.100000000000051</c:v>
                </c:pt>
                <c:pt idx="17">
                  <c:v>6.0000000000000355</c:v>
                </c:pt>
                <c:pt idx="18">
                  <c:v>2.8000000000000034</c:v>
                </c:pt>
                <c:pt idx="19">
                  <c:v>1.7000000000000053</c:v>
                </c:pt>
                <c:pt idx="20">
                  <c:v>1.9999999999999645</c:v>
                </c:pt>
                <c:pt idx="21">
                  <c:v>1.4000000000000106</c:v>
                </c:pt>
                <c:pt idx="22">
                  <c:v>1.0999999999999983</c:v>
                </c:pt>
                <c:pt idx="23">
                  <c:v>0.70000000000000528</c:v>
                </c:pt>
                <c:pt idx="24">
                  <c:v>1</c:v>
                </c:pt>
                <c:pt idx="25">
                  <c:v>0.43000000000000149</c:v>
                </c:pt>
                <c:pt idx="26">
                  <c:v>0.22999999999999865</c:v>
                </c:pt>
                <c:pt idx="27">
                  <c:v>0.14000000000000057</c:v>
                </c:pt>
                <c:pt idx="28">
                  <c:v>8.9999999999999858E-2</c:v>
                </c:pt>
                <c:pt idx="29">
                  <c:v>6.0000000000000497E-2</c:v>
                </c:pt>
                <c:pt idx="30">
                  <c:v>4.4999999999999929E-2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F-D94D-B744-9B81601E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42463"/>
        <c:axId val="1593013983"/>
      </c:scatterChart>
      <c:valAx>
        <c:axId val="16066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V/mL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013983"/>
        <c:crosses val="autoZero"/>
        <c:crossBetween val="midCat"/>
      </c:valAx>
      <c:valAx>
        <c:axId val="15930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baseline="0">
                    <a:effectLst/>
                  </a:rPr>
                  <a:t>△pH/△V</a:t>
                </a:r>
                <a:r>
                  <a:rPr lang="zh-CN" altLang="zh-CN" sz="900" b="0" i="0" u="none" strike="noStrike" baseline="0">
                    <a:effectLst/>
                  </a:rPr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64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△²pH/△V²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V </a:t>
            </a:r>
            <a:r>
              <a:rPr lang="zh-CN" altLang="en-US"/>
              <a:t>曲线图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△(△pH)/△(△V/mL)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Sheet1!$A$2:$A$33</c:f>
              <c:numCache>
                <c:formatCode>0.00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12.1</c:v>
                </c:pt>
                <c:pt idx="9">
                  <c:v>12.2</c:v>
                </c:pt>
                <c:pt idx="10">
                  <c:v>12.3</c:v>
                </c:pt>
                <c:pt idx="11">
                  <c:v>12.4</c:v>
                </c:pt>
                <c:pt idx="12">
                  <c:v>12.5</c:v>
                </c:pt>
                <c:pt idx="13">
                  <c:v>12.6</c:v>
                </c:pt>
                <c:pt idx="14">
                  <c:v>12.7</c:v>
                </c:pt>
                <c:pt idx="15">
                  <c:v>12.8</c:v>
                </c:pt>
                <c:pt idx="16">
                  <c:v>12.9</c:v>
                </c:pt>
                <c:pt idx="17">
                  <c:v>13</c:v>
                </c:pt>
                <c:pt idx="18">
                  <c:v>13.1</c:v>
                </c:pt>
                <c:pt idx="19">
                  <c:v>13.2</c:v>
                </c:pt>
                <c:pt idx="20">
                  <c:v>13.3</c:v>
                </c:pt>
                <c:pt idx="21">
                  <c:v>13.4</c:v>
                </c:pt>
                <c:pt idx="22">
                  <c:v>13.5</c:v>
                </c:pt>
                <c:pt idx="23">
                  <c:v>13.6</c:v>
                </c:pt>
                <c:pt idx="24">
                  <c:v>13.7</c:v>
                </c:pt>
                <c:pt idx="25">
                  <c:v>14.7</c:v>
                </c:pt>
                <c:pt idx="26">
                  <c:v>15.7</c:v>
                </c:pt>
                <c:pt idx="27">
                  <c:v>16.7</c:v>
                </c:pt>
                <c:pt idx="28">
                  <c:v>18.7</c:v>
                </c:pt>
                <c:pt idx="29">
                  <c:v>20.7</c:v>
                </c:pt>
                <c:pt idx="30">
                  <c:v>22.7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2" formatCode="0.00_ ">
                  <c:v>-0.17333333333333306</c:v>
                </c:pt>
                <c:pt idx="3" formatCode="0.00_ ">
                  <c:v>-2.5000000000000355E-2</c:v>
                </c:pt>
                <c:pt idx="4" formatCode="0.00_ ">
                  <c:v>1.5000000000000568E-2</c:v>
                </c:pt>
                <c:pt idx="5" formatCode="0.00_ ">
                  <c:v>4.9999999999998934E-2</c:v>
                </c:pt>
                <c:pt idx="6" formatCode="0.00_ ">
                  <c:v>4.0000000000000924E-2</c:v>
                </c:pt>
                <c:pt idx="7" formatCode="0.00_ ">
                  <c:v>0.20999999999999996</c:v>
                </c:pt>
                <c:pt idx="8" formatCode="0.00_ ">
                  <c:v>0.75000000000000511</c:v>
                </c:pt>
                <c:pt idx="9" formatCode="0.00_ ">
                  <c:v>-0.40000000000000169</c:v>
                </c:pt>
                <c:pt idx="10" formatCode="0.00_ ">
                  <c:v>9.9999999999982214E-2</c:v>
                </c:pt>
                <c:pt idx="11" formatCode="0.00_ ">
                  <c:v>0.60000000000002307</c:v>
                </c:pt>
                <c:pt idx="12" formatCode="0.00_ ">
                  <c:v>-0.20000000000000528</c:v>
                </c:pt>
                <c:pt idx="13" formatCode="0.00_ ">
                  <c:v>0.40000000000000169</c:v>
                </c:pt>
                <c:pt idx="14" formatCode="0.00_ ">
                  <c:v>2.2000000000000055</c:v>
                </c:pt>
                <c:pt idx="15" formatCode="0.00_ ">
                  <c:v>2.7999999999998937</c:v>
                </c:pt>
                <c:pt idx="16" formatCode="0.00_ ">
                  <c:v>9.4000000000001478</c:v>
                </c:pt>
                <c:pt idx="17" formatCode="0.00_ ">
                  <c:v>-10.100000000000016</c:v>
                </c:pt>
                <c:pt idx="18" formatCode="0.00_ ">
                  <c:v>-3.2000000000000322</c:v>
                </c:pt>
                <c:pt idx="19" formatCode="0.00_ ">
                  <c:v>-1.0999999999999981</c:v>
                </c:pt>
                <c:pt idx="20" formatCode="0.00_ ">
                  <c:v>0.29999999999995919</c:v>
                </c:pt>
                <c:pt idx="21" formatCode="0.00_ ">
                  <c:v>-0.5999999999999539</c:v>
                </c:pt>
                <c:pt idx="22" formatCode="0.00_ ">
                  <c:v>-0.30000000000001226</c:v>
                </c:pt>
                <c:pt idx="23" formatCode="0.00_ ">
                  <c:v>-0.39999999999999303</c:v>
                </c:pt>
                <c:pt idx="24" formatCode="0.00_ ">
                  <c:v>0.29999999999999472</c:v>
                </c:pt>
                <c:pt idx="25" formatCode="0.00_ ">
                  <c:v>-0.56999999999999851</c:v>
                </c:pt>
                <c:pt idx="26" formatCode="0.00_ ">
                  <c:v>-0.20000000000000284</c:v>
                </c:pt>
                <c:pt idx="27" formatCode="0.00_ ">
                  <c:v>-8.9999999999998082E-2</c:v>
                </c:pt>
                <c:pt idx="28" formatCode="0.00_ ">
                  <c:v>-5.0000000000000711E-2</c:v>
                </c:pt>
                <c:pt idx="29" formatCode="0.00_ ">
                  <c:v>-2.9999999999999361E-2</c:v>
                </c:pt>
                <c:pt idx="30" formatCode="0.00_ ">
                  <c:v>-1.5000000000000568E-2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13-1C49-8BB5-D36A00EE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63583"/>
        <c:axId val="1598087103"/>
      </c:scatterChart>
      <c:valAx>
        <c:axId val="15932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V/mL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087103"/>
        <c:crossesAt val="0"/>
        <c:crossBetween val="midCat"/>
      </c:valAx>
      <c:valAx>
        <c:axId val="15980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△²pH/△V²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2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1007971</xdr:colOff>
      <xdr:row>3</xdr:row>
      <xdr:rowOff>85689</xdr:rowOff>
    </xdr:from>
    <xdr:to>
      <xdr:col>13</xdr:col>
      <xdr:colOff>315602</xdr:colOff>
      <xdr:row>24</xdr:row>
      <xdr:rowOff>46420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AAD2F9-7282-CB4D-BFE8-66AFBC1A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27</xdr:row>
      <xdr:rowOff>31750</xdr:rowOff>
    </xdr:from>
    <xdr:to>
      <xdr:col>12</xdr:col>
      <xdr:colOff>317500</xdr:colOff>
      <xdr:row>46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211D7D-4C50-1F48-BA77-B72002C5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717550</xdr:colOff>
      <xdr:row>4</xdr:row>
      <xdr:rowOff>184150</xdr:rowOff>
    </xdr:from>
    <xdr:to>
      <xdr:col>23</xdr:col>
      <xdr:colOff>812800</xdr:colOff>
      <xdr:row>28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8814EB-4236-EF42-8E28-C294ABBD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335747</xdr:colOff>
      <xdr:row>30</xdr:row>
      <xdr:rowOff>102184</xdr:rowOff>
    </xdr:from>
    <xdr:ext cx="184731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BF529D1D-137D-2B47-A888-BE79289A69FE}"/>
            </a:ext>
          </a:extLst>
        </xdr:cNvPr>
        <xdr:cNvSpPr txBox="1"/>
      </xdr:nvSpPr>
      <xdr:spPr>
        <a:xfrm>
          <a:off x="13824023" y="62332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3541-27EE-914B-ADFD-0E723977C7D5}">
  <dimension ref="A1:G33"/>
  <sheetViews>
    <sheetView tabSelected="1" workbookViewId="0">
      <selection activeCell="E38" sqref="E38"/>
    </sheetView>
  </sheetViews>
  <sheetFormatPr baseColWidth="10" defaultRowHeight="16"/>
  <cols>
    <col min="5" max="5" width="17" customWidth="1"/>
    <col min="6" max="6" width="20.5" customWidth="1"/>
    <col min="7" max="7" width="15.6640625" customWidth="1"/>
    <col min="8" max="8" width="25.5" customWidth="1"/>
  </cols>
  <sheetData>
    <row r="1" spans="1:7" ht="17" thickTop="1">
      <c r="A1" s="1" t="s">
        <v>2</v>
      </c>
      <c r="B1" s="2" t="s">
        <v>1</v>
      </c>
      <c r="C1" s="2" t="s">
        <v>0</v>
      </c>
      <c r="D1" s="3" t="s">
        <v>3</v>
      </c>
      <c r="E1" s="2" t="s">
        <v>4</v>
      </c>
      <c r="F1" s="4" t="s">
        <v>5</v>
      </c>
      <c r="G1" s="5"/>
    </row>
    <row r="2" spans="1:7">
      <c r="A2" s="6">
        <v>0</v>
      </c>
      <c r="B2" s="7">
        <v>3.18</v>
      </c>
      <c r="C2" s="7"/>
      <c r="D2" s="7"/>
      <c r="E2" s="7"/>
      <c r="F2" s="8"/>
      <c r="G2" s="5"/>
    </row>
    <row r="3" spans="1:7">
      <c r="A3" s="6">
        <v>3</v>
      </c>
      <c r="B3" s="7">
        <v>4.18</v>
      </c>
      <c r="C3" s="7">
        <f>A3-A2</f>
        <v>3</v>
      </c>
      <c r="D3" s="7">
        <f>B3-B2</f>
        <v>0.99999999999999956</v>
      </c>
      <c r="E3" s="7">
        <f>D3/C3</f>
        <v>0.3333333333333332</v>
      </c>
      <c r="F3" s="8"/>
      <c r="G3" s="5"/>
    </row>
    <row r="4" spans="1:7">
      <c r="A4" s="6">
        <v>5</v>
      </c>
      <c r="B4" s="7">
        <v>4.5</v>
      </c>
      <c r="C4" s="7">
        <f>A4-A3</f>
        <v>2</v>
      </c>
      <c r="D4" s="7">
        <f>B4-B3</f>
        <v>0.32000000000000028</v>
      </c>
      <c r="E4" s="7">
        <f>D4/C4</f>
        <v>0.16000000000000014</v>
      </c>
      <c r="F4" s="9">
        <f>E4-E3</f>
        <v>-0.17333333333333306</v>
      </c>
      <c r="G4" s="5"/>
    </row>
    <row r="5" spans="1:7">
      <c r="A5" s="6">
        <v>7</v>
      </c>
      <c r="B5" s="7">
        <v>4.7699999999999996</v>
      </c>
      <c r="C5" s="7">
        <f t="shared" ref="C5:C29" si="0">A5-A4</f>
        <v>2</v>
      </c>
      <c r="D5" s="7">
        <f t="shared" ref="D5:D32" si="1">B5-B4</f>
        <v>0.26999999999999957</v>
      </c>
      <c r="E5" s="7">
        <f t="shared" ref="E5:E32" si="2">D5/C5</f>
        <v>0.13499999999999979</v>
      </c>
      <c r="F5" s="9">
        <f>E5-E4</f>
        <v>-2.5000000000000355E-2</v>
      </c>
      <c r="G5" s="5" t="s">
        <v>6</v>
      </c>
    </row>
    <row r="6" spans="1:7">
      <c r="A6" s="6">
        <v>9</v>
      </c>
      <c r="B6" s="7">
        <v>5.07</v>
      </c>
      <c r="C6" s="7">
        <f t="shared" si="0"/>
        <v>2</v>
      </c>
      <c r="D6" s="7">
        <f t="shared" si="1"/>
        <v>0.30000000000000071</v>
      </c>
      <c r="E6" s="7">
        <f t="shared" si="2"/>
        <v>0.15000000000000036</v>
      </c>
      <c r="F6" s="9">
        <f t="shared" ref="F6:F32" si="3">E6-E5</f>
        <v>1.5000000000000568E-2</v>
      </c>
      <c r="G6" s="5"/>
    </row>
    <row r="7" spans="1:7">
      <c r="A7" s="6">
        <v>10</v>
      </c>
      <c r="B7" s="7">
        <v>5.27</v>
      </c>
      <c r="C7" s="7">
        <f t="shared" si="0"/>
        <v>1</v>
      </c>
      <c r="D7" s="7">
        <f t="shared" si="1"/>
        <v>0.19999999999999929</v>
      </c>
      <c r="E7" s="7">
        <f t="shared" si="2"/>
        <v>0.19999999999999929</v>
      </c>
      <c r="F7" s="9">
        <f t="shared" si="3"/>
        <v>4.9999999999998934E-2</v>
      </c>
      <c r="G7" s="5"/>
    </row>
    <row r="8" spans="1:7">
      <c r="A8" s="6">
        <v>11</v>
      </c>
      <c r="B8" s="7">
        <v>5.51</v>
      </c>
      <c r="C8" s="7">
        <f t="shared" si="0"/>
        <v>1</v>
      </c>
      <c r="D8" s="7">
        <f t="shared" si="1"/>
        <v>0.24000000000000021</v>
      </c>
      <c r="E8" s="7">
        <f t="shared" si="2"/>
        <v>0.24000000000000021</v>
      </c>
      <c r="F8" s="9">
        <f t="shared" si="3"/>
        <v>4.0000000000000924E-2</v>
      </c>
      <c r="G8" s="5"/>
    </row>
    <row r="9" spans="1:7">
      <c r="A9" s="6">
        <v>12</v>
      </c>
      <c r="B9" s="7">
        <v>5.96</v>
      </c>
      <c r="C9" s="7">
        <f t="shared" si="0"/>
        <v>1</v>
      </c>
      <c r="D9" s="7">
        <f t="shared" si="1"/>
        <v>0.45000000000000018</v>
      </c>
      <c r="E9" s="7">
        <f t="shared" si="2"/>
        <v>0.45000000000000018</v>
      </c>
      <c r="F9" s="9">
        <f t="shared" si="3"/>
        <v>0.20999999999999996</v>
      </c>
      <c r="G9" s="5"/>
    </row>
    <row r="10" spans="1:7">
      <c r="A10" s="6">
        <v>12.1</v>
      </c>
      <c r="B10" s="7">
        <v>6.08</v>
      </c>
      <c r="C10" s="7">
        <f t="shared" si="0"/>
        <v>9.9999999999999645E-2</v>
      </c>
      <c r="D10" s="7">
        <f t="shared" si="1"/>
        <v>0.12000000000000011</v>
      </c>
      <c r="E10" s="7">
        <f t="shared" si="2"/>
        <v>1.2000000000000053</v>
      </c>
      <c r="F10" s="9">
        <f t="shared" si="3"/>
        <v>0.75000000000000511</v>
      </c>
      <c r="G10" s="5"/>
    </row>
    <row r="11" spans="1:7">
      <c r="A11" s="6">
        <v>12.2</v>
      </c>
      <c r="B11" s="7">
        <v>6.16</v>
      </c>
      <c r="C11" s="7">
        <f t="shared" si="0"/>
        <v>9.9999999999999645E-2</v>
      </c>
      <c r="D11" s="7">
        <f t="shared" si="1"/>
        <v>8.0000000000000071E-2</v>
      </c>
      <c r="E11" s="7">
        <f t="shared" si="2"/>
        <v>0.8000000000000036</v>
      </c>
      <c r="F11" s="9">
        <f t="shared" si="3"/>
        <v>-0.40000000000000169</v>
      </c>
      <c r="G11" s="5"/>
    </row>
    <row r="12" spans="1:7">
      <c r="A12" s="6">
        <v>12.3</v>
      </c>
      <c r="B12" s="7">
        <v>6.25</v>
      </c>
      <c r="C12" s="7">
        <f t="shared" si="0"/>
        <v>0.10000000000000142</v>
      </c>
      <c r="D12" s="7">
        <f t="shared" si="1"/>
        <v>8.9999999999999858E-2</v>
      </c>
      <c r="E12" s="7">
        <f t="shared" si="2"/>
        <v>0.89999999999998581</v>
      </c>
      <c r="F12" s="9">
        <f t="shared" si="3"/>
        <v>9.9999999999982214E-2</v>
      </c>
      <c r="G12" s="5"/>
    </row>
    <row r="13" spans="1:7">
      <c r="A13" s="6">
        <v>12.4</v>
      </c>
      <c r="B13" s="7">
        <v>6.4</v>
      </c>
      <c r="C13" s="7">
        <f t="shared" si="0"/>
        <v>9.9999999999999645E-2</v>
      </c>
      <c r="D13" s="7">
        <f t="shared" si="1"/>
        <v>0.15000000000000036</v>
      </c>
      <c r="E13" s="7">
        <f t="shared" si="2"/>
        <v>1.5000000000000089</v>
      </c>
      <c r="F13" s="9">
        <f t="shared" si="3"/>
        <v>0.60000000000002307</v>
      </c>
      <c r="G13" s="5"/>
    </row>
    <row r="14" spans="1:7">
      <c r="A14" s="6">
        <v>12.5</v>
      </c>
      <c r="B14" s="7">
        <v>6.53</v>
      </c>
      <c r="C14" s="7">
        <f t="shared" si="0"/>
        <v>9.9999999999999645E-2</v>
      </c>
      <c r="D14" s="7">
        <f t="shared" si="1"/>
        <v>0.12999999999999989</v>
      </c>
      <c r="E14" s="7">
        <f t="shared" si="2"/>
        <v>1.3000000000000036</v>
      </c>
      <c r="F14" s="9">
        <f t="shared" si="3"/>
        <v>-0.20000000000000528</v>
      </c>
      <c r="G14" s="5"/>
    </row>
    <row r="15" spans="1:7">
      <c r="A15" s="6">
        <v>12.6</v>
      </c>
      <c r="B15" s="7">
        <v>6.7</v>
      </c>
      <c r="C15" s="7">
        <f t="shared" si="0"/>
        <v>9.9999999999999645E-2</v>
      </c>
      <c r="D15" s="7">
        <f t="shared" si="1"/>
        <v>0.16999999999999993</v>
      </c>
      <c r="E15" s="7">
        <f t="shared" si="2"/>
        <v>1.7000000000000053</v>
      </c>
      <c r="F15" s="9">
        <f t="shared" si="3"/>
        <v>0.40000000000000169</v>
      </c>
      <c r="G15" s="5"/>
    </row>
    <row r="16" spans="1:7">
      <c r="A16" s="6">
        <v>12.7</v>
      </c>
      <c r="B16" s="7">
        <v>7.09</v>
      </c>
      <c r="C16" s="7">
        <f t="shared" si="0"/>
        <v>9.9999999999999645E-2</v>
      </c>
      <c r="D16" s="7">
        <f t="shared" si="1"/>
        <v>0.38999999999999968</v>
      </c>
      <c r="E16" s="7">
        <f t="shared" si="2"/>
        <v>3.9000000000000106</v>
      </c>
      <c r="F16" s="9">
        <f t="shared" si="3"/>
        <v>2.2000000000000055</v>
      </c>
      <c r="G16" s="5"/>
    </row>
    <row r="17" spans="1:7">
      <c r="A17" s="6">
        <v>12.8</v>
      </c>
      <c r="B17" s="7">
        <v>7.76</v>
      </c>
      <c r="C17" s="7">
        <f t="shared" si="0"/>
        <v>0.10000000000000142</v>
      </c>
      <c r="D17" s="7">
        <f t="shared" si="1"/>
        <v>0.66999999999999993</v>
      </c>
      <c r="E17" s="7">
        <f t="shared" si="2"/>
        <v>6.6999999999999043</v>
      </c>
      <c r="F17" s="9">
        <f t="shared" si="3"/>
        <v>2.7999999999998937</v>
      </c>
      <c r="G17" s="5"/>
    </row>
    <row r="18" spans="1:7">
      <c r="A18" s="6">
        <v>12.9</v>
      </c>
      <c r="B18" s="7">
        <v>9.3699999999999992</v>
      </c>
      <c r="C18" s="7">
        <f t="shared" si="0"/>
        <v>9.9999999999999645E-2</v>
      </c>
      <c r="D18" s="7">
        <f t="shared" si="1"/>
        <v>1.6099999999999994</v>
      </c>
      <c r="E18" s="7">
        <f t="shared" si="2"/>
        <v>16.100000000000051</v>
      </c>
      <c r="F18" s="9">
        <f t="shared" si="3"/>
        <v>9.4000000000001478</v>
      </c>
      <c r="G18" s="5"/>
    </row>
    <row r="19" spans="1:7">
      <c r="A19" s="6">
        <v>13</v>
      </c>
      <c r="B19" s="7">
        <v>9.9700000000000006</v>
      </c>
      <c r="C19" s="7">
        <f t="shared" si="0"/>
        <v>9.9999999999999645E-2</v>
      </c>
      <c r="D19" s="7">
        <f t="shared" si="1"/>
        <v>0.60000000000000142</v>
      </c>
      <c r="E19" s="7">
        <f t="shared" si="2"/>
        <v>6.0000000000000355</v>
      </c>
      <c r="F19" s="9">
        <f t="shared" si="3"/>
        <v>-10.100000000000016</v>
      </c>
      <c r="G19" s="5"/>
    </row>
    <row r="20" spans="1:7">
      <c r="A20" s="6">
        <v>13.1</v>
      </c>
      <c r="B20" s="7">
        <v>10.25</v>
      </c>
      <c r="C20" s="7">
        <f t="shared" si="0"/>
        <v>9.9999999999999645E-2</v>
      </c>
      <c r="D20" s="7">
        <f t="shared" si="1"/>
        <v>0.27999999999999936</v>
      </c>
      <c r="E20" s="7">
        <f t="shared" si="2"/>
        <v>2.8000000000000034</v>
      </c>
      <c r="F20" s="9">
        <f t="shared" si="3"/>
        <v>-3.2000000000000322</v>
      </c>
      <c r="G20" s="5"/>
    </row>
    <row r="21" spans="1:7">
      <c r="A21" s="6">
        <v>13.2</v>
      </c>
      <c r="B21" s="7">
        <v>10.42</v>
      </c>
      <c r="C21" s="7">
        <f t="shared" si="0"/>
        <v>9.9999999999999645E-2</v>
      </c>
      <c r="D21" s="7">
        <f t="shared" si="1"/>
        <v>0.16999999999999993</v>
      </c>
      <c r="E21" s="7">
        <f t="shared" si="2"/>
        <v>1.7000000000000053</v>
      </c>
      <c r="F21" s="9">
        <f t="shared" si="3"/>
        <v>-1.0999999999999981</v>
      </c>
      <c r="G21" s="5"/>
    </row>
    <row r="22" spans="1:7">
      <c r="A22" s="6">
        <v>13.3</v>
      </c>
      <c r="B22" s="7">
        <v>10.62</v>
      </c>
      <c r="C22" s="7">
        <f t="shared" si="0"/>
        <v>0.10000000000000142</v>
      </c>
      <c r="D22" s="7">
        <f t="shared" si="1"/>
        <v>0.19999999999999929</v>
      </c>
      <c r="E22" s="7">
        <f t="shared" si="2"/>
        <v>1.9999999999999645</v>
      </c>
      <c r="F22" s="9">
        <f t="shared" si="3"/>
        <v>0.29999999999995919</v>
      </c>
      <c r="G22" s="5"/>
    </row>
    <row r="23" spans="1:7">
      <c r="A23" s="6">
        <v>13.4</v>
      </c>
      <c r="B23" s="7">
        <v>10.76</v>
      </c>
      <c r="C23" s="7">
        <f t="shared" si="0"/>
        <v>9.9999999999999645E-2</v>
      </c>
      <c r="D23" s="7">
        <f t="shared" si="1"/>
        <v>0.14000000000000057</v>
      </c>
      <c r="E23" s="7">
        <f t="shared" si="2"/>
        <v>1.4000000000000106</v>
      </c>
      <c r="F23" s="9">
        <f t="shared" si="3"/>
        <v>-0.5999999999999539</v>
      </c>
      <c r="G23" s="5"/>
    </row>
    <row r="24" spans="1:7">
      <c r="A24" s="6">
        <v>13.5</v>
      </c>
      <c r="B24" s="7">
        <v>10.87</v>
      </c>
      <c r="C24" s="7">
        <f t="shared" si="0"/>
        <v>9.9999999999999645E-2</v>
      </c>
      <c r="D24" s="7">
        <f t="shared" si="1"/>
        <v>0.10999999999999943</v>
      </c>
      <c r="E24" s="7">
        <f t="shared" si="2"/>
        <v>1.0999999999999983</v>
      </c>
      <c r="F24" s="9">
        <f t="shared" si="3"/>
        <v>-0.30000000000001226</v>
      </c>
      <c r="G24" s="5"/>
    </row>
    <row r="25" spans="1:7">
      <c r="A25" s="6">
        <v>13.6</v>
      </c>
      <c r="B25" s="7">
        <v>10.94</v>
      </c>
      <c r="C25" s="7">
        <f t="shared" si="0"/>
        <v>9.9999999999999645E-2</v>
      </c>
      <c r="D25" s="7">
        <f t="shared" si="1"/>
        <v>7.0000000000000284E-2</v>
      </c>
      <c r="E25" s="7">
        <f t="shared" si="2"/>
        <v>0.70000000000000528</v>
      </c>
      <c r="F25" s="9">
        <f t="shared" si="3"/>
        <v>-0.39999999999999303</v>
      </c>
      <c r="G25" s="5"/>
    </row>
    <row r="26" spans="1:7">
      <c r="A26" s="6">
        <v>13.7</v>
      </c>
      <c r="B26" s="7">
        <v>11.04</v>
      </c>
      <c r="C26" s="7">
        <f t="shared" si="0"/>
        <v>9.9999999999999645E-2</v>
      </c>
      <c r="D26" s="7">
        <f t="shared" si="1"/>
        <v>9.9999999999999645E-2</v>
      </c>
      <c r="E26" s="7">
        <f t="shared" si="2"/>
        <v>1</v>
      </c>
      <c r="F26" s="9">
        <f t="shared" si="3"/>
        <v>0.29999999999999472</v>
      </c>
      <c r="G26" s="5"/>
    </row>
    <row r="27" spans="1:7">
      <c r="A27" s="6">
        <v>14.7</v>
      </c>
      <c r="B27" s="7">
        <v>11.47</v>
      </c>
      <c r="C27" s="7">
        <f t="shared" si="0"/>
        <v>1</v>
      </c>
      <c r="D27" s="7">
        <f t="shared" si="1"/>
        <v>0.43000000000000149</v>
      </c>
      <c r="E27" s="7">
        <f t="shared" si="2"/>
        <v>0.43000000000000149</v>
      </c>
      <c r="F27" s="9">
        <f t="shared" si="3"/>
        <v>-0.56999999999999851</v>
      </c>
      <c r="G27" s="5"/>
    </row>
    <row r="28" spans="1:7">
      <c r="A28" s="6">
        <v>15.7</v>
      </c>
      <c r="B28" s="7">
        <v>11.7</v>
      </c>
      <c r="C28" s="7">
        <f t="shared" si="0"/>
        <v>1</v>
      </c>
      <c r="D28" s="7">
        <f t="shared" si="1"/>
        <v>0.22999999999999865</v>
      </c>
      <c r="E28" s="7">
        <f t="shared" si="2"/>
        <v>0.22999999999999865</v>
      </c>
      <c r="F28" s="9">
        <f t="shared" si="3"/>
        <v>-0.20000000000000284</v>
      </c>
      <c r="G28" s="5"/>
    </row>
    <row r="29" spans="1:7">
      <c r="A29" s="6">
        <v>16.7</v>
      </c>
      <c r="B29" s="7">
        <v>11.84</v>
      </c>
      <c r="C29" s="7">
        <f t="shared" si="0"/>
        <v>1</v>
      </c>
      <c r="D29" s="7">
        <f t="shared" si="1"/>
        <v>0.14000000000000057</v>
      </c>
      <c r="E29" s="7">
        <f t="shared" si="2"/>
        <v>0.14000000000000057</v>
      </c>
      <c r="F29" s="9">
        <f t="shared" si="3"/>
        <v>-8.9999999999998082E-2</v>
      </c>
      <c r="G29" s="5"/>
    </row>
    <row r="30" spans="1:7">
      <c r="A30" s="6">
        <v>18.7</v>
      </c>
      <c r="B30" s="7">
        <v>12.02</v>
      </c>
      <c r="C30" s="7">
        <f>A30-A29</f>
        <v>2</v>
      </c>
      <c r="D30" s="7">
        <f t="shared" si="1"/>
        <v>0.17999999999999972</v>
      </c>
      <c r="E30" s="7">
        <f t="shared" si="2"/>
        <v>8.9999999999999858E-2</v>
      </c>
      <c r="F30" s="9">
        <f t="shared" si="3"/>
        <v>-5.0000000000000711E-2</v>
      </c>
      <c r="G30" s="5"/>
    </row>
    <row r="31" spans="1:7">
      <c r="A31" s="6">
        <v>20.7</v>
      </c>
      <c r="B31" s="7">
        <v>12.14</v>
      </c>
      <c r="C31" s="7">
        <f>A31-A30</f>
        <v>2</v>
      </c>
      <c r="D31" s="7">
        <f t="shared" si="1"/>
        <v>0.12000000000000099</v>
      </c>
      <c r="E31" s="7">
        <f t="shared" si="2"/>
        <v>6.0000000000000497E-2</v>
      </c>
      <c r="F31" s="9">
        <f t="shared" si="3"/>
        <v>-2.9999999999999361E-2</v>
      </c>
      <c r="G31" s="5"/>
    </row>
    <row r="32" spans="1:7" ht="17" thickBot="1">
      <c r="A32" s="10">
        <v>22.7</v>
      </c>
      <c r="B32" s="11">
        <v>12.23</v>
      </c>
      <c r="C32" s="11">
        <f t="shared" ref="C32" si="4">A32-A31</f>
        <v>2</v>
      </c>
      <c r="D32" s="11">
        <f t="shared" si="1"/>
        <v>8.9999999999999858E-2</v>
      </c>
      <c r="E32" s="11">
        <f t="shared" si="2"/>
        <v>4.4999999999999929E-2</v>
      </c>
      <c r="F32" s="12">
        <f t="shared" si="3"/>
        <v>-1.5000000000000568E-2</v>
      </c>
      <c r="G32" s="5"/>
    </row>
    <row r="33" ht="17" thickTop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张博涵</dc:creator>
  <cp:lastModifiedBy>张博涵</cp:lastModifiedBy>
  <dcterms:created xsi:type="dcterms:W3CDTF">2021-04-14T14:25:12Z</dcterms:created>
  <dcterms:modified xsi:type="dcterms:W3CDTF">2021-04-14T15:26:57Z</dcterms:modified>
</cp:coreProperties>
</file>