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engusi\Desktop\SAM_Bath\2019-08-13 normal\"/>
    </mc:Choice>
  </mc:AlternateContent>
  <bookViews>
    <workbookView xWindow="0" yWindow="0" windowWidth="23040" windowHeight="8580" firstSheet="1" activeTab="1"/>
  </bookViews>
  <sheets>
    <sheet name="BHoM_Used" sheetId="2" state="veryHidden" r:id="rId1"/>
    <sheet name="Sheet1" sheetId="1" r:id="rId2"/>
  </sheets>
  <definedNames>
    <definedName name="_xlnm._FilterDatabase" localSheetId="1" hidden="1">Sheet1!$D$9:$E$9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6" i="1" l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10" i="1"/>
  <c r="F6" i="1"/>
  <c r="D4" i="1"/>
  <c r="E5" i="1"/>
  <c r="G7" i="1"/>
  <c r="H7" i="1" s="1"/>
  <c r="H8" i="1"/>
  <c r="I7" i="1"/>
  <c r="J10" i="1"/>
  <c r="J134" i="1"/>
  <c r="J193" i="1"/>
  <c r="J133" i="1"/>
  <c r="J192" i="1"/>
  <c r="J120" i="1"/>
  <c r="J84" i="1"/>
  <c r="J60" i="1"/>
  <c r="J48" i="1"/>
  <c r="J12" i="1"/>
  <c r="J203" i="1"/>
  <c r="J179" i="1"/>
  <c r="J167" i="1"/>
  <c r="J143" i="1"/>
  <c r="J119" i="1"/>
  <c r="J107" i="1"/>
  <c r="J83" i="1"/>
  <c r="J59" i="1"/>
  <c r="J47" i="1"/>
  <c r="J23" i="1"/>
  <c r="J214" i="1"/>
  <c r="J202" i="1"/>
  <c r="J190" i="1"/>
  <c r="J178" i="1"/>
  <c r="J166" i="1"/>
  <c r="J154" i="1"/>
  <c r="J142" i="1"/>
  <c r="J130" i="1"/>
  <c r="J118" i="1"/>
  <c r="J106" i="1"/>
  <c r="J94" i="1"/>
  <c r="J82" i="1"/>
  <c r="J70" i="1"/>
  <c r="J58" i="1"/>
  <c r="J46" i="1"/>
  <c r="J34" i="1"/>
  <c r="J22" i="1"/>
  <c r="J225" i="1"/>
  <c r="J213" i="1"/>
  <c r="J201" i="1"/>
  <c r="J189" i="1"/>
  <c r="J177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98" i="1"/>
  <c r="J181" i="1"/>
  <c r="J204" i="1"/>
  <c r="J152" i="1"/>
  <c r="J182" i="1"/>
  <c r="J85" i="1"/>
  <c r="J212" i="1"/>
  <c r="J206" i="1"/>
  <c r="J73" i="1"/>
  <c r="J216" i="1"/>
  <c r="J132" i="1"/>
  <c r="J188" i="1"/>
  <c r="J164" i="1"/>
  <c r="J140" i="1"/>
  <c r="J128" i="1"/>
  <c r="J116" i="1"/>
  <c r="J104" i="1"/>
  <c r="J92" i="1"/>
  <c r="J80" i="1"/>
  <c r="J68" i="1"/>
  <c r="J56" i="1"/>
  <c r="J44" i="1"/>
  <c r="J32" i="1"/>
  <c r="J20" i="1"/>
  <c r="J223" i="1"/>
  <c r="J211" i="1"/>
  <c r="J199" i="1"/>
  <c r="J187" i="1"/>
  <c r="J17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222" i="1"/>
  <c r="J210" i="1"/>
  <c r="J198" i="1"/>
  <c r="J186" i="1"/>
  <c r="J174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122" i="1"/>
  <c r="J145" i="1"/>
  <c r="J144" i="1"/>
  <c r="J176" i="1"/>
  <c r="J209" i="1"/>
  <c r="J173" i="1"/>
  <c r="J149" i="1"/>
  <c r="J125" i="1"/>
  <c r="J89" i="1"/>
  <c r="J65" i="1"/>
  <c r="J53" i="1"/>
  <c r="J29" i="1"/>
  <c r="J17" i="1"/>
  <c r="J194" i="1"/>
  <c r="J97" i="1"/>
  <c r="J224" i="1"/>
  <c r="J218" i="1"/>
  <c r="J217" i="1"/>
  <c r="J109" i="1"/>
  <c r="J156" i="1"/>
  <c r="J200" i="1"/>
  <c r="J221" i="1"/>
  <c r="J197" i="1"/>
  <c r="J185" i="1"/>
  <c r="J161" i="1"/>
  <c r="J137" i="1"/>
  <c r="J113" i="1"/>
  <c r="J101" i="1"/>
  <c r="J77" i="1"/>
  <c r="J41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219" i="1"/>
  <c r="J207" i="1"/>
  <c r="J195" i="1"/>
  <c r="J183" i="1"/>
  <c r="J171" i="1"/>
  <c r="J159" i="1"/>
  <c r="J147" i="1"/>
  <c r="J135" i="1"/>
  <c r="J123" i="1"/>
  <c r="J111" i="1"/>
  <c r="J99" i="1"/>
  <c r="J87" i="1"/>
  <c r="J75" i="1"/>
  <c r="J63" i="1"/>
  <c r="J51" i="1"/>
  <c r="J39" i="1"/>
  <c r="J27" i="1"/>
  <c r="J15" i="1"/>
  <c r="J158" i="1"/>
  <c r="J86" i="1"/>
  <c r="J74" i="1"/>
  <c r="J62" i="1"/>
  <c r="J50" i="1"/>
  <c r="J38" i="1"/>
  <c r="J26" i="1"/>
  <c r="J14" i="1"/>
  <c r="J110" i="1"/>
  <c r="J169" i="1"/>
  <c r="J61" i="1"/>
  <c r="J49" i="1"/>
  <c r="J37" i="1"/>
  <c r="J25" i="1"/>
  <c r="J13" i="1"/>
  <c r="J170" i="1"/>
  <c r="J205" i="1"/>
  <c r="J157" i="1"/>
  <c r="J180" i="1"/>
  <c r="J108" i="1"/>
  <c r="J24" i="1"/>
  <c r="J146" i="1"/>
  <c r="J121" i="1"/>
  <c r="J168" i="1"/>
  <c r="J96" i="1"/>
  <c r="J72" i="1"/>
  <c r="J36" i="1"/>
  <c r="J215" i="1"/>
  <c r="J191" i="1"/>
  <c r="J155" i="1"/>
  <c r="J131" i="1"/>
  <c r="J95" i="1"/>
  <c r="J71" i="1"/>
  <c r="J35" i="1"/>
  <c r="J11" i="1"/>
  <c r="E10" i="1"/>
  <c r="D10" i="1"/>
  <c r="E60" i="1"/>
  <c r="D60" i="1"/>
  <c r="E48" i="1"/>
  <c r="D48" i="1"/>
  <c r="E12" i="1"/>
  <c r="D12" i="1"/>
  <c r="D59" i="1"/>
  <c r="E59" i="1"/>
  <c r="D47" i="1"/>
  <c r="E47" i="1"/>
  <c r="D23" i="1"/>
  <c r="E23" i="1"/>
  <c r="E58" i="1"/>
  <c r="D58" i="1"/>
  <c r="E46" i="1"/>
  <c r="D46" i="1"/>
  <c r="E34" i="1"/>
  <c r="D34" i="1"/>
  <c r="D22" i="1"/>
  <c r="E22" i="1"/>
  <c r="D57" i="1"/>
  <c r="E57" i="1"/>
  <c r="E45" i="1"/>
  <c r="D45" i="1"/>
  <c r="E33" i="1"/>
  <c r="D33" i="1"/>
  <c r="E21" i="1"/>
  <c r="D21" i="1"/>
  <c r="E56" i="1"/>
  <c r="D56" i="1"/>
  <c r="E44" i="1"/>
  <c r="D44" i="1"/>
  <c r="E32" i="1"/>
  <c r="D32" i="1"/>
  <c r="E20" i="1"/>
  <c r="D20" i="1"/>
  <c r="E55" i="1"/>
  <c r="D55" i="1"/>
  <c r="E43" i="1"/>
  <c r="D43" i="1"/>
  <c r="E31" i="1"/>
  <c r="D31" i="1"/>
  <c r="E19" i="1"/>
  <c r="D19" i="1"/>
  <c r="E54" i="1"/>
  <c r="D54" i="1"/>
  <c r="E42" i="1"/>
  <c r="D42" i="1"/>
  <c r="E30" i="1"/>
  <c r="D30" i="1"/>
  <c r="E18" i="1"/>
  <c r="D18" i="1"/>
  <c r="D53" i="1"/>
  <c r="E53" i="1"/>
  <c r="E29" i="1"/>
  <c r="D29" i="1"/>
  <c r="E17" i="1"/>
  <c r="D17" i="1"/>
  <c r="E41" i="1"/>
  <c r="D41" i="1"/>
  <c r="E52" i="1"/>
  <c r="D52" i="1"/>
  <c r="E40" i="1"/>
  <c r="D40" i="1"/>
  <c r="E28" i="1"/>
  <c r="D28" i="1"/>
  <c r="D16" i="1"/>
  <c r="E16" i="1"/>
  <c r="E51" i="1"/>
  <c r="D51" i="1"/>
  <c r="E39" i="1"/>
  <c r="D39" i="1"/>
  <c r="E27" i="1"/>
  <c r="D27" i="1"/>
  <c r="E15" i="1"/>
  <c r="D15" i="1"/>
  <c r="E62" i="1"/>
  <c r="D62" i="1"/>
  <c r="E50" i="1"/>
  <c r="D50" i="1"/>
  <c r="E38" i="1"/>
  <c r="D38" i="1"/>
  <c r="E26" i="1"/>
  <c r="D26" i="1"/>
  <c r="D14" i="1"/>
  <c r="E14" i="1"/>
  <c r="E61" i="1"/>
  <c r="D61" i="1"/>
  <c r="E49" i="1"/>
  <c r="D49" i="1"/>
  <c r="E37" i="1"/>
  <c r="D37" i="1"/>
  <c r="E25" i="1"/>
  <c r="D25" i="1"/>
  <c r="E13" i="1"/>
  <c r="D13" i="1"/>
  <c r="E24" i="1"/>
  <c r="D24" i="1"/>
  <c r="E36" i="1"/>
  <c r="D36" i="1"/>
  <c r="E35" i="1"/>
  <c r="D35" i="1"/>
  <c r="D11" i="1"/>
  <c r="E11" i="1"/>
  <c r="J704" i="1"/>
  <c r="J739" i="1"/>
  <c r="J715" i="1"/>
  <c r="J703" i="1"/>
  <c r="J726" i="1"/>
  <c r="J690" i="1"/>
  <c r="J678" i="1"/>
  <c r="J666" i="1"/>
  <c r="J654" i="1"/>
  <c r="J642" i="1"/>
  <c r="J630" i="1"/>
  <c r="J618" i="1"/>
  <c r="J594" i="1"/>
  <c r="J426" i="1"/>
  <c r="J354" i="1"/>
  <c r="J282" i="1"/>
  <c r="J725" i="1"/>
  <c r="J701" i="1"/>
  <c r="J689" i="1"/>
  <c r="J665" i="1"/>
  <c r="J641" i="1"/>
  <c r="J617" i="1"/>
  <c r="J593" i="1"/>
  <c r="J569" i="1"/>
  <c r="J545" i="1"/>
  <c r="J521" i="1"/>
  <c r="J485" i="1"/>
  <c r="J736" i="1"/>
  <c r="J722" i="1"/>
  <c r="J710" i="1"/>
  <c r="J733" i="1"/>
  <c r="J697" i="1"/>
  <c r="J685" i="1"/>
  <c r="J673" i="1"/>
  <c r="J661" i="1"/>
  <c r="J649" i="1"/>
  <c r="J637" i="1"/>
  <c r="J625" i="1"/>
  <c r="J613" i="1"/>
  <c r="J601" i="1"/>
  <c r="J589" i="1"/>
  <c r="J577" i="1"/>
  <c r="J565" i="1"/>
  <c r="J553" i="1"/>
  <c r="J541" i="1"/>
  <c r="J529" i="1"/>
  <c r="J708" i="1"/>
  <c r="J660" i="1"/>
  <c r="J636" i="1"/>
  <c r="J612" i="1"/>
  <c r="J588" i="1"/>
  <c r="J540" i="1"/>
  <c r="J432" i="1"/>
  <c r="J420" i="1"/>
  <c r="J396" i="1"/>
  <c r="J360" i="1"/>
  <c r="J348" i="1"/>
  <c r="J324" i="1"/>
  <c r="J288" i="1"/>
  <c r="J276" i="1"/>
  <c r="J252" i="1"/>
  <c r="J240" i="1"/>
  <c r="J732" i="1"/>
  <c r="J684" i="1"/>
  <c r="J683" i="1"/>
  <c r="J659" i="1"/>
  <c r="J503" i="1"/>
  <c r="J467" i="1"/>
  <c r="J696" i="1"/>
  <c r="J564" i="1"/>
  <c r="J719" i="1"/>
  <c r="J721" i="1"/>
  <c r="J699" i="1"/>
  <c r="J692" i="1"/>
  <c r="J629" i="1"/>
  <c r="J620" i="1"/>
  <c r="J605" i="1"/>
  <c r="J596" i="1"/>
  <c r="J581" i="1"/>
  <c r="J572" i="1"/>
  <c r="J557" i="1"/>
  <c r="J548" i="1"/>
  <c r="J533" i="1"/>
  <c r="J524" i="1"/>
  <c r="J516" i="1"/>
  <c r="J507" i="1"/>
  <c r="J498" i="1"/>
  <c r="J489" i="1"/>
  <c r="J480" i="1"/>
  <c r="J471" i="1"/>
  <c r="J462" i="1"/>
  <c r="J451" i="1"/>
  <c r="J441" i="1"/>
  <c r="J431" i="1"/>
  <c r="J410" i="1"/>
  <c r="J400" i="1"/>
  <c r="J390" i="1"/>
  <c r="J379" i="1"/>
  <c r="J369" i="1"/>
  <c r="J359" i="1"/>
  <c r="J338" i="1"/>
  <c r="J328" i="1"/>
  <c r="J318" i="1"/>
  <c r="J307" i="1"/>
  <c r="J297" i="1"/>
  <c r="J287" i="1"/>
  <c r="J266" i="1"/>
  <c r="J256" i="1"/>
  <c r="J246" i="1"/>
  <c r="J235" i="1"/>
  <c r="J706" i="1"/>
  <c r="J676" i="1"/>
  <c r="J652" i="1"/>
  <c r="J628" i="1"/>
  <c r="J604" i="1"/>
  <c r="J580" i="1"/>
  <c r="J556" i="1"/>
  <c r="J532" i="1"/>
  <c r="J506" i="1"/>
  <c r="J488" i="1"/>
  <c r="J470" i="1"/>
  <c r="J461" i="1"/>
  <c r="J440" i="1"/>
  <c r="J430" i="1"/>
  <c r="J409" i="1"/>
  <c r="J399" i="1"/>
  <c r="J389" i="1"/>
  <c r="J368" i="1"/>
  <c r="J358" i="1"/>
  <c r="J337" i="1"/>
  <c r="J327" i="1"/>
  <c r="J317" i="1"/>
  <c r="J296" i="1"/>
  <c r="J286" i="1"/>
  <c r="J265" i="1"/>
  <c r="J255" i="1"/>
  <c r="J245" i="1"/>
  <c r="J735" i="1"/>
  <c r="J677" i="1"/>
  <c r="J727" i="1"/>
  <c r="J720" i="1"/>
  <c r="J713" i="1"/>
  <c r="J705" i="1"/>
  <c r="J698" i="1"/>
  <c r="J691" i="1"/>
  <c r="J675" i="1"/>
  <c r="J667" i="1"/>
  <c r="J651" i="1"/>
  <c r="J643" i="1"/>
  <c r="J627" i="1"/>
  <c r="J619" i="1"/>
  <c r="J603" i="1"/>
  <c r="J595" i="1"/>
  <c r="J579" i="1"/>
  <c r="J571" i="1"/>
  <c r="J555" i="1"/>
  <c r="J547" i="1"/>
  <c r="J531" i="1"/>
  <c r="J523" i="1"/>
  <c r="J515" i="1"/>
  <c r="J505" i="1"/>
  <c r="J497" i="1"/>
  <c r="J487" i="1"/>
  <c r="J479" i="1"/>
  <c r="J469" i="1"/>
  <c r="J460" i="1"/>
  <c r="J450" i="1"/>
  <c r="J439" i="1"/>
  <c r="J429" i="1"/>
  <c r="J419" i="1"/>
  <c r="J398" i="1"/>
  <c r="J388" i="1"/>
  <c r="J378" i="1"/>
  <c r="J367" i="1"/>
  <c r="J357" i="1"/>
  <c r="J347" i="1"/>
  <c r="J326" i="1"/>
  <c r="J316" i="1"/>
  <c r="J306" i="1"/>
  <c r="J295" i="1"/>
  <c r="J285" i="1"/>
  <c r="J275" i="1"/>
  <c r="J254" i="1"/>
  <c r="J244" i="1"/>
  <c r="J234" i="1"/>
  <c r="J728" i="1"/>
  <c r="J674" i="1"/>
  <c r="J650" i="1"/>
  <c r="J635" i="1"/>
  <c r="J626" i="1"/>
  <c r="J611" i="1"/>
  <c r="J602" i="1"/>
  <c r="J587" i="1"/>
  <c r="J578" i="1"/>
  <c r="J563" i="1"/>
  <c r="J554" i="1"/>
  <c r="J539" i="1"/>
  <c r="J530" i="1"/>
  <c r="J514" i="1"/>
  <c r="J496" i="1"/>
  <c r="J478" i="1"/>
  <c r="J459" i="1"/>
  <c r="J449" i="1"/>
  <c r="J428" i="1"/>
  <c r="J418" i="1"/>
  <c r="J408" i="1"/>
  <c r="J397" i="1"/>
  <c r="J387" i="1"/>
  <c r="J377" i="1"/>
  <c r="J356" i="1"/>
  <c r="J346" i="1"/>
  <c r="J336" i="1"/>
  <c r="J325" i="1"/>
  <c r="J315" i="1"/>
  <c r="J305" i="1"/>
  <c r="J284" i="1"/>
  <c r="J274" i="1"/>
  <c r="J264" i="1"/>
  <c r="J253" i="1"/>
  <c r="J243" i="1"/>
  <c r="J233" i="1"/>
  <c r="J668" i="1"/>
  <c r="J734" i="1"/>
  <c r="J711" i="1"/>
  <c r="J586" i="1"/>
  <c r="J562" i="1"/>
  <c r="J546" i="1"/>
  <c r="J538" i="1"/>
  <c r="J513" i="1"/>
  <c r="J504" i="1"/>
  <c r="J495" i="1"/>
  <c r="J486" i="1"/>
  <c r="J477" i="1"/>
  <c r="J468" i="1"/>
  <c r="J458" i="1"/>
  <c r="J448" i="1"/>
  <c r="J438" i="1"/>
  <c r="J427" i="1"/>
  <c r="J417" i="1"/>
  <c r="J407" i="1"/>
  <c r="J386" i="1"/>
  <c r="J376" i="1"/>
  <c r="J366" i="1"/>
  <c r="J355" i="1"/>
  <c r="J345" i="1"/>
  <c r="J335" i="1"/>
  <c r="J314" i="1"/>
  <c r="J304" i="1"/>
  <c r="J294" i="1"/>
  <c r="J283" i="1"/>
  <c r="J273" i="1"/>
  <c r="J263" i="1"/>
  <c r="J242" i="1"/>
  <c r="J232" i="1"/>
  <c r="J644" i="1"/>
  <c r="J712" i="1"/>
  <c r="J682" i="1"/>
  <c r="J634" i="1"/>
  <c r="J570" i="1"/>
  <c r="J681" i="1"/>
  <c r="J609" i="1"/>
  <c r="J561" i="1"/>
  <c r="J537" i="1"/>
  <c r="J512" i="1"/>
  <c r="J494" i="1"/>
  <c r="J476" i="1"/>
  <c r="J457" i="1"/>
  <c r="J447" i="1"/>
  <c r="J437" i="1"/>
  <c r="J416" i="1"/>
  <c r="J406" i="1"/>
  <c r="J385" i="1"/>
  <c r="J375" i="1"/>
  <c r="J365" i="1"/>
  <c r="J344" i="1"/>
  <c r="J334" i="1"/>
  <c r="J313" i="1"/>
  <c r="J303" i="1"/>
  <c r="J293" i="1"/>
  <c r="J272" i="1"/>
  <c r="J262" i="1"/>
  <c r="J241" i="1"/>
  <c r="J231" i="1"/>
  <c r="J707" i="1"/>
  <c r="J658" i="1"/>
  <c r="J610" i="1"/>
  <c r="J522" i="1"/>
  <c r="J718" i="1"/>
  <c r="J657" i="1"/>
  <c r="J633" i="1"/>
  <c r="J585" i="1"/>
  <c r="J717" i="1"/>
  <c r="J680" i="1"/>
  <c r="J656" i="1"/>
  <c r="J632" i="1"/>
  <c r="J608" i="1"/>
  <c r="J584" i="1"/>
  <c r="J560" i="1"/>
  <c r="J536" i="1"/>
  <c r="J511" i="1"/>
  <c r="J493" i="1"/>
  <c r="J475" i="1"/>
  <c r="J446" i="1"/>
  <c r="J436" i="1"/>
  <c r="J415" i="1"/>
  <c r="J405" i="1"/>
  <c r="J395" i="1"/>
  <c r="J374" i="1"/>
  <c r="J364" i="1"/>
  <c r="J343" i="1"/>
  <c r="J333" i="1"/>
  <c r="J323" i="1"/>
  <c r="J302" i="1"/>
  <c r="J292" i="1"/>
  <c r="J271" i="1"/>
  <c r="J261" i="1"/>
  <c r="J251" i="1"/>
  <c r="J230" i="1"/>
  <c r="J653" i="1"/>
  <c r="J738" i="1"/>
  <c r="J724" i="1"/>
  <c r="J688" i="1"/>
  <c r="J672" i="1"/>
  <c r="J664" i="1"/>
  <c r="J648" i="1"/>
  <c r="J640" i="1"/>
  <c r="J624" i="1"/>
  <c r="J616" i="1"/>
  <c r="J600" i="1"/>
  <c r="J592" i="1"/>
  <c r="J576" i="1"/>
  <c r="J568" i="1"/>
  <c r="J552" i="1"/>
  <c r="J544" i="1"/>
  <c r="J528" i="1"/>
  <c r="J520" i="1"/>
  <c r="J502" i="1"/>
  <c r="J484" i="1"/>
  <c r="J466" i="1"/>
  <c r="J456" i="1"/>
  <c r="J445" i="1"/>
  <c r="J435" i="1"/>
  <c r="J425" i="1"/>
  <c r="J404" i="1"/>
  <c r="J394" i="1"/>
  <c r="J384" i="1"/>
  <c r="J373" i="1"/>
  <c r="J363" i="1"/>
  <c r="J353" i="1"/>
  <c r="J332" i="1"/>
  <c r="J322" i="1"/>
  <c r="J312" i="1"/>
  <c r="J301" i="1"/>
  <c r="J291" i="1"/>
  <c r="J281" i="1"/>
  <c r="J260" i="1"/>
  <c r="J250" i="1"/>
  <c r="J229" i="1"/>
  <c r="J714" i="1"/>
  <c r="J731" i="1"/>
  <c r="J723" i="1"/>
  <c r="J716" i="1"/>
  <c r="J709" i="1"/>
  <c r="J702" i="1"/>
  <c r="J695" i="1"/>
  <c r="J687" i="1"/>
  <c r="J679" i="1"/>
  <c r="J663" i="1"/>
  <c r="J655" i="1"/>
  <c r="J639" i="1"/>
  <c r="J631" i="1"/>
  <c r="J615" i="1"/>
  <c r="J607" i="1"/>
  <c r="J591" i="1"/>
  <c r="J583" i="1"/>
  <c r="J567" i="1"/>
  <c r="J559" i="1"/>
  <c r="J543" i="1"/>
  <c r="J535" i="1"/>
  <c r="J519" i="1"/>
  <c r="J510" i="1"/>
  <c r="J501" i="1"/>
  <c r="J492" i="1"/>
  <c r="J483" i="1"/>
  <c r="J474" i="1"/>
  <c r="J465" i="1"/>
  <c r="J455" i="1"/>
  <c r="J434" i="1"/>
  <c r="J424" i="1"/>
  <c r="J414" i="1"/>
  <c r="J403" i="1"/>
  <c r="J393" i="1"/>
  <c r="J383" i="1"/>
  <c r="J362" i="1"/>
  <c r="J352" i="1"/>
  <c r="J342" i="1"/>
  <c r="J331" i="1"/>
  <c r="J321" i="1"/>
  <c r="J311" i="1"/>
  <c r="J290" i="1"/>
  <c r="J280" i="1"/>
  <c r="J270" i="1"/>
  <c r="J259" i="1"/>
  <c r="J249" i="1"/>
  <c r="J239" i="1"/>
  <c r="J737" i="1"/>
  <c r="J730" i="1"/>
  <c r="J694" i="1"/>
  <c r="J686" i="1"/>
  <c r="J671" i="1"/>
  <c r="J662" i="1"/>
  <c r="J647" i="1"/>
  <c r="J638" i="1"/>
  <c r="J623" i="1"/>
  <c r="J614" i="1"/>
  <c r="J599" i="1"/>
  <c r="J590" i="1"/>
  <c r="J575" i="1"/>
  <c r="J566" i="1"/>
  <c r="J551" i="1"/>
  <c r="J542" i="1"/>
  <c r="J527" i="1"/>
  <c r="J518" i="1"/>
  <c r="J500" i="1"/>
  <c r="J482" i="1"/>
  <c r="J464" i="1"/>
  <c r="J454" i="1"/>
  <c r="J444" i="1"/>
  <c r="J433" i="1"/>
  <c r="J423" i="1"/>
  <c r="J413" i="1"/>
  <c r="J392" i="1"/>
  <c r="J382" i="1"/>
  <c r="J372" i="1"/>
  <c r="J361" i="1"/>
  <c r="J351" i="1"/>
  <c r="J341" i="1"/>
  <c r="J320" i="1"/>
  <c r="J310" i="1"/>
  <c r="J300" i="1"/>
  <c r="J289" i="1"/>
  <c r="J279" i="1"/>
  <c r="J269" i="1"/>
  <c r="J248" i="1"/>
  <c r="J238" i="1"/>
  <c r="J228" i="1"/>
  <c r="J693" i="1"/>
  <c r="J646" i="1"/>
  <c r="J606" i="1"/>
  <c r="J582" i="1"/>
  <c r="J574" i="1"/>
  <c r="J558" i="1"/>
  <c r="J550" i="1"/>
  <c r="J534" i="1"/>
  <c r="J526" i="1"/>
  <c r="J517" i="1"/>
  <c r="J509" i="1"/>
  <c r="J499" i="1"/>
  <c r="J491" i="1"/>
  <c r="J481" i="1"/>
  <c r="J473" i="1"/>
  <c r="J463" i="1"/>
  <c r="J453" i="1"/>
  <c r="J443" i="1"/>
  <c r="J422" i="1"/>
  <c r="J412" i="1"/>
  <c r="J402" i="1"/>
  <c r="J391" i="1"/>
  <c r="J381" i="1"/>
  <c r="J371" i="1"/>
  <c r="J350" i="1"/>
  <c r="J340" i="1"/>
  <c r="J330" i="1"/>
  <c r="J319" i="1"/>
  <c r="J309" i="1"/>
  <c r="J299" i="1"/>
  <c r="J278" i="1"/>
  <c r="J268" i="1"/>
  <c r="J258" i="1"/>
  <c r="J247" i="1"/>
  <c r="J237" i="1"/>
  <c r="J227" i="1"/>
  <c r="J729" i="1"/>
  <c r="J670" i="1"/>
  <c r="J622" i="1"/>
  <c r="J598" i="1"/>
  <c r="J700" i="1"/>
  <c r="J669" i="1"/>
  <c r="J645" i="1"/>
  <c r="J621" i="1"/>
  <c r="J597" i="1"/>
  <c r="J573" i="1"/>
  <c r="J549" i="1"/>
  <c r="J525" i="1"/>
  <c r="J508" i="1"/>
  <c r="J490" i="1"/>
  <c r="J472" i="1"/>
  <c r="J452" i="1"/>
  <c r="J442" i="1"/>
  <c r="J421" i="1"/>
  <c r="J411" i="1"/>
  <c r="J401" i="1"/>
  <c r="J380" i="1"/>
  <c r="J370" i="1"/>
  <c r="J349" i="1"/>
  <c r="J339" i="1"/>
  <c r="J329" i="1"/>
  <c r="J308" i="1"/>
  <c r="J298" i="1"/>
  <c r="J277" i="1"/>
  <c r="J267" i="1"/>
  <c r="J257" i="1"/>
  <c r="J236" i="1"/>
  <c r="J226" i="1"/>
  <c r="D134" i="1"/>
  <c r="E134" i="1"/>
  <c r="E193" i="1"/>
  <c r="D193" i="1"/>
  <c r="E133" i="1"/>
  <c r="D133" i="1"/>
  <c r="E192" i="1"/>
  <c r="D192" i="1"/>
  <c r="E120" i="1"/>
  <c r="D120" i="1"/>
  <c r="E84" i="1"/>
  <c r="D84" i="1"/>
  <c r="E203" i="1"/>
  <c r="D203" i="1"/>
  <c r="E179" i="1"/>
  <c r="D179" i="1"/>
  <c r="E167" i="1"/>
  <c r="D167" i="1"/>
  <c r="E143" i="1"/>
  <c r="D143" i="1"/>
  <c r="E119" i="1"/>
  <c r="D119" i="1"/>
  <c r="E107" i="1"/>
  <c r="D107" i="1"/>
  <c r="E83" i="1"/>
  <c r="D83" i="1"/>
  <c r="E214" i="1"/>
  <c r="D214" i="1"/>
  <c r="E202" i="1"/>
  <c r="D202" i="1"/>
  <c r="E190" i="1"/>
  <c r="D190" i="1"/>
  <c r="E178" i="1"/>
  <c r="D178" i="1"/>
  <c r="E166" i="1"/>
  <c r="D166" i="1"/>
  <c r="E154" i="1"/>
  <c r="D154" i="1"/>
  <c r="E142" i="1"/>
  <c r="D142" i="1"/>
  <c r="E130" i="1"/>
  <c r="D130" i="1"/>
  <c r="E118" i="1"/>
  <c r="D118" i="1"/>
  <c r="E106" i="1"/>
  <c r="D106" i="1"/>
  <c r="E94" i="1"/>
  <c r="D94" i="1"/>
  <c r="E82" i="1"/>
  <c r="D82" i="1"/>
  <c r="E70" i="1"/>
  <c r="D70" i="1"/>
  <c r="E225" i="1"/>
  <c r="D225" i="1"/>
  <c r="E213" i="1"/>
  <c r="D213" i="1"/>
  <c r="E201" i="1"/>
  <c r="D201" i="1"/>
  <c r="E189" i="1"/>
  <c r="D189" i="1"/>
  <c r="E177" i="1"/>
  <c r="D177" i="1"/>
  <c r="E165" i="1"/>
  <c r="D165" i="1"/>
  <c r="E153" i="1"/>
  <c r="D153" i="1"/>
  <c r="E141" i="1"/>
  <c r="D141" i="1"/>
  <c r="E129" i="1"/>
  <c r="D129" i="1"/>
  <c r="E117" i="1"/>
  <c r="D117" i="1"/>
  <c r="E105" i="1"/>
  <c r="D105" i="1"/>
  <c r="E93" i="1"/>
  <c r="D93" i="1"/>
  <c r="E81" i="1"/>
  <c r="D81" i="1"/>
  <c r="E69" i="1"/>
  <c r="D69" i="1"/>
  <c r="E98" i="1"/>
  <c r="D98" i="1"/>
  <c r="E181" i="1"/>
  <c r="D181" i="1"/>
  <c r="E204" i="1"/>
  <c r="D204" i="1"/>
  <c r="D152" i="1"/>
  <c r="E152" i="1"/>
  <c r="E182" i="1"/>
  <c r="D182" i="1"/>
  <c r="E85" i="1"/>
  <c r="D85" i="1"/>
  <c r="E212" i="1"/>
  <c r="D212" i="1"/>
  <c r="E206" i="1"/>
  <c r="D206" i="1"/>
  <c r="E73" i="1"/>
  <c r="D73" i="1"/>
  <c r="E216" i="1"/>
  <c r="D216" i="1"/>
  <c r="E132" i="1"/>
  <c r="D132" i="1"/>
  <c r="E188" i="1"/>
  <c r="D188" i="1"/>
  <c r="E164" i="1"/>
  <c r="D164" i="1"/>
  <c r="D140" i="1"/>
  <c r="E140" i="1"/>
  <c r="D128" i="1"/>
  <c r="E128" i="1"/>
  <c r="D116" i="1"/>
  <c r="E116" i="1"/>
  <c r="D104" i="1"/>
  <c r="E104" i="1"/>
  <c r="E92" i="1"/>
  <c r="D92" i="1"/>
  <c r="E80" i="1"/>
  <c r="D80" i="1"/>
  <c r="E68" i="1"/>
  <c r="D68" i="1"/>
  <c r="E223" i="1"/>
  <c r="D223" i="1"/>
  <c r="E211" i="1"/>
  <c r="D211" i="1"/>
  <c r="E199" i="1"/>
  <c r="D199" i="1"/>
  <c r="E187" i="1"/>
  <c r="D187" i="1"/>
  <c r="E175" i="1"/>
  <c r="D175" i="1"/>
  <c r="E163" i="1"/>
  <c r="D163" i="1"/>
  <c r="E151" i="1"/>
  <c r="D151" i="1"/>
  <c r="E139" i="1"/>
  <c r="D139" i="1"/>
  <c r="E127" i="1"/>
  <c r="D127" i="1"/>
  <c r="E115" i="1"/>
  <c r="D115" i="1"/>
  <c r="E103" i="1"/>
  <c r="D103" i="1"/>
  <c r="E91" i="1"/>
  <c r="D91" i="1"/>
  <c r="E79" i="1"/>
  <c r="D79" i="1"/>
  <c r="E67" i="1"/>
  <c r="D67" i="1"/>
  <c r="E222" i="1"/>
  <c r="D222" i="1"/>
  <c r="E210" i="1"/>
  <c r="D210" i="1"/>
  <c r="E198" i="1"/>
  <c r="D198" i="1"/>
  <c r="E186" i="1"/>
  <c r="D186" i="1"/>
  <c r="E174" i="1"/>
  <c r="D174" i="1"/>
  <c r="E162" i="1"/>
  <c r="D162" i="1"/>
  <c r="E150" i="1"/>
  <c r="D150" i="1"/>
  <c r="E138" i="1"/>
  <c r="D138" i="1"/>
  <c r="E126" i="1"/>
  <c r="D126" i="1"/>
  <c r="E114" i="1"/>
  <c r="D114" i="1"/>
  <c r="E102" i="1"/>
  <c r="D102" i="1"/>
  <c r="E90" i="1"/>
  <c r="D90" i="1"/>
  <c r="E78" i="1"/>
  <c r="D78" i="1"/>
  <c r="E66" i="1"/>
  <c r="D66" i="1"/>
  <c r="D122" i="1"/>
  <c r="E122" i="1"/>
  <c r="E145" i="1"/>
  <c r="D145" i="1"/>
  <c r="E144" i="1"/>
  <c r="D144" i="1"/>
  <c r="E176" i="1"/>
  <c r="D176" i="1"/>
  <c r="E209" i="1"/>
  <c r="D209" i="1"/>
  <c r="E173" i="1"/>
  <c r="D173" i="1"/>
  <c r="E149" i="1"/>
  <c r="D149" i="1"/>
  <c r="E125" i="1"/>
  <c r="D125" i="1"/>
  <c r="E89" i="1"/>
  <c r="D89" i="1"/>
  <c r="E65" i="1"/>
  <c r="D65" i="1"/>
  <c r="E194" i="1"/>
  <c r="D194" i="1"/>
  <c r="E97" i="1"/>
  <c r="D97" i="1"/>
  <c r="E224" i="1"/>
  <c r="D224" i="1"/>
  <c r="E218" i="1"/>
  <c r="D218" i="1"/>
  <c r="E217" i="1"/>
  <c r="D217" i="1"/>
  <c r="E109" i="1"/>
  <c r="D109" i="1"/>
  <c r="E156" i="1"/>
  <c r="D156" i="1"/>
  <c r="E200" i="1"/>
  <c r="D200" i="1"/>
  <c r="E221" i="1"/>
  <c r="D221" i="1"/>
  <c r="E197" i="1"/>
  <c r="D197" i="1"/>
  <c r="E185" i="1"/>
  <c r="D185" i="1"/>
  <c r="E161" i="1"/>
  <c r="D161" i="1"/>
  <c r="E137" i="1"/>
  <c r="D137" i="1"/>
  <c r="E113" i="1"/>
  <c r="D113" i="1"/>
  <c r="E101" i="1"/>
  <c r="D101" i="1"/>
  <c r="E77" i="1"/>
  <c r="D77" i="1"/>
  <c r="E220" i="1"/>
  <c r="D220" i="1"/>
  <c r="E208" i="1"/>
  <c r="D208" i="1"/>
  <c r="E196" i="1"/>
  <c r="D196" i="1"/>
  <c r="E184" i="1"/>
  <c r="D184" i="1"/>
  <c r="E172" i="1"/>
  <c r="D172" i="1"/>
  <c r="E160" i="1"/>
  <c r="D160" i="1"/>
  <c r="E148" i="1"/>
  <c r="D148" i="1"/>
  <c r="E136" i="1"/>
  <c r="D136" i="1"/>
  <c r="E124" i="1"/>
  <c r="D124" i="1"/>
  <c r="E112" i="1"/>
  <c r="D112" i="1"/>
  <c r="E100" i="1"/>
  <c r="D100" i="1"/>
  <c r="E88" i="1"/>
  <c r="D88" i="1"/>
  <c r="E76" i="1"/>
  <c r="D76" i="1"/>
  <c r="E64" i="1"/>
  <c r="D64" i="1"/>
  <c r="E219" i="1"/>
  <c r="D219" i="1"/>
  <c r="E207" i="1"/>
  <c r="D207" i="1"/>
  <c r="E195" i="1"/>
  <c r="D195" i="1"/>
  <c r="E183" i="1"/>
  <c r="D183" i="1"/>
  <c r="E171" i="1"/>
  <c r="D171" i="1"/>
  <c r="E159" i="1"/>
  <c r="D159" i="1"/>
  <c r="E147" i="1"/>
  <c r="D147" i="1"/>
  <c r="E135" i="1"/>
  <c r="D135" i="1"/>
  <c r="E123" i="1"/>
  <c r="D123" i="1"/>
  <c r="E111" i="1"/>
  <c r="D111" i="1"/>
  <c r="E99" i="1"/>
  <c r="D99" i="1"/>
  <c r="E87" i="1"/>
  <c r="D87" i="1"/>
  <c r="E75" i="1"/>
  <c r="D75" i="1"/>
  <c r="E63" i="1"/>
  <c r="D63" i="1"/>
  <c r="E158" i="1"/>
  <c r="D158" i="1"/>
  <c r="E86" i="1"/>
  <c r="D86" i="1"/>
  <c r="E74" i="1"/>
  <c r="D74" i="1"/>
  <c r="D110" i="1"/>
  <c r="E110" i="1"/>
  <c r="E169" i="1"/>
  <c r="D169" i="1"/>
  <c r="E170" i="1"/>
  <c r="D170" i="1"/>
  <c r="E205" i="1"/>
  <c r="D205" i="1"/>
  <c r="E157" i="1"/>
  <c r="D157" i="1"/>
  <c r="E180" i="1"/>
  <c r="D180" i="1"/>
  <c r="E108" i="1"/>
  <c r="D108" i="1"/>
  <c r="D146" i="1"/>
  <c r="E146" i="1"/>
  <c r="E121" i="1"/>
  <c r="D121" i="1"/>
  <c r="E168" i="1"/>
  <c r="D168" i="1"/>
  <c r="E96" i="1"/>
  <c r="D96" i="1"/>
  <c r="E72" i="1"/>
  <c r="D72" i="1"/>
  <c r="E215" i="1"/>
  <c r="D215" i="1"/>
  <c r="E191" i="1"/>
  <c r="D191" i="1"/>
  <c r="E155" i="1"/>
  <c r="D155" i="1"/>
  <c r="E131" i="1"/>
  <c r="D131" i="1"/>
  <c r="E95" i="1"/>
  <c r="D95" i="1"/>
  <c r="E71" i="1"/>
  <c r="D71" i="1"/>
  <c r="E704" i="1"/>
  <c r="D704" i="1"/>
  <c r="E739" i="1"/>
  <c r="D739" i="1"/>
  <c r="E715" i="1"/>
  <c r="D715" i="1"/>
  <c r="E703" i="1"/>
  <c r="D703" i="1"/>
  <c r="E726" i="1"/>
  <c r="D726" i="1"/>
  <c r="E690" i="1"/>
  <c r="D690" i="1"/>
  <c r="E678" i="1"/>
  <c r="D678" i="1"/>
  <c r="E666" i="1"/>
  <c r="D666" i="1"/>
  <c r="E654" i="1"/>
  <c r="D654" i="1"/>
  <c r="E642" i="1"/>
  <c r="D642" i="1"/>
  <c r="E630" i="1"/>
  <c r="D630" i="1"/>
  <c r="E618" i="1"/>
  <c r="D618" i="1"/>
  <c r="E594" i="1"/>
  <c r="D594" i="1"/>
  <c r="E426" i="1"/>
  <c r="D426" i="1"/>
  <c r="E354" i="1"/>
  <c r="D354" i="1"/>
  <c r="E282" i="1"/>
  <c r="D282" i="1"/>
  <c r="E725" i="1"/>
  <c r="D725" i="1"/>
  <c r="E701" i="1"/>
  <c r="D701" i="1"/>
  <c r="E689" i="1"/>
  <c r="D689" i="1"/>
  <c r="E665" i="1"/>
  <c r="D665" i="1"/>
  <c r="E641" i="1"/>
  <c r="D641" i="1"/>
  <c r="E617" i="1"/>
  <c r="D617" i="1"/>
  <c r="E593" i="1"/>
  <c r="D593" i="1"/>
  <c r="E569" i="1"/>
  <c r="D569" i="1"/>
  <c r="E545" i="1"/>
  <c r="D545" i="1"/>
  <c r="E521" i="1"/>
  <c r="D521" i="1"/>
  <c r="E485" i="1"/>
  <c r="D485" i="1"/>
  <c r="E736" i="1"/>
  <c r="D736" i="1"/>
  <c r="E722" i="1"/>
  <c r="D722" i="1"/>
  <c r="E710" i="1"/>
  <c r="D710" i="1"/>
  <c r="E733" i="1"/>
  <c r="D733" i="1"/>
  <c r="E697" i="1"/>
  <c r="D697" i="1"/>
  <c r="E685" i="1"/>
  <c r="D685" i="1"/>
  <c r="E673" i="1"/>
  <c r="D673" i="1"/>
  <c r="E661" i="1"/>
  <c r="D661" i="1"/>
  <c r="E649" i="1"/>
  <c r="D649" i="1"/>
  <c r="E637" i="1"/>
  <c r="D637" i="1"/>
  <c r="E625" i="1"/>
  <c r="D625" i="1"/>
  <c r="E613" i="1"/>
  <c r="D613" i="1"/>
  <c r="E601" i="1"/>
  <c r="D601" i="1"/>
  <c r="E589" i="1"/>
  <c r="D589" i="1"/>
  <c r="E577" i="1"/>
  <c r="D577" i="1"/>
  <c r="E565" i="1"/>
  <c r="D565" i="1"/>
  <c r="E553" i="1"/>
  <c r="D553" i="1"/>
  <c r="E541" i="1"/>
  <c r="D541" i="1"/>
  <c r="E529" i="1"/>
  <c r="D529" i="1"/>
  <c r="E708" i="1"/>
  <c r="D708" i="1"/>
  <c r="E660" i="1"/>
  <c r="D660" i="1"/>
  <c r="E636" i="1"/>
  <c r="D636" i="1"/>
  <c r="E612" i="1"/>
  <c r="D612" i="1"/>
  <c r="E588" i="1"/>
  <c r="D588" i="1"/>
  <c r="E540" i="1"/>
  <c r="D540" i="1"/>
  <c r="E432" i="1"/>
  <c r="D432" i="1"/>
  <c r="E420" i="1"/>
  <c r="D420" i="1"/>
  <c r="E396" i="1"/>
  <c r="D396" i="1"/>
  <c r="E360" i="1"/>
  <c r="D360" i="1"/>
  <c r="E348" i="1"/>
  <c r="D348" i="1"/>
  <c r="E324" i="1"/>
  <c r="D324" i="1"/>
  <c r="E288" i="1"/>
  <c r="D288" i="1"/>
  <c r="E276" i="1"/>
  <c r="D276" i="1"/>
  <c r="E252" i="1"/>
  <c r="D252" i="1"/>
  <c r="E240" i="1"/>
  <c r="D240" i="1"/>
  <c r="E732" i="1"/>
  <c r="D732" i="1"/>
  <c r="E684" i="1"/>
  <c r="D684" i="1"/>
  <c r="E683" i="1"/>
  <c r="D683" i="1"/>
  <c r="E659" i="1"/>
  <c r="D659" i="1"/>
  <c r="E503" i="1"/>
  <c r="D503" i="1"/>
  <c r="E467" i="1"/>
  <c r="D467" i="1"/>
  <c r="E696" i="1"/>
  <c r="D696" i="1"/>
  <c r="E564" i="1"/>
  <c r="D564" i="1"/>
  <c r="E719" i="1"/>
  <c r="D719" i="1"/>
  <c r="E721" i="1"/>
  <c r="D721" i="1"/>
  <c r="E699" i="1"/>
  <c r="D699" i="1"/>
  <c r="E692" i="1"/>
  <c r="D692" i="1"/>
  <c r="E629" i="1"/>
  <c r="D629" i="1"/>
  <c r="E620" i="1"/>
  <c r="D620" i="1"/>
  <c r="E605" i="1"/>
  <c r="D605" i="1"/>
  <c r="E596" i="1"/>
  <c r="D596" i="1"/>
  <c r="E581" i="1"/>
  <c r="D581" i="1"/>
  <c r="E572" i="1"/>
  <c r="D572" i="1"/>
  <c r="E557" i="1"/>
  <c r="D557" i="1"/>
  <c r="E548" i="1"/>
  <c r="D548" i="1"/>
  <c r="E533" i="1"/>
  <c r="D533" i="1"/>
  <c r="E524" i="1"/>
  <c r="D524" i="1"/>
  <c r="E516" i="1"/>
  <c r="D516" i="1"/>
  <c r="E507" i="1"/>
  <c r="D507" i="1"/>
  <c r="E498" i="1"/>
  <c r="D498" i="1"/>
  <c r="E489" i="1"/>
  <c r="D489" i="1"/>
  <c r="E480" i="1"/>
  <c r="D480" i="1"/>
  <c r="E471" i="1"/>
  <c r="D471" i="1"/>
  <c r="E462" i="1"/>
  <c r="D462" i="1"/>
  <c r="E451" i="1"/>
  <c r="D451" i="1"/>
  <c r="E441" i="1"/>
  <c r="D441" i="1"/>
  <c r="E431" i="1"/>
  <c r="D431" i="1"/>
  <c r="E410" i="1"/>
  <c r="D410" i="1"/>
  <c r="E400" i="1"/>
  <c r="D400" i="1"/>
  <c r="E390" i="1"/>
  <c r="D390" i="1"/>
  <c r="E379" i="1"/>
  <c r="D379" i="1"/>
  <c r="E369" i="1"/>
  <c r="D369" i="1"/>
  <c r="E359" i="1"/>
  <c r="D359" i="1"/>
  <c r="E338" i="1"/>
  <c r="D338" i="1"/>
  <c r="E328" i="1"/>
  <c r="D328" i="1"/>
  <c r="E318" i="1"/>
  <c r="D318" i="1"/>
  <c r="E307" i="1"/>
  <c r="D307" i="1"/>
  <c r="E297" i="1"/>
  <c r="D297" i="1"/>
  <c r="E287" i="1"/>
  <c r="D287" i="1"/>
  <c r="E266" i="1"/>
  <c r="D266" i="1"/>
  <c r="E256" i="1"/>
  <c r="D256" i="1"/>
  <c r="E246" i="1"/>
  <c r="D246" i="1"/>
  <c r="E235" i="1"/>
  <c r="D235" i="1"/>
  <c r="E706" i="1"/>
  <c r="D706" i="1"/>
  <c r="E676" i="1"/>
  <c r="D676" i="1"/>
  <c r="E652" i="1"/>
  <c r="D652" i="1"/>
  <c r="E628" i="1"/>
  <c r="D628" i="1"/>
  <c r="E604" i="1"/>
  <c r="D604" i="1"/>
  <c r="E580" i="1"/>
  <c r="D580" i="1"/>
  <c r="E556" i="1"/>
  <c r="D556" i="1"/>
  <c r="E532" i="1"/>
  <c r="D532" i="1"/>
  <c r="E506" i="1"/>
  <c r="D506" i="1"/>
  <c r="E488" i="1"/>
  <c r="D488" i="1"/>
  <c r="E470" i="1"/>
  <c r="D470" i="1"/>
  <c r="E461" i="1"/>
  <c r="D461" i="1"/>
  <c r="E440" i="1"/>
  <c r="D440" i="1"/>
  <c r="E430" i="1"/>
  <c r="D430" i="1"/>
  <c r="E409" i="1"/>
  <c r="D409" i="1"/>
  <c r="E399" i="1"/>
  <c r="D399" i="1"/>
  <c r="E389" i="1"/>
  <c r="D389" i="1"/>
  <c r="E368" i="1"/>
  <c r="D368" i="1"/>
  <c r="E358" i="1"/>
  <c r="D358" i="1"/>
  <c r="E337" i="1"/>
  <c r="D337" i="1"/>
  <c r="E327" i="1"/>
  <c r="D327" i="1"/>
  <c r="E317" i="1"/>
  <c r="D317" i="1"/>
  <c r="E296" i="1"/>
  <c r="D296" i="1"/>
  <c r="E286" i="1"/>
  <c r="D286" i="1"/>
  <c r="E265" i="1"/>
  <c r="D265" i="1"/>
  <c r="E255" i="1"/>
  <c r="D255" i="1"/>
  <c r="E245" i="1"/>
  <c r="D245" i="1"/>
  <c r="E735" i="1"/>
  <c r="D735" i="1"/>
  <c r="E677" i="1"/>
  <c r="D677" i="1"/>
  <c r="E727" i="1"/>
  <c r="D727" i="1"/>
  <c r="E720" i="1"/>
  <c r="D720" i="1"/>
  <c r="E713" i="1"/>
  <c r="D713" i="1"/>
  <c r="E705" i="1"/>
  <c r="D705" i="1"/>
  <c r="E698" i="1"/>
  <c r="D698" i="1"/>
  <c r="E691" i="1"/>
  <c r="D691" i="1"/>
  <c r="E675" i="1"/>
  <c r="D675" i="1"/>
  <c r="E667" i="1"/>
  <c r="D667" i="1"/>
  <c r="E651" i="1"/>
  <c r="D651" i="1"/>
  <c r="E643" i="1"/>
  <c r="D643" i="1"/>
  <c r="E627" i="1"/>
  <c r="D627" i="1"/>
  <c r="E619" i="1"/>
  <c r="D619" i="1"/>
  <c r="E603" i="1"/>
  <c r="D603" i="1"/>
  <c r="E595" i="1"/>
  <c r="D595" i="1"/>
  <c r="E579" i="1"/>
  <c r="D579" i="1"/>
  <c r="E571" i="1"/>
  <c r="D571" i="1"/>
  <c r="E555" i="1"/>
  <c r="D555" i="1"/>
  <c r="E547" i="1"/>
  <c r="D547" i="1"/>
  <c r="E531" i="1"/>
  <c r="D531" i="1"/>
  <c r="E523" i="1"/>
  <c r="D523" i="1"/>
  <c r="E515" i="1"/>
  <c r="D515" i="1"/>
  <c r="E505" i="1"/>
  <c r="D505" i="1"/>
  <c r="E497" i="1"/>
  <c r="D497" i="1"/>
  <c r="E487" i="1"/>
  <c r="D487" i="1"/>
  <c r="E479" i="1"/>
  <c r="D479" i="1"/>
  <c r="E469" i="1"/>
  <c r="D469" i="1"/>
  <c r="E460" i="1"/>
  <c r="D460" i="1"/>
  <c r="E450" i="1"/>
  <c r="D450" i="1"/>
  <c r="E439" i="1"/>
  <c r="D439" i="1"/>
  <c r="E429" i="1"/>
  <c r="D429" i="1"/>
  <c r="E419" i="1"/>
  <c r="D419" i="1"/>
  <c r="E398" i="1"/>
  <c r="D398" i="1"/>
  <c r="E388" i="1"/>
  <c r="D388" i="1"/>
  <c r="E378" i="1"/>
  <c r="D378" i="1"/>
  <c r="E367" i="1"/>
  <c r="D367" i="1"/>
  <c r="E357" i="1"/>
  <c r="D357" i="1"/>
  <c r="E347" i="1"/>
  <c r="D347" i="1"/>
  <c r="E326" i="1"/>
  <c r="D326" i="1"/>
  <c r="E316" i="1"/>
  <c r="D316" i="1"/>
  <c r="E306" i="1"/>
  <c r="D306" i="1"/>
  <c r="E295" i="1"/>
  <c r="D295" i="1"/>
  <c r="E285" i="1"/>
  <c r="D285" i="1"/>
  <c r="E275" i="1"/>
  <c r="D275" i="1"/>
  <c r="E254" i="1"/>
  <c r="D254" i="1"/>
  <c r="E244" i="1"/>
  <c r="D244" i="1"/>
  <c r="E234" i="1"/>
  <c r="D234" i="1"/>
  <c r="E728" i="1"/>
  <c r="D728" i="1"/>
  <c r="E674" i="1"/>
  <c r="D674" i="1"/>
  <c r="E650" i="1"/>
  <c r="D650" i="1"/>
  <c r="E635" i="1"/>
  <c r="D635" i="1"/>
  <c r="E626" i="1"/>
  <c r="D626" i="1"/>
  <c r="E611" i="1"/>
  <c r="D611" i="1"/>
  <c r="E602" i="1"/>
  <c r="D602" i="1"/>
  <c r="E587" i="1"/>
  <c r="D587" i="1"/>
  <c r="E578" i="1"/>
  <c r="D578" i="1"/>
  <c r="E563" i="1"/>
  <c r="D563" i="1"/>
  <c r="E554" i="1"/>
  <c r="D554" i="1"/>
  <c r="E539" i="1"/>
  <c r="D539" i="1"/>
  <c r="E530" i="1"/>
  <c r="D530" i="1"/>
  <c r="E514" i="1"/>
  <c r="D514" i="1"/>
  <c r="E496" i="1"/>
  <c r="D496" i="1"/>
  <c r="E478" i="1"/>
  <c r="D478" i="1"/>
  <c r="E459" i="1"/>
  <c r="D459" i="1"/>
  <c r="E449" i="1"/>
  <c r="D449" i="1"/>
  <c r="E428" i="1"/>
  <c r="D428" i="1"/>
  <c r="E418" i="1"/>
  <c r="D418" i="1"/>
  <c r="E408" i="1"/>
  <c r="D408" i="1"/>
  <c r="E397" i="1"/>
  <c r="D397" i="1"/>
  <c r="E387" i="1"/>
  <c r="D387" i="1"/>
  <c r="E377" i="1"/>
  <c r="D377" i="1"/>
  <c r="E356" i="1"/>
  <c r="D356" i="1"/>
  <c r="E346" i="1"/>
  <c r="D346" i="1"/>
  <c r="E336" i="1"/>
  <c r="D336" i="1"/>
  <c r="E325" i="1"/>
  <c r="D325" i="1"/>
  <c r="E315" i="1"/>
  <c r="D315" i="1"/>
  <c r="E305" i="1"/>
  <c r="D305" i="1"/>
  <c r="E284" i="1"/>
  <c r="D284" i="1"/>
  <c r="E274" i="1"/>
  <c r="D274" i="1"/>
  <c r="E264" i="1"/>
  <c r="D264" i="1"/>
  <c r="E253" i="1"/>
  <c r="D253" i="1"/>
  <c r="E243" i="1"/>
  <c r="D243" i="1"/>
  <c r="E233" i="1"/>
  <c r="D233" i="1"/>
  <c r="E668" i="1"/>
  <c r="D668" i="1"/>
  <c r="E734" i="1"/>
  <c r="D734" i="1"/>
  <c r="E711" i="1"/>
  <c r="D711" i="1"/>
  <c r="E586" i="1"/>
  <c r="D586" i="1"/>
  <c r="E562" i="1"/>
  <c r="D562" i="1"/>
  <c r="E546" i="1"/>
  <c r="D546" i="1"/>
  <c r="E538" i="1"/>
  <c r="D538" i="1"/>
  <c r="E513" i="1"/>
  <c r="D513" i="1"/>
  <c r="E504" i="1"/>
  <c r="D504" i="1"/>
  <c r="E495" i="1"/>
  <c r="D495" i="1"/>
  <c r="E486" i="1"/>
  <c r="D486" i="1"/>
  <c r="E477" i="1"/>
  <c r="D477" i="1"/>
  <c r="E468" i="1"/>
  <c r="D468" i="1"/>
  <c r="E458" i="1"/>
  <c r="D458" i="1"/>
  <c r="E448" i="1"/>
  <c r="D448" i="1"/>
  <c r="E438" i="1"/>
  <c r="D438" i="1"/>
  <c r="E427" i="1"/>
  <c r="D427" i="1"/>
  <c r="E417" i="1"/>
  <c r="D417" i="1"/>
  <c r="E407" i="1"/>
  <c r="D407" i="1"/>
  <c r="E386" i="1"/>
  <c r="D386" i="1"/>
  <c r="E376" i="1"/>
  <c r="D376" i="1"/>
  <c r="E366" i="1"/>
  <c r="D366" i="1"/>
  <c r="E355" i="1"/>
  <c r="D355" i="1"/>
  <c r="E345" i="1"/>
  <c r="D345" i="1"/>
  <c r="E335" i="1"/>
  <c r="D335" i="1"/>
  <c r="E314" i="1"/>
  <c r="D314" i="1"/>
  <c r="E304" i="1"/>
  <c r="D304" i="1"/>
  <c r="E294" i="1"/>
  <c r="D294" i="1"/>
  <c r="E283" i="1"/>
  <c r="D283" i="1"/>
  <c r="E273" i="1"/>
  <c r="D273" i="1"/>
  <c r="E263" i="1"/>
  <c r="D263" i="1"/>
  <c r="E242" i="1"/>
  <c r="D242" i="1"/>
  <c r="E232" i="1"/>
  <c r="D232" i="1"/>
  <c r="E644" i="1"/>
  <c r="D644" i="1"/>
  <c r="E712" i="1"/>
  <c r="D712" i="1"/>
  <c r="E682" i="1"/>
  <c r="D682" i="1"/>
  <c r="E634" i="1"/>
  <c r="D634" i="1"/>
  <c r="E570" i="1"/>
  <c r="D570" i="1"/>
  <c r="E681" i="1"/>
  <c r="D681" i="1"/>
  <c r="E609" i="1"/>
  <c r="D609" i="1"/>
  <c r="E561" i="1"/>
  <c r="D561" i="1"/>
  <c r="E537" i="1"/>
  <c r="D537" i="1"/>
  <c r="E512" i="1"/>
  <c r="D512" i="1"/>
  <c r="E494" i="1"/>
  <c r="D494" i="1"/>
  <c r="E476" i="1"/>
  <c r="D476" i="1"/>
  <c r="E457" i="1"/>
  <c r="D457" i="1"/>
  <c r="E447" i="1"/>
  <c r="D447" i="1"/>
  <c r="E437" i="1"/>
  <c r="D437" i="1"/>
  <c r="E416" i="1"/>
  <c r="D416" i="1"/>
  <c r="E406" i="1"/>
  <c r="D406" i="1"/>
  <c r="E385" i="1"/>
  <c r="D385" i="1"/>
  <c r="E375" i="1"/>
  <c r="D375" i="1"/>
  <c r="E365" i="1"/>
  <c r="D365" i="1"/>
  <c r="E344" i="1"/>
  <c r="D344" i="1"/>
  <c r="E334" i="1"/>
  <c r="D334" i="1"/>
  <c r="E313" i="1"/>
  <c r="D313" i="1"/>
  <c r="E303" i="1"/>
  <c r="D303" i="1"/>
  <c r="E293" i="1"/>
  <c r="D293" i="1"/>
  <c r="E272" i="1"/>
  <c r="D272" i="1"/>
  <c r="E262" i="1"/>
  <c r="D262" i="1"/>
  <c r="E241" i="1"/>
  <c r="D241" i="1"/>
  <c r="E231" i="1"/>
  <c r="D231" i="1"/>
  <c r="E707" i="1"/>
  <c r="D707" i="1"/>
  <c r="E658" i="1"/>
  <c r="D658" i="1"/>
  <c r="E610" i="1"/>
  <c r="D610" i="1"/>
  <c r="E522" i="1"/>
  <c r="D522" i="1"/>
  <c r="E718" i="1"/>
  <c r="D718" i="1"/>
  <c r="E657" i="1"/>
  <c r="D657" i="1"/>
  <c r="E633" i="1"/>
  <c r="D633" i="1"/>
  <c r="E585" i="1"/>
  <c r="D585" i="1"/>
  <c r="E717" i="1"/>
  <c r="D717" i="1"/>
  <c r="E680" i="1"/>
  <c r="D680" i="1"/>
  <c r="E656" i="1"/>
  <c r="D656" i="1"/>
  <c r="E632" i="1"/>
  <c r="D632" i="1"/>
  <c r="E608" i="1"/>
  <c r="D608" i="1"/>
  <c r="E584" i="1"/>
  <c r="D584" i="1"/>
  <c r="E560" i="1"/>
  <c r="D560" i="1"/>
  <c r="E536" i="1"/>
  <c r="D536" i="1"/>
  <c r="E511" i="1"/>
  <c r="D511" i="1"/>
  <c r="E493" i="1"/>
  <c r="D493" i="1"/>
  <c r="E475" i="1"/>
  <c r="D475" i="1"/>
  <c r="E446" i="1"/>
  <c r="D446" i="1"/>
  <c r="E436" i="1"/>
  <c r="D436" i="1"/>
  <c r="E415" i="1"/>
  <c r="D415" i="1"/>
  <c r="E405" i="1"/>
  <c r="D405" i="1"/>
  <c r="E395" i="1"/>
  <c r="D395" i="1"/>
  <c r="E374" i="1"/>
  <c r="D374" i="1"/>
  <c r="E364" i="1"/>
  <c r="D364" i="1"/>
  <c r="E343" i="1"/>
  <c r="D343" i="1"/>
  <c r="E333" i="1"/>
  <c r="D333" i="1"/>
  <c r="E323" i="1"/>
  <c r="D323" i="1"/>
  <c r="E302" i="1"/>
  <c r="D302" i="1"/>
  <c r="E292" i="1"/>
  <c r="D292" i="1"/>
  <c r="E271" i="1"/>
  <c r="D271" i="1"/>
  <c r="E261" i="1"/>
  <c r="D261" i="1"/>
  <c r="E251" i="1"/>
  <c r="D251" i="1"/>
  <c r="E230" i="1"/>
  <c r="D230" i="1"/>
  <c r="E653" i="1"/>
  <c r="D653" i="1"/>
  <c r="E738" i="1"/>
  <c r="D738" i="1"/>
  <c r="E724" i="1"/>
  <c r="D724" i="1"/>
  <c r="E688" i="1"/>
  <c r="D688" i="1"/>
  <c r="E672" i="1"/>
  <c r="D672" i="1"/>
  <c r="E664" i="1"/>
  <c r="D664" i="1"/>
  <c r="E648" i="1"/>
  <c r="D648" i="1"/>
  <c r="E640" i="1"/>
  <c r="D640" i="1"/>
  <c r="E624" i="1"/>
  <c r="D624" i="1"/>
  <c r="E616" i="1"/>
  <c r="D616" i="1"/>
  <c r="E600" i="1"/>
  <c r="D600" i="1"/>
  <c r="E592" i="1"/>
  <c r="D592" i="1"/>
  <c r="E576" i="1"/>
  <c r="D576" i="1"/>
  <c r="E568" i="1"/>
  <c r="D568" i="1"/>
  <c r="E552" i="1"/>
  <c r="D552" i="1"/>
  <c r="E544" i="1"/>
  <c r="D544" i="1"/>
  <c r="E528" i="1"/>
  <c r="D528" i="1"/>
  <c r="E520" i="1"/>
  <c r="D520" i="1"/>
  <c r="E502" i="1"/>
  <c r="D502" i="1"/>
  <c r="E484" i="1"/>
  <c r="D484" i="1"/>
  <c r="E466" i="1"/>
  <c r="D466" i="1"/>
  <c r="E456" i="1"/>
  <c r="D456" i="1"/>
  <c r="E445" i="1"/>
  <c r="D445" i="1"/>
  <c r="E435" i="1"/>
  <c r="D435" i="1"/>
  <c r="E425" i="1"/>
  <c r="D425" i="1"/>
  <c r="E404" i="1"/>
  <c r="D404" i="1"/>
  <c r="E394" i="1"/>
  <c r="D394" i="1"/>
  <c r="E384" i="1"/>
  <c r="D384" i="1"/>
  <c r="E373" i="1"/>
  <c r="D373" i="1"/>
  <c r="E363" i="1"/>
  <c r="D363" i="1"/>
  <c r="E353" i="1"/>
  <c r="D353" i="1"/>
  <c r="E332" i="1"/>
  <c r="D332" i="1"/>
  <c r="E322" i="1"/>
  <c r="D322" i="1"/>
  <c r="E312" i="1"/>
  <c r="D312" i="1"/>
  <c r="E301" i="1"/>
  <c r="D301" i="1"/>
  <c r="E291" i="1"/>
  <c r="D291" i="1"/>
  <c r="E281" i="1"/>
  <c r="D281" i="1"/>
  <c r="E260" i="1"/>
  <c r="D260" i="1"/>
  <c r="E250" i="1"/>
  <c r="D250" i="1"/>
  <c r="E229" i="1"/>
  <c r="D229" i="1"/>
  <c r="E714" i="1"/>
  <c r="D714" i="1"/>
  <c r="E731" i="1"/>
  <c r="D731" i="1"/>
  <c r="E723" i="1"/>
  <c r="D723" i="1"/>
  <c r="E716" i="1"/>
  <c r="D716" i="1"/>
  <c r="E709" i="1"/>
  <c r="D709" i="1"/>
  <c r="E702" i="1"/>
  <c r="D702" i="1"/>
  <c r="E695" i="1"/>
  <c r="D695" i="1"/>
  <c r="E687" i="1"/>
  <c r="D687" i="1"/>
  <c r="E679" i="1"/>
  <c r="D679" i="1"/>
  <c r="E663" i="1"/>
  <c r="D663" i="1"/>
  <c r="E655" i="1"/>
  <c r="D655" i="1"/>
  <c r="E639" i="1"/>
  <c r="D639" i="1"/>
  <c r="E631" i="1"/>
  <c r="D631" i="1"/>
  <c r="E615" i="1"/>
  <c r="D615" i="1"/>
  <c r="E607" i="1"/>
  <c r="D607" i="1"/>
  <c r="E591" i="1"/>
  <c r="D591" i="1"/>
  <c r="E583" i="1"/>
  <c r="D583" i="1"/>
  <c r="E567" i="1"/>
  <c r="D567" i="1"/>
  <c r="E559" i="1"/>
  <c r="D559" i="1"/>
  <c r="E543" i="1"/>
  <c r="D543" i="1"/>
  <c r="E535" i="1"/>
  <c r="D535" i="1"/>
  <c r="E519" i="1"/>
  <c r="D519" i="1"/>
  <c r="E510" i="1"/>
  <c r="D510" i="1"/>
  <c r="E501" i="1"/>
  <c r="D501" i="1"/>
  <c r="E492" i="1"/>
  <c r="D492" i="1"/>
  <c r="E483" i="1"/>
  <c r="D483" i="1"/>
  <c r="E474" i="1"/>
  <c r="D474" i="1"/>
  <c r="E465" i="1"/>
  <c r="D465" i="1"/>
  <c r="E455" i="1"/>
  <c r="D455" i="1"/>
  <c r="E434" i="1"/>
  <c r="D434" i="1"/>
  <c r="E424" i="1"/>
  <c r="D424" i="1"/>
  <c r="E414" i="1"/>
  <c r="D414" i="1"/>
  <c r="E403" i="1"/>
  <c r="D403" i="1"/>
  <c r="E393" i="1"/>
  <c r="D393" i="1"/>
  <c r="E383" i="1"/>
  <c r="D383" i="1"/>
  <c r="E362" i="1"/>
  <c r="D362" i="1"/>
  <c r="E352" i="1"/>
  <c r="D352" i="1"/>
  <c r="E342" i="1"/>
  <c r="D342" i="1"/>
  <c r="E331" i="1"/>
  <c r="D331" i="1"/>
  <c r="E321" i="1"/>
  <c r="D321" i="1"/>
  <c r="E311" i="1"/>
  <c r="D311" i="1"/>
  <c r="E290" i="1"/>
  <c r="D290" i="1"/>
  <c r="E280" i="1"/>
  <c r="D280" i="1"/>
  <c r="E270" i="1"/>
  <c r="D270" i="1"/>
  <c r="E259" i="1"/>
  <c r="D259" i="1"/>
  <c r="E249" i="1"/>
  <c r="D249" i="1"/>
  <c r="E239" i="1"/>
  <c r="D239" i="1"/>
  <c r="E737" i="1"/>
  <c r="D737" i="1"/>
  <c r="E730" i="1"/>
  <c r="D730" i="1"/>
  <c r="E694" i="1"/>
  <c r="D694" i="1"/>
  <c r="E686" i="1"/>
  <c r="D686" i="1"/>
  <c r="E671" i="1"/>
  <c r="D671" i="1"/>
  <c r="E662" i="1"/>
  <c r="D662" i="1"/>
  <c r="E647" i="1"/>
  <c r="D647" i="1"/>
  <c r="E638" i="1"/>
  <c r="D638" i="1"/>
  <c r="E623" i="1"/>
  <c r="D623" i="1"/>
  <c r="E614" i="1"/>
  <c r="D614" i="1"/>
  <c r="E599" i="1"/>
  <c r="D599" i="1"/>
  <c r="E590" i="1"/>
  <c r="D590" i="1"/>
  <c r="E575" i="1"/>
  <c r="D575" i="1"/>
  <c r="E566" i="1"/>
  <c r="D566" i="1"/>
  <c r="E551" i="1"/>
  <c r="D551" i="1"/>
  <c r="E542" i="1"/>
  <c r="D542" i="1"/>
  <c r="E527" i="1"/>
  <c r="D527" i="1"/>
  <c r="E518" i="1"/>
  <c r="D518" i="1"/>
  <c r="E500" i="1"/>
  <c r="D500" i="1"/>
  <c r="E482" i="1"/>
  <c r="D482" i="1"/>
  <c r="E464" i="1"/>
  <c r="D464" i="1"/>
  <c r="E454" i="1"/>
  <c r="D454" i="1"/>
  <c r="E444" i="1"/>
  <c r="D444" i="1"/>
  <c r="E433" i="1"/>
  <c r="D433" i="1"/>
  <c r="E423" i="1"/>
  <c r="D423" i="1"/>
  <c r="E413" i="1"/>
  <c r="D413" i="1"/>
  <c r="E392" i="1"/>
  <c r="D392" i="1"/>
  <c r="E382" i="1"/>
  <c r="D382" i="1"/>
  <c r="E372" i="1"/>
  <c r="D372" i="1"/>
  <c r="E361" i="1"/>
  <c r="D361" i="1"/>
  <c r="E351" i="1"/>
  <c r="D351" i="1"/>
  <c r="E341" i="1"/>
  <c r="D341" i="1"/>
  <c r="E320" i="1"/>
  <c r="D320" i="1"/>
  <c r="E310" i="1"/>
  <c r="D310" i="1"/>
  <c r="E300" i="1"/>
  <c r="D300" i="1"/>
  <c r="E289" i="1"/>
  <c r="D289" i="1"/>
  <c r="E279" i="1"/>
  <c r="D279" i="1"/>
  <c r="E269" i="1"/>
  <c r="D269" i="1"/>
  <c r="E248" i="1"/>
  <c r="D248" i="1"/>
  <c r="E238" i="1"/>
  <c r="D238" i="1"/>
  <c r="E228" i="1"/>
  <c r="D228" i="1"/>
  <c r="E693" i="1"/>
  <c r="D693" i="1"/>
  <c r="E646" i="1"/>
  <c r="D646" i="1"/>
  <c r="E606" i="1"/>
  <c r="D606" i="1"/>
  <c r="E582" i="1"/>
  <c r="D582" i="1"/>
  <c r="E574" i="1"/>
  <c r="D574" i="1"/>
  <c r="E558" i="1"/>
  <c r="D558" i="1"/>
  <c r="E550" i="1"/>
  <c r="D550" i="1"/>
  <c r="E534" i="1"/>
  <c r="D534" i="1"/>
  <c r="E526" i="1"/>
  <c r="D526" i="1"/>
  <c r="E517" i="1"/>
  <c r="D517" i="1"/>
  <c r="E509" i="1"/>
  <c r="D509" i="1"/>
  <c r="E499" i="1"/>
  <c r="D499" i="1"/>
  <c r="E491" i="1"/>
  <c r="D491" i="1"/>
  <c r="E481" i="1"/>
  <c r="D481" i="1"/>
  <c r="E473" i="1"/>
  <c r="D473" i="1"/>
  <c r="E463" i="1"/>
  <c r="D463" i="1"/>
  <c r="E453" i="1"/>
  <c r="D453" i="1"/>
  <c r="E443" i="1"/>
  <c r="D443" i="1"/>
  <c r="E422" i="1"/>
  <c r="D422" i="1"/>
  <c r="E412" i="1"/>
  <c r="D412" i="1"/>
  <c r="E402" i="1"/>
  <c r="D402" i="1"/>
  <c r="E391" i="1"/>
  <c r="D391" i="1"/>
  <c r="E381" i="1"/>
  <c r="D381" i="1"/>
  <c r="E371" i="1"/>
  <c r="D371" i="1"/>
  <c r="E350" i="1"/>
  <c r="D350" i="1"/>
  <c r="E340" i="1"/>
  <c r="D340" i="1"/>
  <c r="E330" i="1"/>
  <c r="D330" i="1"/>
  <c r="E319" i="1"/>
  <c r="D319" i="1"/>
  <c r="E309" i="1"/>
  <c r="D309" i="1"/>
  <c r="E299" i="1"/>
  <c r="D299" i="1"/>
  <c r="E278" i="1"/>
  <c r="D278" i="1"/>
  <c r="E268" i="1"/>
  <c r="D268" i="1"/>
  <c r="E258" i="1"/>
  <c r="D258" i="1"/>
  <c r="E247" i="1"/>
  <c r="D247" i="1"/>
  <c r="E237" i="1"/>
  <c r="D237" i="1"/>
  <c r="E227" i="1"/>
  <c r="D227" i="1"/>
  <c r="E729" i="1"/>
  <c r="D729" i="1"/>
  <c r="E670" i="1"/>
  <c r="D670" i="1"/>
  <c r="E622" i="1"/>
  <c r="D622" i="1"/>
  <c r="E598" i="1"/>
  <c r="D598" i="1"/>
  <c r="E700" i="1"/>
  <c r="D700" i="1"/>
  <c r="E669" i="1"/>
  <c r="D669" i="1"/>
  <c r="E645" i="1"/>
  <c r="D645" i="1"/>
  <c r="E621" i="1"/>
  <c r="D621" i="1"/>
  <c r="E597" i="1"/>
  <c r="D597" i="1"/>
  <c r="E573" i="1"/>
  <c r="D573" i="1"/>
  <c r="E549" i="1"/>
  <c r="D549" i="1"/>
  <c r="E525" i="1"/>
  <c r="D525" i="1"/>
  <c r="E508" i="1"/>
  <c r="D508" i="1"/>
  <c r="E490" i="1"/>
  <c r="D490" i="1"/>
  <c r="E472" i="1"/>
  <c r="D472" i="1"/>
  <c r="E452" i="1"/>
  <c r="D452" i="1"/>
  <c r="E442" i="1"/>
  <c r="D442" i="1"/>
  <c r="E421" i="1"/>
  <c r="D421" i="1"/>
  <c r="E411" i="1"/>
  <c r="D411" i="1"/>
  <c r="E401" i="1"/>
  <c r="D401" i="1"/>
  <c r="E380" i="1"/>
  <c r="D380" i="1"/>
  <c r="E370" i="1"/>
  <c r="D370" i="1"/>
  <c r="E349" i="1"/>
  <c r="D349" i="1"/>
  <c r="E339" i="1"/>
  <c r="D339" i="1"/>
  <c r="E329" i="1"/>
  <c r="D329" i="1"/>
  <c r="E308" i="1"/>
  <c r="D308" i="1"/>
  <c r="E298" i="1"/>
  <c r="D298" i="1"/>
  <c r="E277" i="1"/>
  <c r="D277" i="1"/>
  <c r="E267" i="1"/>
  <c r="D267" i="1"/>
  <c r="E257" i="1"/>
  <c r="D257" i="1"/>
  <c r="E236" i="1"/>
  <c r="D236" i="1"/>
  <c r="E226" i="1"/>
  <c r="D226" i="1"/>
  <c r="J744" i="1" l="1"/>
  <c r="J834" i="1"/>
  <c r="J791" i="1"/>
  <c r="J827" i="1"/>
  <c r="J755" i="1"/>
  <c r="J773" i="1"/>
  <c r="J809" i="1"/>
  <c r="J845" i="1"/>
  <c r="J863" i="1"/>
  <c r="J756" i="1"/>
  <c r="J774" i="1"/>
  <c r="J810" i="1"/>
  <c r="J828" i="1"/>
  <c r="J792" i="1"/>
  <c r="J846" i="1"/>
  <c r="J864" i="1"/>
  <c r="J749" i="1"/>
  <c r="J767" i="1"/>
  <c r="J785" i="1"/>
  <c r="J803" i="1"/>
  <c r="J821" i="1"/>
  <c r="J839" i="1"/>
  <c r="J857" i="1"/>
  <c r="J798" i="1"/>
  <c r="J780" i="1"/>
  <c r="J750" i="1"/>
  <c r="J768" i="1"/>
  <c r="J786" i="1"/>
  <c r="J804" i="1"/>
  <c r="J822" i="1"/>
  <c r="J840" i="1"/>
  <c r="J858" i="1"/>
  <c r="J762" i="1"/>
  <c r="J816" i="1"/>
  <c r="J852" i="1"/>
  <c r="J833" i="1"/>
  <c r="J797" i="1"/>
  <c r="J761" i="1"/>
  <c r="J815" i="1"/>
  <c r="J779" i="1"/>
  <c r="J743" i="1"/>
  <c r="J851" i="1"/>
  <c r="J806" i="1"/>
  <c r="J849" i="1"/>
  <c r="J831" i="1"/>
  <c r="J813" i="1"/>
  <c r="J795" i="1"/>
  <c r="J777" i="1"/>
  <c r="J759" i="1"/>
  <c r="J741" i="1"/>
  <c r="J843" i="1"/>
  <c r="J842" i="1"/>
  <c r="J770" i="1"/>
  <c r="J848" i="1"/>
  <c r="J830" i="1"/>
  <c r="J812" i="1"/>
  <c r="J794" i="1"/>
  <c r="J776" i="1"/>
  <c r="J758" i="1"/>
  <c r="J740" i="1"/>
  <c r="J861" i="1"/>
  <c r="J865" i="1"/>
  <c r="J847" i="1"/>
  <c r="J829" i="1"/>
  <c r="J811" i="1"/>
  <c r="J793" i="1"/>
  <c r="J775" i="1"/>
  <c r="J757" i="1"/>
  <c r="J856" i="1"/>
  <c r="J838" i="1"/>
  <c r="J820" i="1"/>
  <c r="J802" i="1"/>
  <c r="J784" i="1"/>
  <c r="J766" i="1"/>
  <c r="J748" i="1"/>
  <c r="J819" i="1"/>
  <c r="J801" i="1"/>
  <c r="J765" i="1"/>
  <c r="J747" i="1"/>
  <c r="J855" i="1"/>
  <c r="J837" i="1"/>
  <c r="J783" i="1"/>
  <c r="J854" i="1"/>
  <c r="J836" i="1"/>
  <c r="J818" i="1"/>
  <c r="J800" i="1"/>
  <c r="J782" i="1"/>
  <c r="J764" i="1"/>
  <c r="J746" i="1"/>
  <c r="J817" i="1"/>
  <c r="J781" i="1"/>
  <c r="J853" i="1"/>
  <c r="J835" i="1"/>
  <c r="J799" i="1"/>
  <c r="J763" i="1"/>
  <c r="J745" i="1"/>
  <c r="J862" i="1"/>
  <c r="J844" i="1"/>
  <c r="J826" i="1"/>
  <c r="J808" i="1"/>
  <c r="J790" i="1"/>
  <c r="J772" i="1"/>
  <c r="J754" i="1"/>
  <c r="J789" i="1"/>
  <c r="J753" i="1"/>
  <c r="J807" i="1"/>
  <c r="J859" i="1"/>
  <c r="J841" i="1"/>
  <c r="J823" i="1"/>
  <c r="J805" i="1"/>
  <c r="J787" i="1"/>
  <c r="J769" i="1"/>
  <c r="J751" i="1"/>
  <c r="J825" i="1"/>
  <c r="J771" i="1"/>
  <c r="J860" i="1"/>
  <c r="J824" i="1"/>
  <c r="J788" i="1"/>
  <c r="J752" i="1"/>
  <c r="J850" i="1"/>
  <c r="J832" i="1"/>
  <c r="J814" i="1"/>
  <c r="J796" i="1"/>
  <c r="J778" i="1"/>
  <c r="J760" i="1"/>
  <c r="J742" i="1"/>
  <c r="D801" i="1" l="1"/>
  <c r="E801" i="1"/>
  <c r="D749" i="1"/>
  <c r="E749" i="1"/>
  <c r="D778" i="1"/>
  <c r="E778" i="1"/>
  <c r="D808" i="1"/>
  <c r="E808" i="1"/>
  <c r="D819" i="1"/>
  <c r="E819" i="1"/>
  <c r="D842" i="1"/>
  <c r="E842" i="1"/>
  <c r="D779" i="1"/>
  <c r="E779" i="1"/>
  <c r="D796" i="1"/>
  <c r="E796" i="1"/>
  <c r="D826" i="1"/>
  <c r="E826" i="1"/>
  <c r="D782" i="1"/>
  <c r="E782" i="1"/>
  <c r="D847" i="1"/>
  <c r="E847" i="1"/>
  <c r="D815" i="1"/>
  <c r="E815" i="1"/>
  <c r="D768" i="1"/>
  <c r="E768" i="1"/>
  <c r="D846" i="1"/>
  <c r="E846" i="1"/>
  <c r="D791" i="1"/>
  <c r="E791" i="1"/>
  <c r="D814" i="1"/>
  <c r="E814" i="1"/>
  <c r="D805" i="1"/>
  <c r="E805" i="1"/>
  <c r="D844" i="1"/>
  <c r="E844" i="1"/>
  <c r="D800" i="1"/>
  <c r="E800" i="1"/>
  <c r="D766" i="1"/>
  <c r="E766" i="1"/>
  <c r="D761" i="1"/>
  <c r="E761" i="1"/>
  <c r="D750" i="1"/>
  <c r="E750" i="1"/>
  <c r="D792" i="1"/>
  <c r="E792" i="1"/>
  <c r="D834" i="1"/>
  <c r="E834" i="1"/>
  <c r="D832" i="1"/>
  <c r="E832" i="1"/>
  <c r="D823" i="1"/>
  <c r="E823" i="1"/>
  <c r="D818" i="1"/>
  <c r="E818" i="1"/>
  <c r="D784" i="1"/>
  <c r="E784" i="1"/>
  <c r="D759" i="1"/>
  <c r="E759" i="1"/>
  <c r="D797" i="1"/>
  <c r="E797" i="1"/>
  <c r="D780" i="1"/>
  <c r="E780" i="1"/>
  <c r="D828" i="1"/>
  <c r="E828" i="1"/>
  <c r="D744" i="1"/>
  <c r="E744" i="1"/>
  <c r="D850" i="1"/>
  <c r="E850" i="1"/>
  <c r="D841" i="1"/>
  <c r="E841" i="1"/>
  <c r="D745" i="1"/>
  <c r="E745" i="1"/>
  <c r="D836" i="1"/>
  <c r="E836" i="1"/>
  <c r="D802" i="1"/>
  <c r="E802" i="1"/>
  <c r="D740" i="1"/>
  <c r="E740" i="1"/>
  <c r="D777" i="1"/>
  <c r="E777" i="1"/>
  <c r="D833" i="1"/>
  <c r="E833" i="1"/>
  <c r="D798" i="1"/>
  <c r="E798" i="1"/>
  <c r="D810" i="1"/>
  <c r="E810" i="1"/>
  <c r="D746" i="1"/>
  <c r="E746" i="1"/>
  <c r="D790" i="1"/>
  <c r="E790" i="1"/>
  <c r="D760" i="1"/>
  <c r="E760" i="1"/>
  <c r="D752" i="1"/>
  <c r="E752" i="1"/>
  <c r="D763" i="1"/>
  <c r="E763" i="1"/>
  <c r="D758" i="1"/>
  <c r="E758" i="1"/>
  <c r="D852" i="1"/>
  <c r="E852" i="1"/>
  <c r="D774" i="1"/>
  <c r="E774" i="1"/>
  <c r="D807" i="1"/>
  <c r="E807" i="1"/>
  <c r="D838" i="1"/>
  <c r="E838" i="1"/>
  <c r="D839" i="1"/>
  <c r="E839" i="1"/>
  <c r="D824" i="1"/>
  <c r="E824" i="1"/>
  <c r="D853" i="1"/>
  <c r="E853" i="1"/>
  <c r="D770" i="1"/>
  <c r="E770" i="1"/>
  <c r="D820" i="1"/>
  <c r="E820" i="1"/>
  <c r="D795" i="1"/>
  <c r="E795" i="1"/>
  <c r="D788" i="1"/>
  <c r="E788" i="1"/>
  <c r="D799" i="1"/>
  <c r="E799" i="1"/>
  <c r="D783" i="1"/>
  <c r="E783" i="1"/>
  <c r="D776" i="1"/>
  <c r="E776" i="1"/>
  <c r="D813" i="1"/>
  <c r="E813" i="1"/>
  <c r="D816" i="1"/>
  <c r="E816" i="1"/>
  <c r="D756" i="1"/>
  <c r="E756" i="1"/>
  <c r="E753" i="1"/>
  <c r="D753" i="1"/>
  <c r="D835" i="1"/>
  <c r="E835" i="1"/>
  <c r="D837" i="1"/>
  <c r="E837" i="1"/>
  <c r="D794" i="1"/>
  <c r="E794" i="1"/>
  <c r="D831" i="1"/>
  <c r="E831" i="1"/>
  <c r="D762" i="1"/>
  <c r="E762" i="1"/>
  <c r="D821" i="1"/>
  <c r="E821" i="1"/>
  <c r="D789" i="1"/>
  <c r="E789" i="1"/>
  <c r="D757" i="1"/>
  <c r="E757" i="1"/>
  <c r="D812" i="1"/>
  <c r="E812" i="1"/>
  <c r="D849" i="1"/>
  <c r="E849" i="1"/>
  <c r="D803" i="1"/>
  <c r="E803" i="1"/>
  <c r="D845" i="1"/>
  <c r="E845" i="1"/>
  <c r="D771" i="1"/>
  <c r="E771" i="1"/>
  <c r="D754" i="1"/>
  <c r="E754" i="1"/>
  <c r="D781" i="1"/>
  <c r="E781" i="1"/>
  <c r="D747" i="1"/>
  <c r="E747" i="1"/>
  <c r="D775" i="1"/>
  <c r="E775" i="1"/>
  <c r="D830" i="1"/>
  <c r="E830" i="1"/>
  <c r="D806" i="1"/>
  <c r="E806" i="1"/>
  <c r="D840" i="1"/>
  <c r="E840" i="1"/>
  <c r="D785" i="1"/>
  <c r="E785" i="1"/>
  <c r="D809" i="1"/>
  <c r="E809" i="1"/>
  <c r="D742" i="1"/>
  <c r="E742" i="1"/>
  <c r="D825" i="1"/>
  <c r="E825" i="1"/>
  <c r="D772" i="1"/>
  <c r="E772" i="1"/>
  <c r="D817" i="1"/>
  <c r="E817" i="1"/>
  <c r="D765" i="1"/>
  <c r="E765" i="1"/>
  <c r="D793" i="1"/>
  <c r="E793" i="1"/>
  <c r="D848" i="1"/>
  <c r="E848" i="1"/>
  <c r="D851" i="1"/>
  <c r="E851" i="1"/>
  <c r="D822" i="1"/>
  <c r="E822" i="1"/>
  <c r="D767" i="1"/>
  <c r="E767" i="1"/>
  <c r="D773" i="1"/>
  <c r="E773" i="1"/>
  <c r="D755" i="1"/>
  <c r="E755" i="1"/>
  <c r="D743" i="1"/>
  <c r="E743" i="1"/>
  <c r="D811" i="1"/>
  <c r="E811" i="1"/>
  <c r="D751" i="1"/>
  <c r="E751" i="1"/>
  <c r="D804" i="1"/>
  <c r="E804" i="1"/>
  <c r="D769" i="1"/>
  <c r="E769" i="1"/>
  <c r="D764" i="1"/>
  <c r="E764" i="1"/>
  <c r="D829" i="1"/>
  <c r="E829" i="1"/>
  <c r="D786" i="1"/>
  <c r="E786" i="1"/>
  <c r="D827" i="1"/>
  <c r="E827" i="1"/>
  <c r="D787" i="1"/>
  <c r="E787" i="1"/>
  <c r="D748" i="1"/>
  <c r="E748" i="1"/>
  <c r="D843" i="1"/>
  <c r="E843" i="1"/>
  <c r="D741" i="1"/>
  <c r="E741" i="1"/>
</calcChain>
</file>

<file path=xl/sharedStrings.xml><?xml version="1.0" encoding="utf-8"?>
<sst xmlns="http://schemas.openxmlformats.org/spreadsheetml/2006/main" count="4" uniqueCount="4">
  <si>
    <t>Name</t>
  </si>
  <si>
    <t>Type</t>
  </si>
  <si>
    <t>Panle Items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</si>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</sst>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Segoe UI"/>
      <family val="2"/>
    </font>
    <font>
      <i/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35"/>
  <sheetData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865"/>
  <sheetViews>
    <sheetView tabSelected="1" workbookViewId="0">
      <selection activeCell="J1" sqref="J1:J1048576"/>
    </sheetView>
  </sheetViews>
  <sheetFormatPr defaultRowHeight="15" x14ac:dyDescent="0.35"/>
  <cols>
    <col min="4" max="4" width="30" bestFit="1" customWidth="1"/>
    <col min="5" max="5" width="21.88671875" bestFit="1" customWidth="1"/>
    <col min="8" max="8" width="35.33203125" bestFit="1" customWidth="1"/>
    <col min="10" max="10" width="17.77734375" bestFit="1" customWidth="1"/>
    <col min="12" max="12" width="23.77734375" bestFit="1" customWidth="1"/>
  </cols>
  <sheetData>
    <row r="4" spans="1:11" x14ac:dyDescent="0.35">
      <c r="D4" t="str">
        <f>_xll.CreateType.Environment.Elements.Building()</f>
        <v>RuntimeType [2jkrS+Qa]</v>
      </c>
    </row>
    <row r="5" spans="1:11" x14ac:dyDescent="0.35">
      <c r="E5" t="str">
        <f>_xll.Adapter.Request.FilterRequest?by_Type_String(D4)</f>
        <v>FilterRequest [PvvRyXbX]</v>
      </c>
    </row>
    <row r="6" spans="1:11" x14ac:dyDescent="0.35">
      <c r="F6" t="str">
        <f>_xll.Adapter.Create.RevitAdapter?by_RevitSettings_Boolean(,TRUE)</f>
        <v>RevitAdapter [CI0PFfdP]</v>
      </c>
    </row>
    <row r="7" spans="1:11" x14ac:dyDescent="0.35">
      <c r="G7" t="str">
        <f>_xll.Adapter.Pull?by_BHoMAdapter_IRequest_DictionaryOfString_Object_Boolean(F6,E5,,TRUE)</f>
        <v>List&lt;Object&gt; [bMczz1LB]</v>
      </c>
      <c r="H7" t="str">
        <f>_xll.Query.Environment.Panels?by_ListOfIBHoMObject(G7)</f>
        <v>List&lt;Panel&gt; [HejocnSe]</v>
      </c>
      <c r="I7">
        <f>_xll.Query.Reflection.ICount?by_ListOfObject(H7)</f>
        <v>730</v>
      </c>
    </row>
    <row r="8" spans="1:11" x14ac:dyDescent="0.35">
      <c r="H8" t="str">
        <f>_xll.Query.Environment.Spaces?by_ListOfIBHoMObject(G7)</f>
        <v>List&lt;Space&gt; [/wRZ4iyD]</v>
      </c>
    </row>
    <row r="9" spans="1:11" x14ac:dyDescent="0.35">
      <c r="D9" s="3" t="s">
        <v>0</v>
      </c>
      <c r="E9" s="3" t="s">
        <v>1</v>
      </c>
      <c r="J9" s="3" t="s">
        <v>2</v>
      </c>
      <c r="K9" s="3" t="s">
        <v>3</v>
      </c>
    </row>
    <row r="10" spans="1:11" x14ac:dyDescent="0.35">
      <c r="D10" t="str">
        <f>IF($J10&lt;&gt;"",_xll.Query.Reflection.PropertyValue?by_Object_String($J10,D$9),"")</f>
        <v>Basic Wall: SIM_INT_SLD_Core</v>
      </c>
      <c r="E10" t="str">
        <f>IF($J10&lt;&gt;"",_xll.Query.Reflection.PropertyValue?by_Object_String($J10,E$9),"")</f>
        <v>WallInternal</v>
      </c>
      <c r="J10" t="str">
        <f>IF(K10&lt;$I$7,_xll.Query.Reflection.Item?by_ListOfObject_Int32($H$7,K10),"")</f>
        <v>Panel [24qQLf52]</v>
      </c>
      <c r="K10">
        <f>ROW()-ROW($J$10)</f>
        <v>0</v>
      </c>
    </row>
    <row r="11" spans="1:11" x14ac:dyDescent="0.35">
      <c r="D11" t="str">
        <f>IF($J11&lt;&gt;"",_xll.Query.Reflection.PropertyValue?by_Object_String($J11,D$9),"")</f>
        <v>Basic Wall: SIM_INT_SLD_Core</v>
      </c>
      <c r="E11" t="str">
        <f>IF($J11&lt;&gt;"",_xll.Query.Reflection.PropertyValue?by_Object_String($J11,E$9),"")</f>
        <v>WallInternal</v>
      </c>
      <c r="J11" t="str">
        <f>IF(K11&lt;$I$7,_xll.Query.Reflection.Item?by_ListOfObject_Int32($H$7,K11),"")</f>
        <v>Panel [USSJ9DNO]</v>
      </c>
      <c r="K11">
        <f t="shared" ref="K11:K74" si="0">ROW()-ROW($J$10)</f>
        <v>1</v>
      </c>
    </row>
    <row r="12" spans="1:11" x14ac:dyDescent="0.35">
      <c r="B12" s="2"/>
      <c r="C12" s="2"/>
      <c r="D12" t="str">
        <f>IF($J12&lt;&gt;"",_xll.Query.Reflection.PropertyValue?by_Object_String($J12,D$9),"")</f>
        <v>Basic Wall: SIM_INT_SLD_Core</v>
      </c>
      <c r="E12" t="str">
        <f>IF($J12&lt;&gt;"",_xll.Query.Reflection.PropertyValue?by_Object_String($J12,E$9),"")</f>
        <v>WallInternal</v>
      </c>
      <c r="F12" s="2"/>
      <c r="G12" s="2"/>
      <c r="H12" s="2"/>
      <c r="I12" s="2"/>
      <c r="J12" t="str">
        <f>IF(K12&lt;$I$7,_xll.Query.Reflection.Item?by_ListOfObject_Int32($H$7,K12),"")</f>
        <v>Panel [M24ZAprr]</v>
      </c>
      <c r="K12">
        <f t="shared" si="0"/>
        <v>2</v>
      </c>
    </row>
    <row r="13" spans="1:11" x14ac:dyDescent="0.35">
      <c r="A13" s="1"/>
      <c r="D13" t="str">
        <f>IF($J13&lt;&gt;"",_xll.Query.Reflection.PropertyValue?by_Object_String($J13,D$9),"")</f>
        <v>Basic Wall: SIM_INT_SLD_Core</v>
      </c>
      <c r="E13" t="str">
        <f>IF($J13&lt;&gt;"",_xll.Query.Reflection.PropertyValue?by_Object_String($J13,E$9),"")</f>
        <v>WallInternal</v>
      </c>
      <c r="J13" t="str">
        <f>IF(K13&lt;$I$7,_xll.Query.Reflection.Item?by_ListOfObject_Int32($H$7,K13),"")</f>
        <v>Panel [0j6PWqSy]</v>
      </c>
      <c r="K13">
        <f t="shared" si="0"/>
        <v>3</v>
      </c>
    </row>
    <row r="14" spans="1:11" x14ac:dyDescent="0.35">
      <c r="D14" t="str">
        <f>IF($J14&lt;&gt;"",_xll.Query.Reflection.PropertyValue?by_Object_String($J14,D$9),"")</f>
        <v>Basic Wall: SIM_INT_SLD_Core</v>
      </c>
      <c r="E14" t="str">
        <f>IF($J14&lt;&gt;"",_xll.Query.Reflection.PropertyValue?by_Object_String($J14,E$9),"")</f>
        <v>WallInternal</v>
      </c>
      <c r="J14" t="str">
        <f>IF(K14&lt;$I$7,_xll.Query.Reflection.Item?by_ListOfObject_Int32($H$7,K14),"")</f>
        <v>Panel [TUoOpPsV]</v>
      </c>
      <c r="K14">
        <f t="shared" si="0"/>
        <v>4</v>
      </c>
    </row>
    <row r="15" spans="1:11" x14ac:dyDescent="0.35">
      <c r="D15" t="str">
        <f>IF($J15&lt;&gt;"",_xll.Query.Reflection.PropertyValue?by_Object_String($J15,D$9),"")</f>
        <v>Basic Wall: SIM_INT_SLD_Core</v>
      </c>
      <c r="E15" t="str">
        <f>IF($J15&lt;&gt;"",_xll.Query.Reflection.PropertyValue?by_Object_String($J15,E$9),"")</f>
        <v>WallInternal</v>
      </c>
      <c r="J15" t="str">
        <f>IF(K15&lt;$I$7,_xll.Query.Reflection.Item?by_ListOfObject_Int32($H$7,K15),"")</f>
        <v>Panel [b4DsjG7Q]</v>
      </c>
      <c r="K15">
        <f t="shared" si="0"/>
        <v>5</v>
      </c>
    </row>
    <row r="16" spans="1:11" x14ac:dyDescent="0.35">
      <c r="D16" t="str">
        <f>IF($J16&lt;&gt;"",_xll.Query.Reflection.PropertyValue?by_Object_String($J16,D$9),"")</f>
        <v>Basic Wall: SIM_INT_SLD_Core</v>
      </c>
      <c r="E16" t="str">
        <f>IF($J16&lt;&gt;"",_xll.Query.Reflection.PropertyValue?by_Object_String($J16,E$9),"")</f>
        <v>WallInternal</v>
      </c>
      <c r="J16" t="str">
        <f>IF(K16&lt;$I$7,_xll.Query.Reflection.Item?by_ListOfObject_Int32($H$7,K16),"")</f>
        <v>Panel [0vh35niZ]</v>
      </c>
      <c r="K16">
        <f t="shared" si="0"/>
        <v>6</v>
      </c>
    </row>
    <row r="17" spans="4:11" x14ac:dyDescent="0.35">
      <c r="D17" t="str">
        <f>IF($J17&lt;&gt;"",_xll.Query.Reflection.PropertyValue?by_Object_String($J17,D$9),"")</f>
        <v>Basic Wall: SIM_INT_SLD_Core</v>
      </c>
      <c r="E17" t="str">
        <f>IF($J17&lt;&gt;"",_xll.Query.Reflection.PropertyValue?by_Object_String($J17,E$9),"")</f>
        <v>WallInternal</v>
      </c>
      <c r="J17" t="str">
        <f>IF(K17&lt;$I$7,_xll.Query.Reflection.Item?by_ListOfObject_Int32($H$7,K17),"")</f>
        <v>Panel [gURDvZZI]</v>
      </c>
      <c r="K17">
        <f t="shared" si="0"/>
        <v>7</v>
      </c>
    </row>
    <row r="18" spans="4:11" x14ac:dyDescent="0.35">
      <c r="D18" t="str">
        <f>IF($J18&lt;&gt;"",_xll.Query.Reflection.PropertyValue?by_Object_String($J18,D$9),"")</f>
        <v>Basic Wall: SIM_INT_SLD_Core</v>
      </c>
      <c r="E18" t="str">
        <f>IF($J18&lt;&gt;"",_xll.Query.Reflection.PropertyValue?by_Object_String($J18,E$9),"")</f>
        <v>WallInternal</v>
      </c>
      <c r="J18" t="str">
        <f>IF(K18&lt;$I$7,_xll.Query.Reflection.Item?by_ListOfObject_Int32($H$7,K18),"")</f>
        <v>Panel [JeafPb01]</v>
      </c>
      <c r="K18">
        <f t="shared" si="0"/>
        <v>8</v>
      </c>
    </row>
    <row r="19" spans="4:11" x14ac:dyDescent="0.35">
      <c r="D19" t="str">
        <f>IF($J19&lt;&gt;"",_xll.Query.Reflection.PropertyValue?by_Object_String($J19,D$9),"")</f>
        <v>Basic Wall: SIM_INT_SLD_Core</v>
      </c>
      <c r="E19" t="str">
        <f>IF($J19&lt;&gt;"",_xll.Query.Reflection.PropertyValue?by_Object_String($J19,E$9),"")</f>
        <v>WallInternal</v>
      </c>
      <c r="J19" t="str">
        <f>IF(K19&lt;$I$7,_xll.Query.Reflection.Item?by_ListOfObject_Int32($H$7,K19),"")</f>
        <v>Panel [096F6ONa]</v>
      </c>
      <c r="K19">
        <f t="shared" si="0"/>
        <v>9</v>
      </c>
    </row>
    <row r="20" spans="4:11" x14ac:dyDescent="0.35">
      <c r="D20" t="str">
        <f>IF($J20&lt;&gt;"",_xll.Query.Reflection.PropertyValue?by_Object_String($J20,D$9),"")</f>
        <v>Basic Wall: SIM_INT_SLD_Core</v>
      </c>
      <c r="E20" t="str">
        <f>IF($J20&lt;&gt;"",_xll.Query.Reflection.PropertyValue?by_Object_String($J20,E$9),"")</f>
        <v>WallInternal</v>
      </c>
      <c r="J20" t="str">
        <f>IF(K20&lt;$I$7,_xll.Query.Reflection.Item?by_ListOfObject_Int32($H$7,K20),"")</f>
        <v>Panel [0mMcHuch]</v>
      </c>
      <c r="K20">
        <f t="shared" si="0"/>
        <v>10</v>
      </c>
    </row>
    <row r="21" spans="4:11" x14ac:dyDescent="0.35">
      <c r="D21" t="str">
        <f>IF($J21&lt;&gt;"",_xll.Query.Reflection.PropertyValue?by_Object_String($J21,D$9),"")</f>
        <v>Basic Wall: SIM_INT_SLD_Core</v>
      </c>
      <c r="E21" t="str">
        <f>IF($J21&lt;&gt;"",_xll.Query.Reflection.PropertyValue?by_Object_String($J21,E$9),"")</f>
        <v>WallInternal</v>
      </c>
      <c r="J21" t="str">
        <f>IF(K21&lt;$I$7,_xll.Query.Reflection.Item?by_ListOfObject_Int32($H$7,K21),"")</f>
        <v>Panel [RBQoNUqA]</v>
      </c>
      <c r="K21">
        <f t="shared" si="0"/>
        <v>11</v>
      </c>
    </row>
    <row r="22" spans="4:11" x14ac:dyDescent="0.35">
      <c r="D22" t="str">
        <f>IF($J22&lt;&gt;"",_xll.Query.Reflection.PropertyValue?by_Object_String($J22,D$9),"")</f>
        <v>Basic Wall: SIM_INT_SLD_Core</v>
      </c>
      <c r="E22" t="str">
        <f>IF($J22&lt;&gt;"",_xll.Query.Reflection.PropertyValue?by_Object_String($J22,E$9),"")</f>
        <v>WallInternal</v>
      </c>
      <c r="J22" t="str">
        <f>IF(K22&lt;$I$7,_xll.Query.Reflection.Item?by_ListOfObject_Int32($H$7,K22),"")</f>
        <v>Panel [vJ2Mpmxw]</v>
      </c>
      <c r="K22">
        <f t="shared" si="0"/>
        <v>12</v>
      </c>
    </row>
    <row r="23" spans="4:11" x14ac:dyDescent="0.35">
      <c r="D23" t="str">
        <f>IF($J23&lt;&gt;"",_xll.Query.Reflection.PropertyValue?by_Object_String($J23,D$9),"")</f>
        <v>Basic Wall: SIM_INT_SLD_Partition</v>
      </c>
      <c r="E23" t="str">
        <f>IF($J23&lt;&gt;"",_xll.Query.Reflection.PropertyValue?by_Object_String($J23,E$9),"")</f>
        <v>WallInternal</v>
      </c>
      <c r="J23" t="str">
        <f>IF(K23&lt;$I$7,_xll.Query.Reflection.Item?by_ListOfObject_Int32($H$7,K23),"")</f>
        <v>Panel [9sgJVck6]</v>
      </c>
      <c r="K23">
        <f t="shared" si="0"/>
        <v>13</v>
      </c>
    </row>
    <row r="24" spans="4:11" x14ac:dyDescent="0.35">
      <c r="D24" t="str">
        <f>IF($J24&lt;&gt;"",_xll.Query.Reflection.PropertyValue?by_Object_String($J24,D$9),"")</f>
        <v>Floor: SIM_INT_SLD_FLR FLR02</v>
      </c>
      <c r="E24" t="str">
        <f>IF($J24&lt;&gt;"",_xll.Query.Reflection.PropertyValue?by_Object_String($J24,E$9),"")</f>
        <v>FloorInternal</v>
      </c>
      <c r="J24" t="str">
        <f>IF(K24&lt;$I$7,_xll.Query.Reflection.Item?by_ListOfObject_Int32($H$7,K24),"")</f>
        <v>Panel [fhiyMjvc]</v>
      </c>
      <c r="K24">
        <f t="shared" si="0"/>
        <v>14</v>
      </c>
    </row>
    <row r="25" spans="4:11" x14ac:dyDescent="0.35">
      <c r="D25" t="str">
        <f>IF($J25&lt;&gt;"",_xll.Query.Reflection.PropertyValue?by_Object_String($J25,D$9),"")</f>
        <v>Floor: SIM_INT_SLD_FLR FLR02</v>
      </c>
      <c r="E25" t="str">
        <f>IF($J25&lt;&gt;"",_xll.Query.Reflection.PropertyValue?by_Object_String($J25,E$9),"")</f>
        <v>FloorInternal</v>
      </c>
      <c r="J25" t="str">
        <f>IF(K25&lt;$I$7,_xll.Query.Reflection.Item?by_ListOfObject_Int32($H$7,K25),"")</f>
        <v>Panel [P1EQQ9tW]</v>
      </c>
      <c r="K25">
        <f t="shared" si="0"/>
        <v>15</v>
      </c>
    </row>
    <row r="26" spans="4:11" x14ac:dyDescent="0.35">
      <c r="D26" t="str">
        <f>IF($J26&lt;&gt;"",_xll.Query.Reflection.PropertyValue?by_Object_String($J26,D$9),"")</f>
        <v>Floor: SIM_INT_SLD_FLR Parking</v>
      </c>
      <c r="E26" t="str">
        <f>IF($J26&lt;&gt;"",_xll.Query.Reflection.PropertyValue?by_Object_String($J26,E$9),"")</f>
        <v>UndergroundCeiling</v>
      </c>
      <c r="J26" t="str">
        <f>IF(K26&lt;$I$7,_xll.Query.Reflection.Item?by_ListOfObject_Int32($H$7,K26),"")</f>
        <v>Panel [exWrx6wN]</v>
      </c>
      <c r="K26">
        <f t="shared" si="0"/>
        <v>16</v>
      </c>
    </row>
    <row r="27" spans="4:11" x14ac:dyDescent="0.35">
      <c r="D27" t="str">
        <f>IF($J27&lt;&gt;"",_xll.Query.Reflection.PropertyValue?by_Object_String($J27,D$9),"")</f>
        <v>Floor: SIM_INT_SLD_FLR Parking</v>
      </c>
      <c r="E27" t="str">
        <f>IF($J27&lt;&gt;"",_xll.Query.Reflection.PropertyValue?by_Object_String($J27,E$9),"")</f>
        <v>UndergroundCeiling</v>
      </c>
      <c r="J27" t="str">
        <f>IF(K27&lt;$I$7,_xll.Query.Reflection.Item?by_ListOfObject_Int32($H$7,K27),"")</f>
        <v>Panel [WKesW/nZ]</v>
      </c>
      <c r="K27">
        <f t="shared" si="0"/>
        <v>17</v>
      </c>
    </row>
    <row r="28" spans="4:11" x14ac:dyDescent="0.35">
      <c r="D28" t="str">
        <f>IF($J28&lt;&gt;"",_xll.Query.Reflection.PropertyValue?by_Object_String($J28,D$9),"")</f>
        <v>Basic Wall: SIM_EXT_SLD</v>
      </c>
      <c r="E28" t="str">
        <f>IF($J28&lt;&gt;"",_xll.Query.Reflection.PropertyValue?by_Object_String($J28,E$9),"")</f>
        <v>WallExternal</v>
      </c>
      <c r="J28" t="str">
        <f>IF(K28&lt;$I$7,_xll.Query.Reflection.Item?by_ListOfObject_Int32($H$7,K28),"")</f>
        <v>Panel [5QkNyfrn]</v>
      </c>
      <c r="K28">
        <f t="shared" si="0"/>
        <v>18</v>
      </c>
    </row>
    <row r="29" spans="4:11" x14ac:dyDescent="0.35">
      <c r="D29" t="str">
        <f>IF($J29&lt;&gt;"",_xll.Query.Reflection.PropertyValue?by_Object_String($J29,D$9),"")</f>
        <v>Floor: SIM_EXT_GRD_FLR FLR01</v>
      </c>
      <c r="E29" t="str">
        <f>IF($J29&lt;&gt;"",_xll.Query.Reflection.PropertyValue?by_Object_String($J29,E$9),"")</f>
        <v>SlabOnGrade</v>
      </c>
      <c r="J29" t="str">
        <f>IF(K29&lt;$I$7,_xll.Query.Reflection.Item?by_ListOfObject_Int32($H$7,K29),"")</f>
        <v>Panel [IN3qu9pf]</v>
      </c>
      <c r="K29">
        <f t="shared" si="0"/>
        <v>19</v>
      </c>
    </row>
    <row r="30" spans="4:11" x14ac:dyDescent="0.35">
      <c r="D30" t="str">
        <f>IF($J30&lt;&gt;"",_xll.Query.Reflection.PropertyValue?by_Object_String($J30,D$9),"")</f>
        <v>Basic Wall: SIM_INT_SLD_Core</v>
      </c>
      <c r="E30" t="str">
        <f>IF($J30&lt;&gt;"",_xll.Query.Reflection.PropertyValue?by_Object_String($J30,E$9),"")</f>
        <v>WallInternal</v>
      </c>
      <c r="J30" t="str">
        <f>IF(K30&lt;$I$7,_xll.Query.Reflection.Item?by_ListOfObject_Int32($H$7,K30),"")</f>
        <v>Panel [YUZqbo/7]</v>
      </c>
      <c r="K30">
        <f t="shared" si="0"/>
        <v>20</v>
      </c>
    </row>
    <row r="31" spans="4:11" x14ac:dyDescent="0.35">
      <c r="D31" t="str">
        <f>IF($J31&lt;&gt;"",_xll.Query.Reflection.PropertyValue?by_Object_String($J31,D$9),"")</f>
        <v>Basic Wall: SIM_INT_SLD_Core</v>
      </c>
      <c r="E31" t="str">
        <f>IF($J31&lt;&gt;"",_xll.Query.Reflection.PropertyValue?by_Object_String($J31,E$9),"")</f>
        <v>WallInternal</v>
      </c>
      <c r="J31" t="str">
        <f>IF(K31&lt;$I$7,_xll.Query.Reflection.Item?by_ListOfObject_Int32($H$7,K31),"")</f>
        <v>Panel [gRdgX3UC]</v>
      </c>
      <c r="K31">
        <f t="shared" si="0"/>
        <v>21</v>
      </c>
    </row>
    <row r="32" spans="4:11" x14ac:dyDescent="0.35">
      <c r="D32" t="str">
        <f>IF($J32&lt;&gt;"",_xll.Query.Reflection.PropertyValue?by_Object_String($J32,D$9),"")</f>
        <v>Basic Wall: SIM_INT_SLD_Core</v>
      </c>
      <c r="E32" t="str">
        <f>IF($J32&lt;&gt;"",_xll.Query.Reflection.PropertyValue?by_Object_String($J32,E$9),"")</f>
        <v>WallInternal</v>
      </c>
      <c r="J32" t="str">
        <f>IF(K32&lt;$I$7,_xll.Query.Reflection.Item?by_ListOfObject_Int32($H$7,K32),"")</f>
        <v>Panel [X9BhMXB5]</v>
      </c>
      <c r="K32">
        <f t="shared" si="0"/>
        <v>22</v>
      </c>
    </row>
    <row r="33" spans="4:11" x14ac:dyDescent="0.35">
      <c r="D33" t="str">
        <f>IF($J33&lt;&gt;"",_xll.Query.Reflection.PropertyValue?by_Object_String($J33,D$9),"")</f>
        <v>Basic Wall: SIM_INT_SLD_Core</v>
      </c>
      <c r="E33" t="str">
        <f>IF($J33&lt;&gt;"",_xll.Query.Reflection.PropertyValue?by_Object_String($J33,E$9),"")</f>
        <v>WallInternal</v>
      </c>
      <c r="J33" t="str">
        <f>IF(K33&lt;$I$7,_xll.Query.Reflection.Item?by_ListOfObject_Int32($H$7,K33),"")</f>
        <v>Panel [xNyp6Ifx]</v>
      </c>
      <c r="K33">
        <f t="shared" si="0"/>
        <v>23</v>
      </c>
    </row>
    <row r="34" spans="4:11" x14ac:dyDescent="0.35">
      <c r="D34" t="str">
        <f>IF($J34&lt;&gt;"",_xll.Query.Reflection.PropertyValue?by_Object_String($J34,D$9),"")</f>
        <v>Basic Wall: SIM_INT_SLD_Partition</v>
      </c>
      <c r="E34" t="str">
        <f>IF($J34&lt;&gt;"",_xll.Query.Reflection.PropertyValue?by_Object_String($J34,E$9),"")</f>
        <v>WallInternal</v>
      </c>
      <c r="J34" t="str">
        <f>IF(K34&lt;$I$7,_xll.Query.Reflection.Item?by_ListOfObject_Int32($H$7,K34),"")</f>
        <v>Panel [tAYL+hsj]</v>
      </c>
      <c r="K34">
        <f t="shared" si="0"/>
        <v>24</v>
      </c>
    </row>
    <row r="35" spans="4:11" x14ac:dyDescent="0.35">
      <c r="D35" t="str">
        <f>IF($J35&lt;&gt;"",_xll.Query.Reflection.PropertyValue?by_Object_String($J35,D$9),"")</f>
        <v>Basic Wall: SIM_INT_SLD_Partition</v>
      </c>
      <c r="E35" t="str">
        <f>IF($J35&lt;&gt;"",_xll.Query.Reflection.PropertyValue?by_Object_String($J35,E$9),"")</f>
        <v>WallInternal</v>
      </c>
      <c r="J35" t="str">
        <f>IF(K35&lt;$I$7,_xll.Query.Reflection.Item?by_ListOfObject_Int32($H$7,K35),"")</f>
        <v>Panel [DzfYNtjU]</v>
      </c>
      <c r="K35">
        <f t="shared" si="0"/>
        <v>25</v>
      </c>
    </row>
    <row r="36" spans="4:11" x14ac:dyDescent="0.35">
      <c r="D36" t="str">
        <f>IF($J36&lt;&gt;"",_xll.Query.Reflection.PropertyValue?by_Object_String($J36,D$9),"")</f>
        <v>Basic Wall: SIM_INT_GLZ_Partition</v>
      </c>
      <c r="E36" t="str">
        <f>IF($J36&lt;&gt;"",_xll.Query.Reflection.PropertyValue?by_Object_String($J36,E$9),"")</f>
        <v>WallInternal</v>
      </c>
      <c r="J36" t="str">
        <f>IF(K36&lt;$I$7,_xll.Query.Reflection.Item?by_ListOfObject_Int32($H$7,K36),"")</f>
        <v>Panel [8WhPFeVu]</v>
      </c>
      <c r="K36">
        <f t="shared" si="0"/>
        <v>26</v>
      </c>
    </row>
    <row r="37" spans="4:11" x14ac:dyDescent="0.35">
      <c r="D37" t="str">
        <f>IF($J37&lt;&gt;"",_xll.Query.Reflection.PropertyValue?by_Object_String($J37,D$9),"")</f>
        <v>Floor: SIM_INT_SLD_FLR FLR02</v>
      </c>
      <c r="E37" t="str">
        <f>IF($J37&lt;&gt;"",_xll.Query.Reflection.PropertyValue?by_Object_String($J37,E$9),"")</f>
        <v>FloorInternal</v>
      </c>
      <c r="J37" t="str">
        <f>IF(K37&lt;$I$7,_xll.Query.Reflection.Item?by_ListOfObject_Int32($H$7,K37),"")</f>
        <v>Panel [mSOdOaCV]</v>
      </c>
      <c r="K37">
        <f t="shared" si="0"/>
        <v>27</v>
      </c>
    </row>
    <row r="38" spans="4:11" x14ac:dyDescent="0.35">
      <c r="D38" t="str">
        <f>IF($J38&lt;&gt;"",_xll.Query.Reflection.PropertyValue?by_Object_String($J38,D$9),"")</f>
        <v>Floor: SIM_INT_SLD_FLR FLR02</v>
      </c>
      <c r="E38" t="str">
        <f>IF($J38&lt;&gt;"",_xll.Query.Reflection.PropertyValue?by_Object_String($J38,E$9),"")</f>
        <v>FloorInternal</v>
      </c>
      <c r="J38" t="str">
        <f>IF(K38&lt;$I$7,_xll.Query.Reflection.Item?by_ListOfObject_Int32($H$7,K38),"")</f>
        <v>Panel [Zb1fjUUn]</v>
      </c>
      <c r="K38">
        <f t="shared" si="0"/>
        <v>28</v>
      </c>
    </row>
    <row r="39" spans="4:11" x14ac:dyDescent="0.35">
      <c r="D39" t="str">
        <f>IF($J39&lt;&gt;"",_xll.Query.Reflection.PropertyValue?by_Object_String($J39,D$9),"")</f>
        <v>Floor: SIM_INT_SLD_FLR Parking</v>
      </c>
      <c r="E39" t="str">
        <f>IF($J39&lt;&gt;"",_xll.Query.Reflection.PropertyValue?by_Object_String($J39,E$9),"")</f>
        <v>UndergroundCeiling</v>
      </c>
      <c r="J39" t="str">
        <f>IF(K39&lt;$I$7,_xll.Query.Reflection.Item?by_ListOfObject_Int32($H$7,K39),"")</f>
        <v>Panel [8IOqv60g]</v>
      </c>
      <c r="K39">
        <f t="shared" si="0"/>
        <v>29</v>
      </c>
    </row>
    <row r="40" spans="4:11" x14ac:dyDescent="0.35">
      <c r="D40" t="str">
        <f>IF($J40&lt;&gt;"",_xll.Query.Reflection.PropertyValue?by_Object_String($J40,D$9),"")</f>
        <v>Floor: SIM_EXT_GRD_FLR FLR01</v>
      </c>
      <c r="E40" t="str">
        <f>IF($J40&lt;&gt;"",_xll.Query.Reflection.PropertyValue?by_Object_String($J40,E$9),"")</f>
        <v>SlabOnGrade</v>
      </c>
      <c r="J40" t="str">
        <f>IF(K40&lt;$I$7,_xll.Query.Reflection.Item?by_ListOfObject_Int32($H$7,K40),"")</f>
        <v>Panel [LimCNWCH]</v>
      </c>
      <c r="K40">
        <f t="shared" si="0"/>
        <v>30</v>
      </c>
    </row>
    <row r="41" spans="4:11" x14ac:dyDescent="0.35">
      <c r="D41" t="str">
        <f>IF($J41&lt;&gt;"",_xll.Query.Reflection.PropertyValue?by_Object_String($J41,D$9),"")</f>
        <v>Basic Wall: SIM_INT_SLD_Core</v>
      </c>
      <c r="E41" t="str">
        <f>IF($J41&lt;&gt;"",_xll.Query.Reflection.PropertyValue?by_Object_String($J41,E$9),"")</f>
        <v>WallInternal</v>
      </c>
      <c r="J41" t="str">
        <f>IF(K41&lt;$I$7,_xll.Query.Reflection.Item?by_ListOfObject_Int32($H$7,K41),"")</f>
        <v>Panel [lDPRTKOl]</v>
      </c>
      <c r="K41">
        <f t="shared" si="0"/>
        <v>31</v>
      </c>
    </row>
    <row r="42" spans="4:11" x14ac:dyDescent="0.35">
      <c r="D42" t="str">
        <f>IF($J42&lt;&gt;"",_xll.Query.Reflection.PropertyValue?by_Object_String($J42,D$9),"")</f>
        <v>Basic Wall: SIM_INT_SLD_Core</v>
      </c>
      <c r="E42" t="str">
        <f>IF($J42&lt;&gt;"",_xll.Query.Reflection.PropertyValue?by_Object_String($J42,E$9),"")</f>
        <v>WallInternal</v>
      </c>
      <c r="J42" t="str">
        <f>IF(K42&lt;$I$7,_xll.Query.Reflection.Item?by_ListOfObject_Int32($H$7,K42),"")</f>
        <v>Panel [wLFX0s88]</v>
      </c>
      <c r="K42">
        <f t="shared" si="0"/>
        <v>32</v>
      </c>
    </row>
    <row r="43" spans="4:11" x14ac:dyDescent="0.35">
      <c r="D43" t="str">
        <f>IF($J43&lt;&gt;"",_xll.Query.Reflection.PropertyValue?by_Object_String($J43,D$9),"")</f>
        <v>Basic Wall: SIM_INT_SLD_Core</v>
      </c>
      <c r="E43" t="str">
        <f>IF($J43&lt;&gt;"",_xll.Query.Reflection.PropertyValue?by_Object_String($J43,E$9),"")</f>
        <v>WallInternal</v>
      </c>
      <c r="J43" t="str">
        <f>IF(K43&lt;$I$7,_xll.Query.Reflection.Item?by_ListOfObject_Int32($H$7,K43),"")</f>
        <v>Panel [A9Q5gQd5]</v>
      </c>
      <c r="K43">
        <f t="shared" si="0"/>
        <v>33</v>
      </c>
    </row>
    <row r="44" spans="4:11" x14ac:dyDescent="0.35">
      <c r="D44" t="str">
        <f>IF($J44&lt;&gt;"",_xll.Query.Reflection.PropertyValue?by_Object_String($J44,D$9),"")</f>
        <v>Basic Wall: SIM_INT_SLD_Core</v>
      </c>
      <c r="E44" t="str">
        <f>IF($J44&lt;&gt;"",_xll.Query.Reflection.PropertyValue?by_Object_String($J44,E$9),"")</f>
        <v>WallInternal</v>
      </c>
      <c r="J44" t="str">
        <f>IF(K44&lt;$I$7,_xll.Query.Reflection.Item?by_ListOfObject_Int32($H$7,K44),"")</f>
        <v>Panel [NGSnUX0E]</v>
      </c>
      <c r="K44">
        <f t="shared" si="0"/>
        <v>34</v>
      </c>
    </row>
    <row r="45" spans="4:11" x14ac:dyDescent="0.35">
      <c r="D45" t="str">
        <f>IF($J45&lt;&gt;"",_xll.Query.Reflection.PropertyValue?by_Object_String($J45,D$9),"")</f>
        <v>Basic Wall: SIM_INT_SLD_Core</v>
      </c>
      <c r="E45" t="str">
        <f>IF($J45&lt;&gt;"",_xll.Query.Reflection.PropertyValue?by_Object_String($J45,E$9),"")</f>
        <v>WallInternal</v>
      </c>
      <c r="J45" t="str">
        <f>IF(K45&lt;$I$7,_xll.Query.Reflection.Item?by_ListOfObject_Int32($H$7,K45),"")</f>
        <v>Panel [mrji05vU]</v>
      </c>
      <c r="K45">
        <f t="shared" si="0"/>
        <v>35</v>
      </c>
    </row>
    <row r="46" spans="4:11" x14ac:dyDescent="0.35">
      <c r="D46" t="str">
        <f>IF($J46&lt;&gt;"",_xll.Query.Reflection.PropertyValue?by_Object_String($J46,D$9),"")</f>
        <v>Basic Wall: SIM_INT_SLD_Core</v>
      </c>
      <c r="E46" t="str">
        <f>IF($J46&lt;&gt;"",_xll.Query.Reflection.PropertyValue?by_Object_String($J46,E$9),"")</f>
        <v>WallInternal</v>
      </c>
      <c r="J46" t="str">
        <f>IF(K46&lt;$I$7,_xll.Query.Reflection.Item?by_ListOfObject_Int32($H$7,K46),"")</f>
        <v>Panel [W+xGRn9R]</v>
      </c>
      <c r="K46">
        <f t="shared" si="0"/>
        <v>36</v>
      </c>
    </row>
    <row r="47" spans="4:11" x14ac:dyDescent="0.35">
      <c r="D47" t="str">
        <f>IF($J47&lt;&gt;"",_xll.Query.Reflection.PropertyValue?by_Object_String($J47,D$9),"")</f>
        <v>Floor: SIM_INT_SLD_FLR FLR02</v>
      </c>
      <c r="E47" t="str">
        <f>IF($J47&lt;&gt;"",_xll.Query.Reflection.PropertyValue?by_Object_String($J47,E$9),"")</f>
        <v>FloorInternal</v>
      </c>
      <c r="J47" t="str">
        <f>IF(K47&lt;$I$7,_xll.Query.Reflection.Item?by_ListOfObject_Int32($H$7,K47),"")</f>
        <v>Panel [cLXvAsNB]</v>
      </c>
      <c r="K47">
        <f t="shared" si="0"/>
        <v>37</v>
      </c>
    </row>
    <row r="48" spans="4:11" x14ac:dyDescent="0.35">
      <c r="D48" t="str">
        <f>IF($J48&lt;&gt;"",_xll.Query.Reflection.PropertyValue?by_Object_String($J48,D$9),"")</f>
        <v>Floor: SIM_EXT_GRD_FLR FLR01</v>
      </c>
      <c r="E48" t="str">
        <f>IF($J48&lt;&gt;"",_xll.Query.Reflection.PropertyValue?by_Object_String($J48,E$9),"")</f>
        <v>SlabOnGrade</v>
      </c>
      <c r="J48" t="str">
        <f>IF(K48&lt;$I$7,_xll.Query.Reflection.Item?by_ListOfObject_Int32($H$7,K48),"")</f>
        <v>Panel [aq1h0xo3]</v>
      </c>
      <c r="K48">
        <f t="shared" si="0"/>
        <v>38</v>
      </c>
    </row>
    <row r="49" spans="4:11" x14ac:dyDescent="0.35">
      <c r="D49" t="str">
        <f>IF($J49&lt;&gt;"",_xll.Query.Reflection.PropertyValue?by_Object_String($J49,D$9),"")</f>
        <v>Basic Wall: SIM_INT_SLD_Core</v>
      </c>
      <c r="E49" t="str">
        <f>IF($J49&lt;&gt;"",_xll.Query.Reflection.PropertyValue?by_Object_String($J49,E$9),"")</f>
        <v>WallInternal</v>
      </c>
      <c r="J49" t="str">
        <f>IF(K49&lt;$I$7,_xll.Query.Reflection.Item?by_ListOfObject_Int32($H$7,K49),"")</f>
        <v>Panel [YwGgz7Cg]</v>
      </c>
      <c r="K49">
        <f t="shared" si="0"/>
        <v>39</v>
      </c>
    </row>
    <row r="50" spans="4:11" x14ac:dyDescent="0.35">
      <c r="D50" t="str">
        <f>IF($J50&lt;&gt;"",_xll.Query.Reflection.PropertyValue?by_Object_String($J50,D$9),"")</f>
        <v>Basic Wall: SIM_INT_SLD_Core</v>
      </c>
      <c r="E50" t="str">
        <f>IF($J50&lt;&gt;"",_xll.Query.Reflection.PropertyValue?by_Object_String($J50,E$9),"")</f>
        <v>WallInternal</v>
      </c>
      <c r="J50" t="str">
        <f>IF(K50&lt;$I$7,_xll.Query.Reflection.Item?by_ListOfObject_Int32($H$7,K50),"")</f>
        <v>Panel [Ej3gC7Xn]</v>
      </c>
      <c r="K50">
        <f t="shared" si="0"/>
        <v>40</v>
      </c>
    </row>
    <row r="51" spans="4:11" x14ac:dyDescent="0.35">
      <c r="D51" t="str">
        <f>IF($J51&lt;&gt;"",_xll.Query.Reflection.PropertyValue?by_Object_String($J51,D$9),"")</f>
        <v>Basic Wall: SIM_INT_SLD_Core</v>
      </c>
      <c r="E51" t="str">
        <f>IF($J51&lt;&gt;"",_xll.Query.Reflection.PropertyValue?by_Object_String($J51,E$9),"")</f>
        <v>WallInternal</v>
      </c>
      <c r="J51" t="str">
        <f>IF(K51&lt;$I$7,_xll.Query.Reflection.Item?by_ListOfObject_Int32($H$7,K51),"")</f>
        <v>Panel [/oDHAw5i]</v>
      </c>
      <c r="K51">
        <f t="shared" si="0"/>
        <v>41</v>
      </c>
    </row>
    <row r="52" spans="4:11" x14ac:dyDescent="0.35">
      <c r="D52" t="str">
        <f>IF($J52&lt;&gt;"",_xll.Query.Reflection.PropertyValue?by_Object_String($J52,D$9),"")</f>
        <v>Basic Wall: SIM_INT_SLD_Core</v>
      </c>
      <c r="E52" t="str">
        <f>IF($J52&lt;&gt;"",_xll.Query.Reflection.PropertyValue?by_Object_String($J52,E$9),"")</f>
        <v>WallInternal</v>
      </c>
      <c r="J52" t="str">
        <f>IF(K52&lt;$I$7,_xll.Query.Reflection.Item?by_ListOfObject_Int32($H$7,K52),"")</f>
        <v>Panel [WkaAnL1/]</v>
      </c>
      <c r="K52">
        <f t="shared" si="0"/>
        <v>42</v>
      </c>
    </row>
    <row r="53" spans="4:11" x14ac:dyDescent="0.35">
      <c r="D53" t="str">
        <f>IF($J53&lt;&gt;"",_xll.Query.Reflection.PropertyValue?by_Object_String($J53,D$9),"")</f>
        <v>Basic Wall: SIM_INT_SLD_Core</v>
      </c>
      <c r="E53" t="str">
        <f>IF($J53&lt;&gt;"",_xll.Query.Reflection.PropertyValue?by_Object_String($J53,E$9),"")</f>
        <v>WallInternal</v>
      </c>
      <c r="J53" t="str">
        <f>IF(K53&lt;$I$7,_xll.Query.Reflection.Item?by_ListOfObject_Int32($H$7,K53),"")</f>
        <v>Panel [u4x9TqVN]</v>
      </c>
      <c r="K53">
        <f t="shared" si="0"/>
        <v>43</v>
      </c>
    </row>
    <row r="54" spans="4:11" x14ac:dyDescent="0.35">
      <c r="D54" t="str">
        <f>IF($J54&lt;&gt;"",_xll.Query.Reflection.PropertyValue?by_Object_String($J54,D$9),"")</f>
        <v>Basic Wall: SIM_INT_SLD_Core</v>
      </c>
      <c r="E54" t="str">
        <f>IF($J54&lt;&gt;"",_xll.Query.Reflection.PropertyValue?by_Object_String($J54,E$9),"")</f>
        <v>WallInternal</v>
      </c>
      <c r="J54" t="str">
        <f>IF(K54&lt;$I$7,_xll.Query.Reflection.Item?by_ListOfObject_Int32($H$7,K54),"")</f>
        <v>Panel [lncAw2xf]</v>
      </c>
      <c r="K54">
        <f t="shared" si="0"/>
        <v>44</v>
      </c>
    </row>
    <row r="55" spans="4:11" x14ac:dyDescent="0.35">
      <c r="D55" t="str">
        <f>IF($J55&lt;&gt;"",_xll.Query.Reflection.PropertyValue?by_Object_String($J55,D$9),"")</f>
        <v>Basic Wall: SIM_INT_SLD_Core</v>
      </c>
      <c r="E55" t="str">
        <f>IF($J55&lt;&gt;"",_xll.Query.Reflection.PropertyValue?by_Object_String($J55,E$9),"")</f>
        <v>WallInternal</v>
      </c>
      <c r="J55" t="str">
        <f>IF(K55&lt;$I$7,_xll.Query.Reflection.Item?by_ListOfObject_Int32($H$7,K55),"")</f>
        <v>Panel [sXbs68jF]</v>
      </c>
      <c r="K55">
        <f t="shared" si="0"/>
        <v>45</v>
      </c>
    </row>
    <row r="56" spans="4:11" x14ac:dyDescent="0.35">
      <c r="D56" t="str">
        <f>IF($J56&lt;&gt;"",_xll.Query.Reflection.PropertyValue?by_Object_String($J56,D$9),"")</f>
        <v>Basic Wall: SIM_INT_SLD_Core</v>
      </c>
      <c r="E56" t="str">
        <f>IF($J56&lt;&gt;"",_xll.Query.Reflection.PropertyValue?by_Object_String($J56,E$9),"")</f>
        <v>WallInternal</v>
      </c>
      <c r="J56" t="str">
        <f>IF(K56&lt;$I$7,_xll.Query.Reflection.Item?by_ListOfObject_Int32($H$7,K56),"")</f>
        <v>Panel [csxvL4Tv]</v>
      </c>
      <c r="K56">
        <f t="shared" si="0"/>
        <v>46</v>
      </c>
    </row>
    <row r="57" spans="4:11" x14ac:dyDescent="0.35">
      <c r="D57" t="str">
        <f>IF($J57&lt;&gt;"",_xll.Query.Reflection.PropertyValue?by_Object_String($J57,D$9),"")</f>
        <v>Basic Wall: SIM_INT_SLD_Core</v>
      </c>
      <c r="E57" t="str">
        <f>IF($J57&lt;&gt;"",_xll.Query.Reflection.PropertyValue?by_Object_String($J57,E$9),"")</f>
        <v>WallInternal</v>
      </c>
      <c r="J57" t="str">
        <f>IF(K57&lt;$I$7,_xll.Query.Reflection.Item?by_ListOfObject_Int32($H$7,K57),"")</f>
        <v>Panel [4ArsaMwq]</v>
      </c>
      <c r="K57">
        <f t="shared" si="0"/>
        <v>47</v>
      </c>
    </row>
    <row r="58" spans="4:11" x14ac:dyDescent="0.35">
      <c r="D58" t="str">
        <f>IF($J58&lt;&gt;"",_xll.Query.Reflection.PropertyValue?by_Object_String($J58,D$9),"")</f>
        <v>Basic Wall: SIM_INT_SLD_Core</v>
      </c>
      <c r="E58" t="str">
        <f>IF($J58&lt;&gt;"",_xll.Query.Reflection.PropertyValue?by_Object_String($J58,E$9),"")</f>
        <v>WallInternal</v>
      </c>
      <c r="J58" t="str">
        <f>IF(K58&lt;$I$7,_xll.Query.Reflection.Item?by_ListOfObject_Int32($H$7,K58),"")</f>
        <v>Panel [l0Br+CaV]</v>
      </c>
      <c r="K58">
        <f t="shared" si="0"/>
        <v>48</v>
      </c>
    </row>
    <row r="59" spans="4:11" x14ac:dyDescent="0.35">
      <c r="D59" t="str">
        <f>IF($J59&lt;&gt;"",_xll.Query.Reflection.PropertyValue?by_Object_String($J59,D$9),"")</f>
        <v>Floor: SIM_INT_SLD_FLR FLR02</v>
      </c>
      <c r="E59" t="str">
        <f>IF($J59&lt;&gt;"",_xll.Query.Reflection.PropertyValue?by_Object_String($J59,E$9),"")</f>
        <v>FloorInternal</v>
      </c>
      <c r="J59" t="str">
        <f>IF(K59&lt;$I$7,_xll.Query.Reflection.Item?by_ListOfObject_Int32($H$7,K59),"")</f>
        <v>Panel [oORrqIyg]</v>
      </c>
      <c r="K59">
        <f t="shared" si="0"/>
        <v>49</v>
      </c>
    </row>
    <row r="60" spans="4:11" x14ac:dyDescent="0.35">
      <c r="D60" t="str">
        <f>IF($J60&lt;&gt;"",_xll.Query.Reflection.PropertyValue?by_Object_String($J60,D$9),"")</f>
        <v>Basic Wall: SIM_INT_SLD_Core</v>
      </c>
      <c r="E60" t="str">
        <f>IF($J60&lt;&gt;"",_xll.Query.Reflection.PropertyValue?by_Object_String($J60,E$9),"")</f>
        <v>WallInternal</v>
      </c>
      <c r="J60" t="str">
        <f>IF(K60&lt;$I$7,_xll.Query.Reflection.Item?by_ListOfObject_Int32($H$7,K60),"")</f>
        <v>Panel [PkJEI3U5]</v>
      </c>
      <c r="K60">
        <f t="shared" si="0"/>
        <v>50</v>
      </c>
    </row>
    <row r="61" spans="4:11" x14ac:dyDescent="0.35">
      <c r="D61" t="str">
        <f>IF($J61&lt;&gt;"",_xll.Query.Reflection.PropertyValue?by_Object_String($J61,D$9),"")</f>
        <v>Basic Wall: SIM_INT_SLD_Core</v>
      </c>
      <c r="E61" t="str">
        <f>IF($J61&lt;&gt;"",_xll.Query.Reflection.PropertyValue?by_Object_String($J61,E$9),"")</f>
        <v>WallInternal</v>
      </c>
      <c r="J61" t="str">
        <f>IF(K61&lt;$I$7,_xll.Query.Reflection.Item?by_ListOfObject_Int32($H$7,K61),"")</f>
        <v>Panel [+JA1kVgk]</v>
      </c>
      <c r="K61">
        <f t="shared" si="0"/>
        <v>51</v>
      </c>
    </row>
    <row r="62" spans="4:11" x14ac:dyDescent="0.35">
      <c r="D62" t="str">
        <f>IF($J62&lt;&gt;"",_xll.Query.Reflection.PropertyValue?by_Object_String($J62,D$9),"")</f>
        <v>Basic Wall: SIM_INT_SLD_Core</v>
      </c>
      <c r="E62" t="str">
        <f>IF($J62&lt;&gt;"",_xll.Query.Reflection.PropertyValue?by_Object_String($J62,E$9),"")</f>
        <v>WallInternal</v>
      </c>
      <c r="J62" t="str">
        <f>IF(K62&lt;$I$7,_xll.Query.Reflection.Item?by_ListOfObject_Int32($H$7,K62),"")</f>
        <v>Panel [RnHahJsM]</v>
      </c>
      <c r="K62">
        <f t="shared" si="0"/>
        <v>52</v>
      </c>
    </row>
    <row r="63" spans="4:11" x14ac:dyDescent="0.35">
      <c r="D63" t="str">
        <f>IF($J63&lt;&gt;"",_xll.Query.Reflection.PropertyValue?by_Object_String($J63,D$9),"")</f>
        <v>Floor: SIM_INT_SLD_FLR FLR02</v>
      </c>
      <c r="E63" t="str">
        <f>IF($J63&lt;&gt;"",_xll.Query.Reflection.PropertyValue?by_Object_String($J63,E$9),"")</f>
        <v>FloorInternal</v>
      </c>
      <c r="J63" t="str">
        <f>IF(K63&lt;$I$7,_xll.Query.Reflection.Item?by_ListOfObject_Int32($H$7,K63),"")</f>
        <v>Panel [DWjcE5nb]</v>
      </c>
      <c r="K63">
        <f t="shared" si="0"/>
        <v>53</v>
      </c>
    </row>
    <row r="64" spans="4:11" x14ac:dyDescent="0.35">
      <c r="D64" t="str">
        <f>IF($J64&lt;&gt;"",_xll.Query.Reflection.PropertyValue?by_Object_String($J64,D$9),"")</f>
        <v>Floor: SIM_INT_SLD_FLR Parking</v>
      </c>
      <c r="E64" t="str">
        <f>IF($J64&lt;&gt;"",_xll.Query.Reflection.PropertyValue?by_Object_String($J64,E$9),"")</f>
        <v>UndergroundCeiling</v>
      </c>
      <c r="J64" t="str">
        <f>IF(K64&lt;$I$7,_xll.Query.Reflection.Item?by_ListOfObject_Int32($H$7,K64),"")</f>
        <v>Panel [0GQlngqt]</v>
      </c>
      <c r="K64">
        <f t="shared" si="0"/>
        <v>54</v>
      </c>
    </row>
    <row r="65" spans="4:11" x14ac:dyDescent="0.35">
      <c r="D65" t="str">
        <f>IF($J65&lt;&gt;"",_xll.Query.Reflection.PropertyValue?by_Object_String($J65,D$9),"")</f>
        <v>Basic Wall: SIM_EXT_GRD</v>
      </c>
      <c r="E65" t="str">
        <f>IF($J65&lt;&gt;"",_xll.Query.Reflection.PropertyValue?by_Object_String($J65,E$9),"")</f>
        <v>UndergroundWall</v>
      </c>
      <c r="J65" t="str">
        <f>IF(K65&lt;$I$7,_xll.Query.Reflection.Item?by_ListOfObject_Int32($H$7,K65),"")</f>
        <v>Panel [q+aoxTso]</v>
      </c>
      <c r="K65">
        <f t="shared" si="0"/>
        <v>55</v>
      </c>
    </row>
    <row r="66" spans="4:11" x14ac:dyDescent="0.35">
      <c r="D66" t="str">
        <f>IF($J66&lt;&gt;"",_xll.Query.Reflection.PropertyValue?by_Object_String($J66,D$9),"")</f>
        <v>Basic Wall: SIM_EXT_GRD</v>
      </c>
      <c r="E66" t="str">
        <f>IF($J66&lt;&gt;"",_xll.Query.Reflection.PropertyValue?by_Object_String($J66,E$9),"")</f>
        <v>UndergroundWall</v>
      </c>
      <c r="J66" t="str">
        <f>IF(K66&lt;$I$7,_xll.Query.Reflection.Item?by_ListOfObject_Int32($H$7,K66),"")</f>
        <v>Panel [5LbhtgLi]</v>
      </c>
      <c r="K66">
        <f t="shared" si="0"/>
        <v>56</v>
      </c>
    </row>
    <row r="67" spans="4:11" x14ac:dyDescent="0.35">
      <c r="D67" t="str">
        <f>IF($J67&lt;&gt;"",_xll.Query.Reflection.PropertyValue?by_Object_String($J67,D$9),"")</f>
        <v>Basic Wall: SIM_EXT_SLD</v>
      </c>
      <c r="E67" t="str">
        <f>IF($J67&lt;&gt;"",_xll.Query.Reflection.PropertyValue?by_Object_String($J67,E$9),"")</f>
        <v>WallExternal</v>
      </c>
      <c r="J67" t="str">
        <f>IF(K67&lt;$I$7,_xll.Query.Reflection.Item?by_ListOfObject_Int32($H$7,K67),"")</f>
        <v>Panel [57amg12D]</v>
      </c>
      <c r="K67">
        <f t="shared" si="0"/>
        <v>57</v>
      </c>
    </row>
    <row r="68" spans="4:11" x14ac:dyDescent="0.35">
      <c r="D68" t="str">
        <f>IF($J68&lt;&gt;"",_xll.Query.Reflection.PropertyValue?by_Object_String($J68,D$9),"")</f>
        <v>Basic Wall: SIM_EXT_SLD</v>
      </c>
      <c r="E68" t="str">
        <f>IF($J68&lt;&gt;"",_xll.Query.Reflection.PropertyValue?by_Object_String($J68,E$9),"")</f>
        <v>WallExternal</v>
      </c>
      <c r="J68" t="str">
        <f>IF(K68&lt;$I$7,_xll.Query.Reflection.Item?by_ListOfObject_Int32($H$7,K68),"")</f>
        <v>Panel [qDmzrToI]</v>
      </c>
      <c r="K68">
        <f t="shared" si="0"/>
        <v>58</v>
      </c>
    </row>
    <row r="69" spans="4:11" x14ac:dyDescent="0.35">
      <c r="D69" t="str">
        <f>IF($J69&lt;&gt;"",_xll.Query.Reflection.PropertyValue?by_Object_String($J69,D$9),"")</f>
        <v>Basic Wall: SIM_INT_SLD_Core</v>
      </c>
      <c r="E69" t="str">
        <f>IF($J69&lt;&gt;"",_xll.Query.Reflection.PropertyValue?by_Object_String($J69,E$9),"")</f>
        <v>WallInternal</v>
      </c>
      <c r="J69" t="str">
        <f>IF(K69&lt;$I$7,_xll.Query.Reflection.Item?by_ListOfObject_Int32($H$7,K69),"")</f>
        <v>Panel [yDPcVf8U]</v>
      </c>
      <c r="K69">
        <f t="shared" si="0"/>
        <v>59</v>
      </c>
    </row>
    <row r="70" spans="4:11" x14ac:dyDescent="0.35">
      <c r="D70" t="str">
        <f>IF($J70&lt;&gt;"",_xll.Query.Reflection.PropertyValue?by_Object_String($J70,D$9),"")</f>
        <v>Basic Wall: SIM_INT_SLD_Core</v>
      </c>
      <c r="E70" t="str">
        <f>IF($J70&lt;&gt;"",_xll.Query.Reflection.PropertyValue?by_Object_String($J70,E$9),"")</f>
        <v>WallInternal</v>
      </c>
      <c r="J70" t="str">
        <f>IF(K70&lt;$I$7,_xll.Query.Reflection.Item?by_ListOfObject_Int32($H$7,K70),"")</f>
        <v>Panel [EgyMPsNM]</v>
      </c>
      <c r="K70">
        <f t="shared" si="0"/>
        <v>60</v>
      </c>
    </row>
    <row r="71" spans="4:11" x14ac:dyDescent="0.35">
      <c r="D71" t="str">
        <f>IF($J71&lt;&gt;"",_xll.Query.Reflection.PropertyValue?by_Object_String($J71,D$9),"")</f>
        <v>Floor: SIM_INT_SLD_FLR FLR02</v>
      </c>
      <c r="E71" t="str">
        <f>IF($J71&lt;&gt;"",_xll.Query.Reflection.PropertyValue?by_Object_String($J71,E$9),"")</f>
        <v>FloorInternal</v>
      </c>
      <c r="J71" t="str">
        <f>IF(K71&lt;$I$7,_xll.Query.Reflection.Item?by_ListOfObject_Int32($H$7,K71),"")</f>
        <v>Panel [czZ2xhk5]</v>
      </c>
      <c r="K71">
        <f t="shared" si="0"/>
        <v>61</v>
      </c>
    </row>
    <row r="72" spans="4:11" x14ac:dyDescent="0.35">
      <c r="D72" t="str">
        <f>IF($J72&lt;&gt;"",_xll.Query.Reflection.PropertyValue?by_Object_String($J72,D$9),"")</f>
        <v>Floor: SIM_INT_SLD_FLR Parking</v>
      </c>
      <c r="E72" t="str">
        <f>IF($J72&lt;&gt;"",_xll.Query.Reflection.PropertyValue?by_Object_String($J72,E$9),"")</f>
        <v>UndergroundCeiling</v>
      </c>
      <c r="J72" t="str">
        <f>IF(K72&lt;$I$7,_xll.Query.Reflection.Item?by_ListOfObject_Int32($H$7,K72),"")</f>
        <v>Panel [/K7uKnUk]</v>
      </c>
      <c r="K72">
        <f t="shared" si="0"/>
        <v>62</v>
      </c>
    </row>
    <row r="73" spans="4:11" x14ac:dyDescent="0.35">
      <c r="D73" t="str">
        <f>IF($J73&lt;&gt;"",_xll.Query.Reflection.PropertyValue?by_Object_String($J73,D$9),"")</f>
        <v>Floor: SIM_EXT_GRD_FLR FLR01</v>
      </c>
      <c r="E73" t="str">
        <f>IF($J73&lt;&gt;"",_xll.Query.Reflection.PropertyValue?by_Object_String($J73,E$9),"")</f>
        <v>SlabOnGrade</v>
      </c>
      <c r="J73" t="str">
        <f>IF(K73&lt;$I$7,_xll.Query.Reflection.Item?by_ListOfObject_Int32($H$7,K73),"")</f>
        <v>Panel [fw6w/rG5]</v>
      </c>
      <c r="K73">
        <f t="shared" si="0"/>
        <v>63</v>
      </c>
    </row>
    <row r="74" spans="4:11" x14ac:dyDescent="0.35">
      <c r="D74" t="str">
        <f>IF($J74&lt;&gt;"",_xll.Query.Reflection.PropertyValue?by_Object_String($J74,D$9),"")</f>
        <v>Floor: SIM_EXT_GRD_FLR FLR01</v>
      </c>
      <c r="E74" t="str">
        <f>IF($J74&lt;&gt;"",_xll.Query.Reflection.PropertyValue?by_Object_String($J74,E$9),"")</f>
        <v>SlabOnGrade</v>
      </c>
      <c r="J74" t="str">
        <f>IF(K74&lt;$I$7,_xll.Query.Reflection.Item?by_ListOfObject_Int32($H$7,K74),"")</f>
        <v>Panel [gbJ9kOE6]</v>
      </c>
      <c r="K74">
        <f t="shared" si="0"/>
        <v>64</v>
      </c>
    </row>
    <row r="75" spans="4:11" x14ac:dyDescent="0.35">
      <c r="D75" t="str">
        <f>IF($J75&lt;&gt;"",_xll.Query.Reflection.PropertyValue?by_Object_String($J75,D$9),"")</f>
        <v>Basic Wall: SIM_INT_SLD_Core</v>
      </c>
      <c r="E75" t="str">
        <f>IF($J75&lt;&gt;"",_xll.Query.Reflection.PropertyValue?by_Object_String($J75,E$9),"")</f>
        <v>WallInternal</v>
      </c>
      <c r="J75" t="str">
        <f>IF(K75&lt;$I$7,_xll.Query.Reflection.Item?by_ListOfObject_Int32($H$7,K75),"")</f>
        <v>Panel [WX5vws69]</v>
      </c>
      <c r="K75">
        <f t="shared" ref="K75:K138" si="1">ROW()-ROW($J$10)</f>
        <v>65</v>
      </c>
    </row>
    <row r="76" spans="4:11" x14ac:dyDescent="0.35">
      <c r="D76" t="str">
        <f>IF($J76&lt;&gt;"",_xll.Query.Reflection.PropertyValue?by_Object_String($J76,D$9),"")</f>
        <v>Basic Wall: SIM_INT_SLD_Core</v>
      </c>
      <c r="E76" t="str">
        <f>IF($J76&lt;&gt;"",_xll.Query.Reflection.PropertyValue?by_Object_String($J76,E$9),"")</f>
        <v>WallInternal</v>
      </c>
      <c r="J76" t="str">
        <f>IF(K76&lt;$I$7,_xll.Query.Reflection.Item?by_ListOfObject_Int32($H$7,K76),"")</f>
        <v>Panel [Qjk52KCG]</v>
      </c>
      <c r="K76">
        <f t="shared" si="1"/>
        <v>66</v>
      </c>
    </row>
    <row r="77" spans="4:11" x14ac:dyDescent="0.35">
      <c r="D77" t="str">
        <f>IF($J77&lt;&gt;"",_xll.Query.Reflection.PropertyValue?by_Object_String($J77,D$9),"")</f>
        <v>Basic Wall: SIM_INT_SLD_Core</v>
      </c>
      <c r="E77" t="str">
        <f>IF($J77&lt;&gt;"",_xll.Query.Reflection.PropertyValue?by_Object_String($J77,E$9),"")</f>
        <v>WallInternal</v>
      </c>
      <c r="J77" t="str">
        <f>IF(K77&lt;$I$7,_xll.Query.Reflection.Item?by_ListOfObject_Int32($H$7,K77),"")</f>
        <v>Panel [SE35fVRW]</v>
      </c>
      <c r="K77">
        <f t="shared" si="1"/>
        <v>67</v>
      </c>
    </row>
    <row r="78" spans="4:11" x14ac:dyDescent="0.35">
      <c r="D78" t="str">
        <f>IF($J78&lt;&gt;"",_xll.Query.Reflection.PropertyValue?by_Object_String($J78,D$9),"")</f>
        <v>Basic Wall: SIM_INT_SLD_Core</v>
      </c>
      <c r="E78" t="str">
        <f>IF($J78&lt;&gt;"",_xll.Query.Reflection.PropertyValue?by_Object_String($J78,E$9),"")</f>
        <v>WallInternal</v>
      </c>
      <c r="J78" t="str">
        <f>IF(K78&lt;$I$7,_xll.Query.Reflection.Item?by_ListOfObject_Int32($H$7,K78),"")</f>
        <v>Panel [MWzOMY5Y]</v>
      </c>
      <c r="K78">
        <f t="shared" si="1"/>
        <v>68</v>
      </c>
    </row>
    <row r="79" spans="4:11" x14ac:dyDescent="0.35">
      <c r="D79" t="str">
        <f>IF($J79&lt;&gt;"",_xll.Query.Reflection.PropertyValue?by_Object_String($J79,D$9),"")</f>
        <v>Basic Wall: SIM_INT_SLD_Core</v>
      </c>
      <c r="E79" t="str">
        <f>IF($J79&lt;&gt;"",_xll.Query.Reflection.PropertyValue?by_Object_String($J79,E$9),"")</f>
        <v>WallInternal</v>
      </c>
      <c r="J79" t="str">
        <f>IF(K79&lt;$I$7,_xll.Query.Reflection.Item?by_ListOfObject_Int32($H$7,K79),"")</f>
        <v>Panel [U45zHYpp]</v>
      </c>
      <c r="K79">
        <f t="shared" si="1"/>
        <v>69</v>
      </c>
    </row>
    <row r="80" spans="4:11" x14ac:dyDescent="0.35">
      <c r="D80" t="str">
        <f>IF($J80&lt;&gt;"",_xll.Query.Reflection.PropertyValue?by_Object_String($J80,D$9),"")</f>
        <v>Basic Wall: SIM_INT_SLD_Core</v>
      </c>
      <c r="E80" t="str">
        <f>IF($J80&lt;&gt;"",_xll.Query.Reflection.PropertyValue?by_Object_String($J80,E$9),"")</f>
        <v>WallInternal</v>
      </c>
      <c r="J80" t="str">
        <f>IF(K80&lt;$I$7,_xll.Query.Reflection.Item?by_ListOfObject_Int32($H$7,K80),"")</f>
        <v>Panel [EREXsfwo]</v>
      </c>
      <c r="K80">
        <f t="shared" si="1"/>
        <v>70</v>
      </c>
    </row>
    <row r="81" spans="4:11" x14ac:dyDescent="0.35">
      <c r="D81" t="str">
        <f>IF($J81&lt;&gt;"",_xll.Query.Reflection.PropertyValue?by_Object_String($J81,D$9),"")</f>
        <v>Floor: SIM_INT_SLD_FLR FLR02</v>
      </c>
      <c r="E81" t="str">
        <f>IF($J81&lt;&gt;"",_xll.Query.Reflection.PropertyValue?by_Object_String($J81,E$9),"")</f>
        <v>FloorInternal</v>
      </c>
      <c r="J81" t="str">
        <f>IF(K81&lt;$I$7,_xll.Query.Reflection.Item?by_ListOfObject_Int32($H$7,K81),"")</f>
        <v>Panel [+BXZNPYp]</v>
      </c>
      <c r="K81">
        <f t="shared" si="1"/>
        <v>71</v>
      </c>
    </row>
    <row r="82" spans="4:11" x14ac:dyDescent="0.35">
      <c r="D82" t="str">
        <f>IF($J82&lt;&gt;"",_xll.Query.Reflection.PropertyValue?by_Object_String($J82,D$9),"")</f>
        <v>Floor: SIM_INT_SLD_FLR FLR02</v>
      </c>
      <c r="E82" t="str">
        <f>IF($J82&lt;&gt;"",_xll.Query.Reflection.PropertyValue?by_Object_String($J82,E$9),"")</f>
        <v>FloorInternal</v>
      </c>
      <c r="J82" t="str">
        <f>IF(K82&lt;$I$7,_xll.Query.Reflection.Item?by_ListOfObject_Int32($H$7,K82),"")</f>
        <v>Panel [AQ1BsV1l]</v>
      </c>
      <c r="K82">
        <f t="shared" si="1"/>
        <v>72</v>
      </c>
    </row>
    <row r="83" spans="4:11" x14ac:dyDescent="0.35">
      <c r="D83" t="str">
        <f>IF($J83&lt;&gt;"",_xll.Query.Reflection.PropertyValue?by_Object_String($J83,D$9),"")</f>
        <v>Floor: SIM_EXT_GRD_FLR FLR01</v>
      </c>
      <c r="E83" t="str">
        <f>IF($J83&lt;&gt;"",_xll.Query.Reflection.PropertyValue?by_Object_String($J83,E$9),"")</f>
        <v>SlabOnGrade</v>
      </c>
      <c r="J83" t="str">
        <f>IF(K83&lt;$I$7,_xll.Query.Reflection.Item?by_ListOfObject_Int32($H$7,K83),"")</f>
        <v>Panel [e6TknUCR]</v>
      </c>
      <c r="K83">
        <f t="shared" si="1"/>
        <v>73</v>
      </c>
    </row>
    <row r="84" spans="4:11" x14ac:dyDescent="0.35">
      <c r="D84" t="str">
        <f>IF($J84&lt;&gt;"",_xll.Query.Reflection.PropertyValue?by_Object_String($J84,D$9),"")</f>
        <v>Basic Wall: SIM_INT_SLD_Core</v>
      </c>
      <c r="E84" t="str">
        <f>IF($J84&lt;&gt;"",_xll.Query.Reflection.PropertyValue?by_Object_String($J84,E$9),"")</f>
        <v>WallInternal</v>
      </c>
      <c r="J84" t="str">
        <f>IF(K84&lt;$I$7,_xll.Query.Reflection.Item?by_ListOfObject_Int32($H$7,K84),"")</f>
        <v>Panel [snRf1+eP]</v>
      </c>
      <c r="K84">
        <f t="shared" si="1"/>
        <v>74</v>
      </c>
    </row>
    <row r="85" spans="4:11" x14ac:dyDescent="0.35">
      <c r="D85" t="str">
        <f>IF($J85&lt;&gt;"",_xll.Query.Reflection.PropertyValue?by_Object_String($J85,D$9),"")</f>
        <v>Basic Wall: SIM_INT_SLD_Core</v>
      </c>
      <c r="E85" t="str">
        <f>IF($J85&lt;&gt;"",_xll.Query.Reflection.PropertyValue?by_Object_String($J85,E$9),"")</f>
        <v>WallInternal</v>
      </c>
      <c r="J85" t="str">
        <f>IF(K85&lt;$I$7,_xll.Query.Reflection.Item?by_ListOfObject_Int32($H$7,K85),"")</f>
        <v>Panel [FO3FQD30]</v>
      </c>
      <c r="K85">
        <f t="shared" si="1"/>
        <v>75</v>
      </c>
    </row>
    <row r="86" spans="4:11" x14ac:dyDescent="0.35">
      <c r="D86" t="str">
        <f>IF($J86&lt;&gt;"",_xll.Query.Reflection.PropertyValue?by_Object_String($J86,D$9),"")</f>
        <v>Basic Wall: SIM_INT_SLD_Core</v>
      </c>
      <c r="E86" t="str">
        <f>IF($J86&lt;&gt;"",_xll.Query.Reflection.PropertyValue?by_Object_String($J86,E$9),"")</f>
        <v>WallInternal</v>
      </c>
      <c r="J86" t="str">
        <f>IF(K86&lt;$I$7,_xll.Query.Reflection.Item?by_ListOfObject_Int32($H$7,K86),"")</f>
        <v>Panel [GCgrxWxq]</v>
      </c>
      <c r="K86">
        <f t="shared" si="1"/>
        <v>76</v>
      </c>
    </row>
    <row r="87" spans="4:11" x14ac:dyDescent="0.35">
      <c r="D87" t="str">
        <f>IF($J87&lt;&gt;"",_xll.Query.Reflection.PropertyValue?by_Object_String($J87,D$9),"")</f>
        <v>Basic Wall: SIM_INT_SLD_Core</v>
      </c>
      <c r="E87" t="str">
        <f>IF($J87&lt;&gt;"",_xll.Query.Reflection.PropertyValue?by_Object_String($J87,E$9),"")</f>
        <v>WallInternal</v>
      </c>
      <c r="J87" t="str">
        <f>IF(K87&lt;$I$7,_xll.Query.Reflection.Item?by_ListOfObject_Int32($H$7,K87),"")</f>
        <v>Panel [NgXwSfMj]</v>
      </c>
      <c r="K87">
        <f t="shared" si="1"/>
        <v>77</v>
      </c>
    </row>
    <row r="88" spans="4:11" x14ac:dyDescent="0.35">
      <c r="D88" t="str">
        <f>IF($J88&lt;&gt;"",_xll.Query.Reflection.PropertyValue?by_Object_String($J88,D$9),"")</f>
        <v>Basic Wall: SIM_INT_SLD_Core</v>
      </c>
      <c r="E88" t="str">
        <f>IF($J88&lt;&gt;"",_xll.Query.Reflection.PropertyValue?by_Object_String($J88,E$9),"")</f>
        <v>WallInternal</v>
      </c>
      <c r="J88" t="str">
        <f>IF(K88&lt;$I$7,_xll.Query.Reflection.Item?by_ListOfObject_Int32($H$7,K88),"")</f>
        <v>Panel [UQmkoKx1]</v>
      </c>
      <c r="K88">
        <f t="shared" si="1"/>
        <v>78</v>
      </c>
    </row>
    <row r="89" spans="4:11" x14ac:dyDescent="0.35">
      <c r="D89" t="str">
        <f>IF($J89&lt;&gt;"",_xll.Query.Reflection.PropertyValue?by_Object_String($J89,D$9),"")</f>
        <v>Basic Wall: SIM_INT_SLD_Core</v>
      </c>
      <c r="E89" t="str">
        <f>IF($J89&lt;&gt;"",_xll.Query.Reflection.PropertyValue?by_Object_String($J89,E$9),"")</f>
        <v>WallInternal</v>
      </c>
      <c r="J89" t="str">
        <f>IF(K89&lt;$I$7,_xll.Query.Reflection.Item?by_ListOfObject_Int32($H$7,K89),"")</f>
        <v>Panel [xkjN566t]</v>
      </c>
      <c r="K89">
        <f t="shared" si="1"/>
        <v>79</v>
      </c>
    </row>
    <row r="90" spans="4:11" x14ac:dyDescent="0.35">
      <c r="D90" t="str">
        <f>IF($J90&lt;&gt;"",_xll.Query.Reflection.PropertyValue?by_Object_String($J90,D$9),"")</f>
        <v>Floor: SIM_INT_SLD_FLR FLR02</v>
      </c>
      <c r="E90" t="str">
        <f>IF($J90&lt;&gt;"",_xll.Query.Reflection.PropertyValue?by_Object_String($J90,E$9),"")</f>
        <v>FloorInternal</v>
      </c>
      <c r="J90" t="str">
        <f>IF(K90&lt;$I$7,_xll.Query.Reflection.Item?by_ListOfObject_Int32($H$7,K90),"")</f>
        <v>Panel [UIuzoBQO]</v>
      </c>
      <c r="K90">
        <f t="shared" si="1"/>
        <v>80</v>
      </c>
    </row>
    <row r="91" spans="4:11" x14ac:dyDescent="0.35">
      <c r="D91" t="str">
        <f>IF($J91&lt;&gt;"",_xll.Query.Reflection.PropertyValue?by_Object_String($J91,D$9),"")</f>
        <v>Curtain Wall: SIM_EXT_GLZ</v>
      </c>
      <c r="E91" t="str">
        <f>IF($J91&lt;&gt;"",_xll.Query.Reflection.PropertyValue?by_Object_String($J91,E$9),"")</f>
        <v>CurtainWall</v>
      </c>
      <c r="J91" t="str">
        <f>IF(K91&lt;$I$7,_xll.Query.Reflection.Item?by_ListOfObject_Int32($H$7,K91),"")</f>
        <v>Panel [TNN0lKJT]</v>
      </c>
      <c r="K91">
        <f t="shared" si="1"/>
        <v>81</v>
      </c>
    </row>
    <row r="92" spans="4:11" x14ac:dyDescent="0.35">
      <c r="D92" t="str">
        <f>IF($J92&lt;&gt;"",_xll.Query.Reflection.PropertyValue?by_Object_String($J92,D$9),"")</f>
        <v>Curtain Wall: SIM_EXT_GLZ</v>
      </c>
      <c r="E92" t="str">
        <f>IF($J92&lt;&gt;"",_xll.Query.Reflection.PropertyValue?by_Object_String($J92,E$9),"")</f>
        <v>CurtainWall</v>
      </c>
      <c r="J92" t="str">
        <f>IF(K92&lt;$I$7,_xll.Query.Reflection.Item?by_ListOfObject_Int32($H$7,K92),"")</f>
        <v>Panel [Kwfwo0N2]</v>
      </c>
      <c r="K92">
        <f t="shared" si="1"/>
        <v>82</v>
      </c>
    </row>
    <row r="93" spans="4:11" x14ac:dyDescent="0.35">
      <c r="D93" t="str">
        <f>IF($J93&lt;&gt;"",_xll.Query.Reflection.PropertyValue?by_Object_String($J93,D$9),"")</f>
        <v>Curtain Wall: SIM_EXT_GLZ</v>
      </c>
      <c r="E93" t="str">
        <f>IF($J93&lt;&gt;"",_xll.Query.Reflection.PropertyValue?by_Object_String($J93,E$9),"")</f>
        <v>CurtainWall</v>
      </c>
      <c r="J93" t="str">
        <f>IF(K93&lt;$I$7,_xll.Query.Reflection.Item?by_ListOfObject_Int32($H$7,K93),"")</f>
        <v>Panel [QjVSFUTV]</v>
      </c>
      <c r="K93">
        <f t="shared" si="1"/>
        <v>83</v>
      </c>
    </row>
    <row r="94" spans="4:11" x14ac:dyDescent="0.35">
      <c r="D94" t="str">
        <f>IF($J94&lt;&gt;"",_xll.Query.Reflection.PropertyValue?by_Object_String($J94,D$9),"")</f>
        <v>Floor: SIM_EXT_GRD_FLR FLR01</v>
      </c>
      <c r="E94" t="str">
        <f>IF($J94&lt;&gt;"",_xll.Query.Reflection.PropertyValue?by_Object_String($J94,E$9),"")</f>
        <v>SlabOnGrade</v>
      </c>
      <c r="J94" t="str">
        <f>IF(K94&lt;$I$7,_xll.Query.Reflection.Item?by_ListOfObject_Int32($H$7,K94),"")</f>
        <v>Panel [8UOYVRfL]</v>
      </c>
      <c r="K94">
        <f t="shared" si="1"/>
        <v>84</v>
      </c>
    </row>
    <row r="95" spans="4:11" x14ac:dyDescent="0.35">
      <c r="D95" t="str">
        <f>IF($J95&lt;&gt;"",_xll.Query.Reflection.PropertyValue?by_Object_String($J95,D$9),"")</f>
        <v>Basic Wall: SIM_INT_SLD_Partition</v>
      </c>
      <c r="E95" t="str">
        <f>IF($J95&lt;&gt;"",_xll.Query.Reflection.PropertyValue?by_Object_String($J95,E$9),"")</f>
        <v>WallInternal</v>
      </c>
      <c r="J95" t="str">
        <f>IF(K95&lt;$I$7,_xll.Query.Reflection.Item?by_ListOfObject_Int32($H$7,K95),"")</f>
        <v>Panel [2Vxl0dTw]</v>
      </c>
      <c r="K95">
        <f t="shared" si="1"/>
        <v>85</v>
      </c>
    </row>
    <row r="96" spans="4:11" x14ac:dyDescent="0.35">
      <c r="D96" t="str">
        <f>IF($J96&lt;&gt;"",_xll.Query.Reflection.PropertyValue?by_Object_String($J96,D$9),"")</f>
        <v>Basic Wall: SIM_INT_SLD_Partition</v>
      </c>
      <c r="E96" t="str">
        <f>IF($J96&lt;&gt;"",_xll.Query.Reflection.PropertyValue?by_Object_String($J96,E$9),"")</f>
        <v>WallInternal</v>
      </c>
      <c r="J96" t="str">
        <f>IF(K96&lt;$I$7,_xll.Query.Reflection.Item?by_ListOfObject_Int32($H$7,K96),"")</f>
        <v>Panel [nLlMJY9x]</v>
      </c>
      <c r="K96">
        <f t="shared" si="1"/>
        <v>86</v>
      </c>
    </row>
    <row r="97" spans="4:11" x14ac:dyDescent="0.35">
      <c r="D97" t="str">
        <f>IF($J97&lt;&gt;"",_xll.Query.Reflection.PropertyValue?by_Object_String($J97,D$9),"")</f>
        <v>Basic Wall: SIM_INT_SLD_Partition</v>
      </c>
      <c r="E97" t="str">
        <f>IF($J97&lt;&gt;"",_xll.Query.Reflection.PropertyValue?by_Object_String($J97,E$9),"")</f>
        <v>WallInternal</v>
      </c>
      <c r="J97" t="str">
        <f>IF(K97&lt;$I$7,_xll.Query.Reflection.Item?by_ListOfObject_Int32($H$7,K97),"")</f>
        <v>Panel [6xLsqtFu]</v>
      </c>
      <c r="K97">
        <f t="shared" si="1"/>
        <v>87</v>
      </c>
    </row>
    <row r="98" spans="4:11" x14ac:dyDescent="0.35">
      <c r="D98" t="str">
        <f>IF($J98&lt;&gt;"",_xll.Query.Reflection.PropertyValue?by_Object_String($J98,D$9),"")</f>
        <v>Basic Wall: SIM_INT_SLD_Partition</v>
      </c>
      <c r="E98" t="str">
        <f>IF($J98&lt;&gt;"",_xll.Query.Reflection.PropertyValue?by_Object_String($J98,E$9),"")</f>
        <v>WallInternal</v>
      </c>
      <c r="J98" t="str">
        <f>IF(K98&lt;$I$7,_xll.Query.Reflection.Item?by_ListOfObject_Int32($H$7,K98),"")</f>
        <v>Panel [B8BtmhFY]</v>
      </c>
      <c r="K98">
        <f t="shared" si="1"/>
        <v>88</v>
      </c>
    </row>
    <row r="99" spans="4:11" x14ac:dyDescent="0.35">
      <c r="D99" t="str">
        <f>IF($J99&lt;&gt;"",_xll.Query.Reflection.PropertyValue?by_Object_String($J99,D$9),"")</f>
        <v>Basic Wall: SIM_INT_SLD_Partition</v>
      </c>
      <c r="E99" t="str">
        <f>IF($J99&lt;&gt;"",_xll.Query.Reflection.PropertyValue?by_Object_String($J99,E$9),"")</f>
        <v>WallInternal</v>
      </c>
      <c r="J99" t="str">
        <f>IF(K99&lt;$I$7,_xll.Query.Reflection.Item?by_ListOfObject_Int32($H$7,K99),"")</f>
        <v>Panel [R1tLFxEE]</v>
      </c>
      <c r="K99">
        <f t="shared" si="1"/>
        <v>89</v>
      </c>
    </row>
    <row r="100" spans="4:11" x14ac:dyDescent="0.35">
      <c r="D100" t="str">
        <f>IF($J100&lt;&gt;"",_xll.Query.Reflection.PropertyValue?by_Object_String($J100,D$9),"")</f>
        <v>Basic Wall: SIM_INT_SLD_Partition</v>
      </c>
      <c r="E100" t="str">
        <f>IF($J100&lt;&gt;"",_xll.Query.Reflection.PropertyValue?by_Object_String($J100,E$9),"")</f>
        <v>WallInternal</v>
      </c>
      <c r="J100" t="str">
        <f>IF(K100&lt;$I$7,_xll.Query.Reflection.Item?by_ListOfObject_Int32($H$7,K100),"")</f>
        <v>Panel [pFVkTb+3]</v>
      </c>
      <c r="K100">
        <f t="shared" si="1"/>
        <v>90</v>
      </c>
    </row>
    <row r="101" spans="4:11" x14ac:dyDescent="0.35">
      <c r="D101" t="str">
        <f>IF($J101&lt;&gt;"",_xll.Query.Reflection.PropertyValue?by_Object_String($J101,D$9),"")</f>
        <v>Basic Wall: SIM_INT_SLD_Partition</v>
      </c>
      <c r="E101" t="str">
        <f>IF($J101&lt;&gt;"",_xll.Query.Reflection.PropertyValue?by_Object_String($J101,E$9),"")</f>
        <v>WallInternal</v>
      </c>
      <c r="J101" t="str">
        <f>IF(K101&lt;$I$7,_xll.Query.Reflection.Item?by_ListOfObject_Int32($H$7,K101),"")</f>
        <v>Panel [eCTSifBZ]</v>
      </c>
      <c r="K101">
        <f t="shared" si="1"/>
        <v>91</v>
      </c>
    </row>
    <row r="102" spans="4:11" x14ac:dyDescent="0.35">
      <c r="D102" t="str">
        <f>IF($J102&lt;&gt;"",_xll.Query.Reflection.PropertyValue?by_Object_String($J102,D$9),"")</f>
        <v>Basic Wall: SIM_INT_SLD_Core</v>
      </c>
      <c r="E102" t="str">
        <f>IF($J102&lt;&gt;"",_xll.Query.Reflection.PropertyValue?by_Object_String($J102,E$9),"")</f>
        <v>WallInternal</v>
      </c>
      <c r="J102" t="str">
        <f>IF(K102&lt;$I$7,_xll.Query.Reflection.Item?by_ListOfObject_Int32($H$7,K102),"")</f>
        <v>Panel [xDOsX8zI]</v>
      </c>
      <c r="K102">
        <f t="shared" si="1"/>
        <v>92</v>
      </c>
    </row>
    <row r="103" spans="4:11" x14ac:dyDescent="0.35">
      <c r="D103" t="str">
        <f>IF($J103&lt;&gt;"",_xll.Query.Reflection.PropertyValue?by_Object_String($J103,D$9),"")</f>
        <v>Basic Wall: SIM_INT_SLD_Core</v>
      </c>
      <c r="E103" t="str">
        <f>IF($J103&lt;&gt;"",_xll.Query.Reflection.PropertyValue?by_Object_String($J103,E$9),"")</f>
        <v>WallInternal</v>
      </c>
      <c r="J103" t="str">
        <f>IF(K103&lt;$I$7,_xll.Query.Reflection.Item?by_ListOfObject_Int32($H$7,K103),"")</f>
        <v>Panel [UpU5k/wW]</v>
      </c>
      <c r="K103">
        <f t="shared" si="1"/>
        <v>93</v>
      </c>
    </row>
    <row r="104" spans="4:11" x14ac:dyDescent="0.35">
      <c r="D104" t="str">
        <f>IF($J104&lt;&gt;"",_xll.Query.Reflection.PropertyValue?by_Object_String($J104,D$9),"")</f>
        <v>Basic Wall: SIM_INT_SLD_Partition</v>
      </c>
      <c r="E104" t="str">
        <f>IF($J104&lt;&gt;"",_xll.Query.Reflection.PropertyValue?by_Object_String($J104,E$9),"")</f>
        <v>WallInternal</v>
      </c>
      <c r="J104" t="str">
        <f>IF(K104&lt;$I$7,_xll.Query.Reflection.Item?by_ListOfObject_Int32($H$7,K104),"")</f>
        <v>Panel [86KVYBwr]</v>
      </c>
      <c r="K104">
        <f t="shared" si="1"/>
        <v>94</v>
      </c>
    </row>
    <row r="105" spans="4:11" x14ac:dyDescent="0.35">
      <c r="D105" t="str">
        <f>IF($J105&lt;&gt;"",_xll.Query.Reflection.PropertyValue?by_Object_String($J105,D$9),"")</f>
        <v>Basic Wall: SIM_INT_SLD_Partition</v>
      </c>
      <c r="E105" t="str">
        <f>IF($J105&lt;&gt;"",_xll.Query.Reflection.PropertyValue?by_Object_String($J105,E$9),"")</f>
        <v>WallInternal</v>
      </c>
      <c r="J105" t="str">
        <f>IF(K105&lt;$I$7,_xll.Query.Reflection.Item?by_ListOfObject_Int32($H$7,K105),"")</f>
        <v>Panel [UAXzBauX]</v>
      </c>
      <c r="K105">
        <f t="shared" si="1"/>
        <v>95</v>
      </c>
    </row>
    <row r="106" spans="4:11" x14ac:dyDescent="0.35">
      <c r="D106" t="str">
        <f>IF($J106&lt;&gt;"",_xll.Query.Reflection.PropertyValue?by_Object_String($J106,D$9),"")</f>
        <v>Floor: SIM_INT_SLD_FLR FLR02</v>
      </c>
      <c r="E106" t="str">
        <f>IF($J106&lt;&gt;"",_xll.Query.Reflection.PropertyValue?by_Object_String($J106,E$9),"")</f>
        <v>FloorInternal</v>
      </c>
      <c r="J106" t="str">
        <f>IF(K106&lt;$I$7,_xll.Query.Reflection.Item?by_ListOfObject_Int32($H$7,K106),"")</f>
        <v>Panel [hft8i1yp]</v>
      </c>
      <c r="K106">
        <f t="shared" si="1"/>
        <v>96</v>
      </c>
    </row>
    <row r="107" spans="4:11" x14ac:dyDescent="0.35">
      <c r="D107" t="str">
        <f>IF($J107&lt;&gt;"",_xll.Query.Reflection.PropertyValue?by_Object_String($J107,D$9),"")</f>
        <v>Basic Wall: SIM_EXT_SLD</v>
      </c>
      <c r="E107" t="str">
        <f>IF($J107&lt;&gt;"",_xll.Query.Reflection.PropertyValue?by_Object_String($J107,E$9),"")</f>
        <v>WallExternal</v>
      </c>
      <c r="J107" t="str">
        <f>IF(K107&lt;$I$7,_xll.Query.Reflection.Item?by_ListOfObject_Int32($H$7,K107),"")</f>
        <v>Panel [THupMkHg]</v>
      </c>
      <c r="K107">
        <f t="shared" si="1"/>
        <v>97</v>
      </c>
    </row>
    <row r="108" spans="4:11" x14ac:dyDescent="0.35">
      <c r="D108" t="str">
        <f>IF($J108&lt;&gt;"",_xll.Query.Reflection.PropertyValue?by_Object_String($J108,D$9),"")</f>
        <v>Curtain Wall: SIM_EXT_GLZ</v>
      </c>
      <c r="E108" t="str">
        <f>IF($J108&lt;&gt;"",_xll.Query.Reflection.PropertyValue?by_Object_String($J108,E$9),"")</f>
        <v>CurtainWall</v>
      </c>
      <c r="J108" t="str">
        <f>IF(K108&lt;$I$7,_xll.Query.Reflection.Item?by_ListOfObject_Int32($H$7,K108),"")</f>
        <v>Panel [5b4Cl5XL]</v>
      </c>
      <c r="K108">
        <f t="shared" si="1"/>
        <v>98</v>
      </c>
    </row>
    <row r="109" spans="4:11" x14ac:dyDescent="0.35">
      <c r="D109" t="str">
        <f>IF($J109&lt;&gt;"",_xll.Query.Reflection.PropertyValue?by_Object_String($J109,D$9),"")</f>
        <v>Curtain Wall: SIM_EXT_GLZ</v>
      </c>
      <c r="E109" t="str">
        <f>IF($J109&lt;&gt;"",_xll.Query.Reflection.PropertyValue?by_Object_String($J109,E$9),"")</f>
        <v>CurtainWall</v>
      </c>
      <c r="J109" t="str">
        <f>IF(K109&lt;$I$7,_xll.Query.Reflection.Item?by_ListOfObject_Int32($H$7,K109),"")</f>
        <v>Panel [XkvIXiU2]</v>
      </c>
      <c r="K109">
        <f t="shared" si="1"/>
        <v>99</v>
      </c>
    </row>
    <row r="110" spans="4:11" x14ac:dyDescent="0.35">
      <c r="D110" t="str">
        <f>IF($J110&lt;&gt;"",_xll.Query.Reflection.PropertyValue?by_Object_String($J110,D$9),"")</f>
        <v>Curtain Wall: SIM_EXT_GLZ</v>
      </c>
      <c r="E110" t="str">
        <f>IF($J110&lt;&gt;"",_xll.Query.Reflection.PropertyValue?by_Object_String($J110,E$9),"")</f>
        <v>CurtainWall</v>
      </c>
      <c r="J110" t="str">
        <f>IF(K110&lt;$I$7,_xll.Query.Reflection.Item?by_ListOfObject_Int32($H$7,K110),"")</f>
        <v>Panel [2+UDjKxU]</v>
      </c>
      <c r="K110">
        <f t="shared" si="1"/>
        <v>100</v>
      </c>
    </row>
    <row r="111" spans="4:11" x14ac:dyDescent="0.35">
      <c r="D111" t="str">
        <f>IF($J111&lt;&gt;"",_xll.Query.Reflection.PropertyValue?by_Object_String($J111,D$9),"")</f>
        <v>Curtain Wall: SIM_EXT_GLZ</v>
      </c>
      <c r="E111" t="str">
        <f>IF($J111&lt;&gt;"",_xll.Query.Reflection.PropertyValue?by_Object_String($J111,E$9),"")</f>
        <v>CurtainWall</v>
      </c>
      <c r="J111" t="str">
        <f>IF(K111&lt;$I$7,_xll.Query.Reflection.Item?by_ListOfObject_Int32($H$7,K111),"")</f>
        <v>Panel [PHyU5mw6]</v>
      </c>
      <c r="K111">
        <f t="shared" si="1"/>
        <v>101</v>
      </c>
    </row>
    <row r="112" spans="4:11" x14ac:dyDescent="0.35">
      <c r="D112" t="str">
        <f>IF($J112&lt;&gt;"",_xll.Query.Reflection.PropertyValue?by_Object_String($J112,D$9),"")</f>
        <v>Curtain Wall: SIM_EXT_GLZ</v>
      </c>
      <c r="E112" t="str">
        <f>IF($J112&lt;&gt;"",_xll.Query.Reflection.PropertyValue?by_Object_String($J112,E$9),"")</f>
        <v>CurtainWall</v>
      </c>
      <c r="J112" t="str">
        <f>IF(K112&lt;$I$7,_xll.Query.Reflection.Item?by_ListOfObject_Int32($H$7,K112),"")</f>
        <v>Panel [rDfETW15]</v>
      </c>
      <c r="K112">
        <f t="shared" si="1"/>
        <v>102</v>
      </c>
    </row>
    <row r="113" spans="4:11" x14ac:dyDescent="0.35">
      <c r="D113" t="str">
        <f>IF($J113&lt;&gt;"",_xll.Query.Reflection.PropertyValue?by_Object_String($J113,D$9),"")</f>
        <v>Basic Wall: SIM_EXT_SLD</v>
      </c>
      <c r="E113" t="str">
        <f>IF($J113&lt;&gt;"",_xll.Query.Reflection.PropertyValue?by_Object_String($J113,E$9),"")</f>
        <v>WallExternal</v>
      </c>
      <c r="J113" t="str">
        <f>IF(K113&lt;$I$7,_xll.Query.Reflection.Item?by_ListOfObject_Int32($H$7,K113),"")</f>
        <v>Panel [8cHsu4Xs]</v>
      </c>
      <c r="K113">
        <f t="shared" si="1"/>
        <v>103</v>
      </c>
    </row>
    <row r="114" spans="4:11" x14ac:dyDescent="0.35">
      <c r="D114" t="str">
        <f>IF($J114&lt;&gt;"",_xll.Query.Reflection.PropertyValue?by_Object_String($J114,D$9),"")</f>
        <v>Curtain Wall: SIM_EXT_GLZ</v>
      </c>
      <c r="E114" t="str">
        <f>IF($J114&lt;&gt;"",_xll.Query.Reflection.PropertyValue?by_Object_String($J114,E$9),"")</f>
        <v>CurtainWall</v>
      </c>
      <c r="J114" t="str">
        <f>IF(K114&lt;$I$7,_xll.Query.Reflection.Item?by_ListOfObject_Int32($H$7,K114),"")</f>
        <v>Panel [k5UJ3o40]</v>
      </c>
      <c r="K114">
        <f t="shared" si="1"/>
        <v>104</v>
      </c>
    </row>
    <row r="115" spans="4:11" x14ac:dyDescent="0.35">
      <c r="D115" t="str">
        <f>IF($J115&lt;&gt;"",_xll.Query.Reflection.PropertyValue?by_Object_String($J115,D$9),"")</f>
        <v>Curtain Wall: SIM_EXT_GLZ</v>
      </c>
      <c r="E115" t="str">
        <f>IF($J115&lt;&gt;"",_xll.Query.Reflection.PropertyValue?by_Object_String($J115,E$9),"")</f>
        <v>CurtainWall</v>
      </c>
      <c r="J115" t="str">
        <f>IF(K115&lt;$I$7,_xll.Query.Reflection.Item?by_ListOfObject_Int32($H$7,K115),"")</f>
        <v>Panel [RfD0InKJ]</v>
      </c>
      <c r="K115">
        <f t="shared" si="1"/>
        <v>105</v>
      </c>
    </row>
    <row r="116" spans="4:11" x14ac:dyDescent="0.35">
      <c r="D116" t="str">
        <f>IF($J116&lt;&gt;"",_xll.Query.Reflection.PropertyValue?by_Object_String($J116,D$9),"")</f>
        <v>Curtain Wall: SIM_EXT_GLZ</v>
      </c>
      <c r="E116" t="str">
        <f>IF($J116&lt;&gt;"",_xll.Query.Reflection.PropertyValue?by_Object_String($J116,E$9),"")</f>
        <v>CurtainWall</v>
      </c>
      <c r="J116" t="str">
        <f>IF(K116&lt;$I$7,_xll.Query.Reflection.Item?by_ListOfObject_Int32($H$7,K116),"")</f>
        <v>Panel [MR3xpWNy]</v>
      </c>
      <c r="K116">
        <f t="shared" si="1"/>
        <v>106</v>
      </c>
    </row>
    <row r="117" spans="4:11" x14ac:dyDescent="0.35">
      <c r="D117" t="str">
        <f>IF($J117&lt;&gt;"",_xll.Query.Reflection.PropertyValue?by_Object_String($J117,D$9),"")</f>
        <v>Curtain Wall: SIM_EXT_GLZ</v>
      </c>
      <c r="E117" t="str">
        <f>IF($J117&lt;&gt;"",_xll.Query.Reflection.PropertyValue?by_Object_String($J117,E$9),"")</f>
        <v>CurtainWall</v>
      </c>
      <c r="J117" t="str">
        <f>IF(K117&lt;$I$7,_xll.Query.Reflection.Item?by_ListOfObject_Int32($H$7,K117),"")</f>
        <v>Panel [VqdJLBoD]</v>
      </c>
      <c r="K117">
        <f t="shared" si="1"/>
        <v>107</v>
      </c>
    </row>
    <row r="118" spans="4:11" x14ac:dyDescent="0.35">
      <c r="D118" t="str">
        <f>IF($J118&lt;&gt;"",_xll.Query.Reflection.PropertyValue?by_Object_String($J118,D$9),"")</f>
        <v>Curtain Wall: SIM_EXT_GLZ</v>
      </c>
      <c r="E118" t="str">
        <f>IF($J118&lt;&gt;"",_xll.Query.Reflection.PropertyValue?by_Object_String($J118,E$9),"")</f>
        <v>CurtainWall</v>
      </c>
      <c r="J118" t="str">
        <f>IF(K118&lt;$I$7,_xll.Query.Reflection.Item?by_ListOfObject_Int32($H$7,K118),"")</f>
        <v>Panel [UJzhDMi/]</v>
      </c>
      <c r="K118">
        <f t="shared" si="1"/>
        <v>108</v>
      </c>
    </row>
    <row r="119" spans="4:11" x14ac:dyDescent="0.35">
      <c r="D119" t="str">
        <f>IF($J119&lt;&gt;"",_xll.Query.Reflection.PropertyValue?by_Object_String($J119,D$9),"")</f>
        <v>Curtain Wall: SIM_EXT_GLZ</v>
      </c>
      <c r="E119" t="str">
        <f>IF($J119&lt;&gt;"",_xll.Query.Reflection.PropertyValue?by_Object_String($J119,E$9),"")</f>
        <v>CurtainWall</v>
      </c>
      <c r="J119" t="str">
        <f>IF(K119&lt;$I$7,_xll.Query.Reflection.Item?by_ListOfObject_Int32($H$7,K119),"")</f>
        <v>Panel [zdKOb1yO]</v>
      </c>
      <c r="K119">
        <f t="shared" si="1"/>
        <v>109</v>
      </c>
    </row>
    <row r="120" spans="4:11" x14ac:dyDescent="0.35">
      <c r="D120" t="str">
        <f>IF($J120&lt;&gt;"",_xll.Query.Reflection.PropertyValue?by_Object_String($J120,D$9),"")</f>
        <v>Curtain Wall: SIM_EXT_GLZ</v>
      </c>
      <c r="E120" t="str">
        <f>IF($J120&lt;&gt;"",_xll.Query.Reflection.PropertyValue?by_Object_String($J120,E$9),"")</f>
        <v>CurtainWall</v>
      </c>
      <c r="J120" t="str">
        <f>IF(K120&lt;$I$7,_xll.Query.Reflection.Item?by_ListOfObject_Int32($H$7,K120),"")</f>
        <v>Panel [6kpPDzqz]</v>
      </c>
      <c r="K120">
        <f t="shared" si="1"/>
        <v>110</v>
      </c>
    </row>
    <row r="121" spans="4:11" x14ac:dyDescent="0.35">
      <c r="D121" t="str">
        <f>IF($J121&lt;&gt;"",_xll.Query.Reflection.PropertyValue?by_Object_String($J121,D$9),"")</f>
        <v>Curtain Wall: SIM_EXT_GLZ</v>
      </c>
      <c r="E121" t="str">
        <f>IF($J121&lt;&gt;"",_xll.Query.Reflection.PropertyValue?by_Object_String($J121,E$9),"")</f>
        <v>CurtainWall</v>
      </c>
      <c r="J121" t="str">
        <f>IF(K121&lt;$I$7,_xll.Query.Reflection.Item?by_ListOfObject_Int32($H$7,K121),"")</f>
        <v>Panel [+TGxdMaA]</v>
      </c>
      <c r="K121">
        <f t="shared" si="1"/>
        <v>111</v>
      </c>
    </row>
    <row r="122" spans="4:11" x14ac:dyDescent="0.35">
      <c r="D122" t="str">
        <f>IF($J122&lt;&gt;"",_xll.Query.Reflection.PropertyValue?by_Object_String($J122,D$9),"")</f>
        <v>Curtain Wall: SIM_EXT_GLZ</v>
      </c>
      <c r="E122" t="str">
        <f>IF($J122&lt;&gt;"",_xll.Query.Reflection.PropertyValue?by_Object_String($J122,E$9),"")</f>
        <v>CurtainWall</v>
      </c>
      <c r="J122" t="str">
        <f>IF(K122&lt;$I$7,_xll.Query.Reflection.Item?by_ListOfObject_Int32($H$7,K122),"")</f>
        <v>Panel [M8KSNjQa]</v>
      </c>
      <c r="K122">
        <f t="shared" si="1"/>
        <v>112</v>
      </c>
    </row>
    <row r="123" spans="4:11" x14ac:dyDescent="0.35">
      <c r="D123" t="str">
        <f>IF($J123&lt;&gt;"",_xll.Query.Reflection.PropertyValue?by_Object_String($J123,D$9),"")</f>
        <v>Curtain Wall: SIM_EXT_GLZ</v>
      </c>
      <c r="E123" t="str">
        <f>IF($J123&lt;&gt;"",_xll.Query.Reflection.PropertyValue?by_Object_String($J123,E$9),"")</f>
        <v>CurtainWall</v>
      </c>
      <c r="J123" t="str">
        <f>IF(K123&lt;$I$7,_xll.Query.Reflection.Item?by_ListOfObject_Int32($H$7,K123),"")</f>
        <v>Panel [uVgnzJdl]</v>
      </c>
      <c r="K123">
        <f t="shared" si="1"/>
        <v>113</v>
      </c>
    </row>
    <row r="124" spans="4:11" x14ac:dyDescent="0.35">
      <c r="D124" t="str">
        <f>IF($J124&lt;&gt;"",_xll.Query.Reflection.PropertyValue?by_Object_String($J124,D$9),"")</f>
        <v>Curtain Wall: SIM_EXT_GLZ</v>
      </c>
      <c r="E124" t="str">
        <f>IF($J124&lt;&gt;"",_xll.Query.Reflection.PropertyValue?by_Object_String($J124,E$9),"")</f>
        <v>CurtainWall</v>
      </c>
      <c r="J124" t="str">
        <f>IF(K124&lt;$I$7,_xll.Query.Reflection.Item?by_ListOfObject_Int32($H$7,K124),"")</f>
        <v>Panel [S+C4W527]</v>
      </c>
      <c r="K124">
        <f t="shared" si="1"/>
        <v>114</v>
      </c>
    </row>
    <row r="125" spans="4:11" x14ac:dyDescent="0.35">
      <c r="D125" t="str">
        <f>IF($J125&lt;&gt;"",_xll.Query.Reflection.PropertyValue?by_Object_String($J125,D$9),"")</f>
        <v>Curtain Wall: SIM_EXT_GLZ</v>
      </c>
      <c r="E125" t="str">
        <f>IF($J125&lt;&gt;"",_xll.Query.Reflection.PropertyValue?by_Object_String($J125,E$9),"")</f>
        <v>CurtainWall</v>
      </c>
      <c r="J125" t="str">
        <f>IF(K125&lt;$I$7,_xll.Query.Reflection.Item?by_ListOfObject_Int32($H$7,K125),"")</f>
        <v>Panel [+olJWHkR]</v>
      </c>
      <c r="K125">
        <f t="shared" si="1"/>
        <v>115</v>
      </c>
    </row>
    <row r="126" spans="4:11" x14ac:dyDescent="0.35">
      <c r="D126" t="str">
        <f>IF($J126&lt;&gt;"",_xll.Query.Reflection.PropertyValue?by_Object_String($J126,D$9),"")</f>
        <v>Curtain Wall: SIM_EXT_GLZ</v>
      </c>
      <c r="E126" t="str">
        <f>IF($J126&lt;&gt;"",_xll.Query.Reflection.PropertyValue?by_Object_String($J126,E$9),"")</f>
        <v>CurtainWall</v>
      </c>
      <c r="J126" t="str">
        <f>IF(K126&lt;$I$7,_xll.Query.Reflection.Item?by_ListOfObject_Int32($H$7,K126),"")</f>
        <v>Panel [24HfP9La]</v>
      </c>
      <c r="K126">
        <f t="shared" si="1"/>
        <v>116</v>
      </c>
    </row>
    <row r="127" spans="4:11" x14ac:dyDescent="0.35">
      <c r="D127" t="str">
        <f>IF($J127&lt;&gt;"",_xll.Query.Reflection.PropertyValue?by_Object_String($J127,D$9),"")</f>
        <v>Curtain Wall: SIM_EXT_GLZ</v>
      </c>
      <c r="E127" t="str">
        <f>IF($J127&lt;&gt;"",_xll.Query.Reflection.PropertyValue?by_Object_String($J127,E$9),"")</f>
        <v>CurtainWall</v>
      </c>
      <c r="J127" t="str">
        <f>IF(K127&lt;$I$7,_xll.Query.Reflection.Item?by_ListOfObject_Int32($H$7,K127),"")</f>
        <v>Panel [jMLnPMYF]</v>
      </c>
      <c r="K127">
        <f t="shared" si="1"/>
        <v>117</v>
      </c>
    </row>
    <row r="128" spans="4:11" x14ac:dyDescent="0.35">
      <c r="D128" t="str">
        <f>IF($J128&lt;&gt;"",_xll.Query.Reflection.PropertyValue?by_Object_String($J128,D$9),"")</f>
        <v>Curtain Wall: SIM_EXT_GLZ</v>
      </c>
      <c r="E128" t="str">
        <f>IF($J128&lt;&gt;"",_xll.Query.Reflection.PropertyValue?by_Object_String($J128,E$9),"")</f>
        <v>CurtainWall</v>
      </c>
      <c r="J128" t="str">
        <f>IF(K128&lt;$I$7,_xll.Query.Reflection.Item?by_ListOfObject_Int32($H$7,K128),"")</f>
        <v>Panel [h0Ozm60z]</v>
      </c>
      <c r="K128">
        <f t="shared" si="1"/>
        <v>118</v>
      </c>
    </row>
    <row r="129" spans="4:11" x14ac:dyDescent="0.35">
      <c r="D129" t="str">
        <f>IF($J129&lt;&gt;"",_xll.Query.Reflection.PropertyValue?by_Object_String($J129,D$9),"")</f>
        <v>Curtain Wall: SIM_EXT_GLZ</v>
      </c>
      <c r="E129" t="str">
        <f>IF($J129&lt;&gt;"",_xll.Query.Reflection.PropertyValue?by_Object_String($J129,E$9),"")</f>
        <v>CurtainWall</v>
      </c>
      <c r="J129" t="str">
        <f>IF(K129&lt;$I$7,_xll.Query.Reflection.Item?by_ListOfObject_Int32($H$7,K129),"")</f>
        <v>Panel [FyHG6+Zp]</v>
      </c>
      <c r="K129">
        <f t="shared" si="1"/>
        <v>119</v>
      </c>
    </row>
    <row r="130" spans="4:11" x14ac:dyDescent="0.35">
      <c r="D130" t="str">
        <f>IF($J130&lt;&gt;"",_xll.Query.Reflection.PropertyValue?by_Object_String($J130,D$9),"")</f>
        <v>Basic Wall: SIM_INT_GLZ_Partition</v>
      </c>
      <c r="E130" t="str">
        <f>IF($J130&lt;&gt;"",_xll.Query.Reflection.PropertyValue?by_Object_String($J130,E$9),"")</f>
        <v>WallInternal</v>
      </c>
      <c r="J130" t="str">
        <f>IF(K130&lt;$I$7,_xll.Query.Reflection.Item?by_ListOfObject_Int32($H$7,K130),"")</f>
        <v>Panel [eoB9X92f]</v>
      </c>
      <c r="K130">
        <f t="shared" si="1"/>
        <v>120</v>
      </c>
    </row>
    <row r="131" spans="4:11" x14ac:dyDescent="0.35">
      <c r="D131" t="str">
        <f>IF($J131&lt;&gt;"",_xll.Query.Reflection.PropertyValue?by_Object_String($J131,D$9),"")</f>
        <v>Floor: SIM_INT_SLD_FLR FLR02</v>
      </c>
      <c r="E131" t="str">
        <f>IF($J131&lt;&gt;"",_xll.Query.Reflection.PropertyValue?by_Object_String($J131,E$9),"")</f>
        <v>FloorInternal</v>
      </c>
      <c r="J131" t="str">
        <f>IF(K131&lt;$I$7,_xll.Query.Reflection.Item?by_ListOfObject_Int32($H$7,K131),"")</f>
        <v>Panel [M5C/h3mD]</v>
      </c>
      <c r="K131">
        <f t="shared" si="1"/>
        <v>121</v>
      </c>
    </row>
    <row r="132" spans="4:11" x14ac:dyDescent="0.35">
      <c r="D132" t="str">
        <f>IF($J132&lt;&gt;"",_xll.Query.Reflection.PropertyValue?by_Object_String($J132,D$9),"")</f>
        <v>Floor: SIM_INT_SLD_FLR Parking</v>
      </c>
      <c r="E132" t="str">
        <f>IF($J132&lt;&gt;"",_xll.Query.Reflection.PropertyValue?by_Object_String($J132,E$9),"")</f>
        <v>UndergroundCeiling</v>
      </c>
      <c r="J132" t="str">
        <f>IF(K132&lt;$I$7,_xll.Query.Reflection.Item?by_ListOfObject_Int32($H$7,K132),"")</f>
        <v>Panel [avEyGLfk]</v>
      </c>
      <c r="K132">
        <f t="shared" si="1"/>
        <v>122</v>
      </c>
    </row>
    <row r="133" spans="4:11" x14ac:dyDescent="0.35">
      <c r="D133" t="str">
        <f>IF($J133&lt;&gt;"",_xll.Query.Reflection.PropertyValue?by_Object_String($J133,D$9),"")</f>
        <v>Floor: SIM_EXT_GRD_FLR FLR01</v>
      </c>
      <c r="E133" t="str">
        <f>IF($J133&lt;&gt;"",_xll.Query.Reflection.PropertyValue?by_Object_String($J133,E$9),"")</f>
        <v>SlabOnGrade</v>
      </c>
      <c r="J133" t="str">
        <f>IF(K133&lt;$I$7,_xll.Query.Reflection.Item?by_ListOfObject_Int32($H$7,K133),"")</f>
        <v>Panel [7HXSQZ+8]</v>
      </c>
      <c r="K133">
        <f t="shared" si="1"/>
        <v>123</v>
      </c>
    </row>
    <row r="134" spans="4:11" x14ac:dyDescent="0.35">
      <c r="D134" t="str">
        <f>IF($J134&lt;&gt;"",_xll.Query.Reflection.PropertyValue?by_Object_String($J134,D$9),"")</f>
        <v>Basic Wall: SIM_EXT_SLD</v>
      </c>
      <c r="E134" t="str">
        <f>IF($J134&lt;&gt;"",_xll.Query.Reflection.PropertyValue?by_Object_String($J134,E$9),"")</f>
        <v>WallExternal</v>
      </c>
      <c r="J134" t="str">
        <f>IF(K134&lt;$I$7,_xll.Query.Reflection.Item?by_ListOfObject_Int32($H$7,K134),"")</f>
        <v>Panel [I2vfvPJq]</v>
      </c>
      <c r="K134">
        <f t="shared" si="1"/>
        <v>124</v>
      </c>
    </row>
    <row r="135" spans="4:11" x14ac:dyDescent="0.35">
      <c r="D135" t="str">
        <f>IF($J135&lt;&gt;"",_xll.Query.Reflection.PropertyValue?by_Object_String($J135,D$9),"")</f>
        <v>Basic Wall: SIM_INT_SLD_Partition</v>
      </c>
      <c r="E135" t="str">
        <f>IF($J135&lt;&gt;"",_xll.Query.Reflection.PropertyValue?by_Object_String($J135,E$9),"")</f>
        <v>WallInternal</v>
      </c>
      <c r="J135" t="str">
        <f>IF(K135&lt;$I$7,_xll.Query.Reflection.Item?by_ListOfObject_Int32($H$7,K135),"")</f>
        <v>Panel [dby6nCud]</v>
      </c>
      <c r="K135">
        <f t="shared" si="1"/>
        <v>125</v>
      </c>
    </row>
    <row r="136" spans="4:11" x14ac:dyDescent="0.35">
      <c r="D136" t="str">
        <f>IF($J136&lt;&gt;"",_xll.Query.Reflection.PropertyValue?by_Object_String($J136,D$9),"")</f>
        <v>Floor: SIM_INT_SLD_FLR FLR02</v>
      </c>
      <c r="E136" t="str">
        <f>IF($J136&lt;&gt;"",_xll.Query.Reflection.PropertyValue?by_Object_String($J136,E$9),"")</f>
        <v>FloorInternal</v>
      </c>
      <c r="J136" t="str">
        <f>IF(K136&lt;$I$7,_xll.Query.Reflection.Item?by_ListOfObject_Int32($H$7,K136),"")</f>
        <v>Panel [cFj+x3hV]</v>
      </c>
      <c r="K136">
        <f t="shared" si="1"/>
        <v>126</v>
      </c>
    </row>
    <row r="137" spans="4:11" x14ac:dyDescent="0.35">
      <c r="D137" t="str">
        <f>IF($J137&lt;&gt;"",_xll.Query.Reflection.PropertyValue?by_Object_String($J137,D$9),"")</f>
        <v>Floor: SIM_EXT_GRD_FLR FLR01</v>
      </c>
      <c r="E137" t="str">
        <f>IF($J137&lt;&gt;"",_xll.Query.Reflection.PropertyValue?by_Object_String($J137,E$9),"")</f>
        <v>SlabOnGrade</v>
      </c>
      <c r="J137" t="str">
        <f>IF(K137&lt;$I$7,_xll.Query.Reflection.Item?by_ListOfObject_Int32($H$7,K137),"")</f>
        <v>Panel [aMDNoq9p]</v>
      </c>
      <c r="K137">
        <f t="shared" si="1"/>
        <v>127</v>
      </c>
    </row>
    <row r="138" spans="4:11" x14ac:dyDescent="0.35">
      <c r="D138" t="str">
        <f>IF($J138&lt;&gt;"",_xll.Query.Reflection.PropertyValue?by_Object_String($J138,D$9),"")</f>
        <v>Floor: SIM_INT_SLD_FLR FLR02</v>
      </c>
      <c r="E138" t="str">
        <f>IF($J138&lt;&gt;"",_xll.Query.Reflection.PropertyValue?by_Object_String($J138,E$9),"")</f>
        <v>FloorInternal</v>
      </c>
      <c r="J138" t="str">
        <f>IF(K138&lt;$I$7,_xll.Query.Reflection.Item?by_ListOfObject_Int32($H$7,K138),"")</f>
        <v>Panel [DesRMDiX]</v>
      </c>
      <c r="K138">
        <f t="shared" si="1"/>
        <v>128</v>
      </c>
    </row>
    <row r="139" spans="4:11" x14ac:dyDescent="0.35">
      <c r="D139" t="str">
        <f>IF($J139&lt;&gt;"",_xll.Query.Reflection.PropertyValue?by_Object_String($J139,D$9),"")</f>
        <v>Floor: SIM_INT_SLD_FLR FLR02</v>
      </c>
      <c r="E139" t="str">
        <f>IF($J139&lt;&gt;"",_xll.Query.Reflection.PropertyValue?by_Object_String($J139,E$9),"")</f>
        <v>FloorInternal</v>
      </c>
      <c r="J139" t="str">
        <f>IF(K139&lt;$I$7,_xll.Query.Reflection.Item?by_ListOfObject_Int32($H$7,K139),"")</f>
        <v>Panel [HW2rsX7g]</v>
      </c>
      <c r="K139">
        <f t="shared" ref="K139:K202" si="2">ROW()-ROW($J$10)</f>
        <v>129</v>
      </c>
    </row>
    <row r="140" spans="4:11" x14ac:dyDescent="0.35">
      <c r="D140" t="str">
        <f>IF($J140&lt;&gt;"",_xll.Query.Reflection.PropertyValue?by_Object_String($J140,D$9),"")</f>
        <v>Floor: SIM_INT_SLD_FLR Parking</v>
      </c>
      <c r="E140" t="str">
        <f>IF($J140&lt;&gt;"",_xll.Query.Reflection.PropertyValue?by_Object_String($J140,E$9),"")</f>
        <v>UndergroundCeiling</v>
      </c>
      <c r="J140" t="str">
        <f>IF(K140&lt;$I$7,_xll.Query.Reflection.Item?by_ListOfObject_Int32($H$7,K140),"")</f>
        <v>Panel [jo0Wpnnr]</v>
      </c>
      <c r="K140">
        <f t="shared" si="2"/>
        <v>130</v>
      </c>
    </row>
    <row r="141" spans="4:11" x14ac:dyDescent="0.35">
      <c r="D141" t="str">
        <f>IF($J141&lt;&gt;"",_xll.Query.Reflection.PropertyValue?by_Object_String($J141,D$9),"")</f>
        <v>Floor: SIM_INT_SLD_FLR FLR02</v>
      </c>
      <c r="E141" t="str">
        <f>IF($J141&lt;&gt;"",_xll.Query.Reflection.PropertyValue?by_Object_String($J141,E$9),"")</f>
        <v>FloorInternal</v>
      </c>
      <c r="J141" t="str">
        <f>IF(K141&lt;$I$7,_xll.Query.Reflection.Item?by_ListOfObject_Int32($H$7,K141),"")</f>
        <v>Panel [dQPYDQNm]</v>
      </c>
      <c r="K141">
        <f t="shared" si="2"/>
        <v>131</v>
      </c>
    </row>
    <row r="142" spans="4:11" x14ac:dyDescent="0.35">
      <c r="D142" t="str">
        <f>IF($J142&lt;&gt;"",_xll.Query.Reflection.PropertyValue?by_Object_String($J142,D$9),"")</f>
        <v>Floor: SIM_INT_SLD_FLR Parking</v>
      </c>
      <c r="E142" t="str">
        <f>IF($J142&lt;&gt;"",_xll.Query.Reflection.PropertyValue?by_Object_String($J142,E$9),"")</f>
        <v>UndergroundCeiling</v>
      </c>
      <c r="J142" t="str">
        <f>IF(K142&lt;$I$7,_xll.Query.Reflection.Item?by_ListOfObject_Int32($H$7,K142),"")</f>
        <v>Panel [f/vdUgfp]</v>
      </c>
      <c r="K142">
        <f t="shared" si="2"/>
        <v>132</v>
      </c>
    </row>
    <row r="143" spans="4:11" x14ac:dyDescent="0.35">
      <c r="D143" t="str">
        <f>IF($J143&lt;&gt;"",_xll.Query.Reflection.PropertyValue?by_Object_String($J143,D$9),"")</f>
        <v>Floor: SIM_EXT_GRD_FLR FLR01</v>
      </c>
      <c r="E143" t="str">
        <f>IF($J143&lt;&gt;"",_xll.Query.Reflection.PropertyValue?by_Object_String($J143,E$9),"")</f>
        <v>SlabOnGrade</v>
      </c>
      <c r="J143" t="str">
        <f>IF(K143&lt;$I$7,_xll.Query.Reflection.Item?by_ListOfObject_Int32($H$7,K143),"")</f>
        <v>Panel [xVtwmvB8]</v>
      </c>
      <c r="K143">
        <f t="shared" si="2"/>
        <v>133</v>
      </c>
    </row>
    <row r="144" spans="4:11" x14ac:dyDescent="0.35">
      <c r="D144" t="str">
        <f>IF($J144&lt;&gt;"",_xll.Query.Reflection.PropertyValue?by_Object_String($J144,D$9),"")</f>
        <v>Floor: SIM_EXT_GRD_FLR FLR01</v>
      </c>
      <c r="E144" t="str">
        <f>IF($J144&lt;&gt;"",_xll.Query.Reflection.PropertyValue?by_Object_String($J144,E$9),"")</f>
        <v>SlabOnGrade</v>
      </c>
      <c r="J144" t="str">
        <f>IF(K144&lt;$I$7,_xll.Query.Reflection.Item?by_ListOfObject_Int32($H$7,K144),"")</f>
        <v>Panel [EFSOTbA1]</v>
      </c>
      <c r="K144">
        <f t="shared" si="2"/>
        <v>134</v>
      </c>
    </row>
    <row r="145" spans="4:11" x14ac:dyDescent="0.35">
      <c r="D145" t="str">
        <f>IF($J145&lt;&gt;"",_xll.Query.Reflection.PropertyValue?by_Object_String($J145,D$9),"")</f>
        <v>Floor: SIM_INT_SLD_FLR FLR02</v>
      </c>
      <c r="E145" t="str">
        <f>IF($J145&lt;&gt;"",_xll.Query.Reflection.PropertyValue?by_Object_String($J145,E$9),"")</f>
        <v>FloorInternal</v>
      </c>
      <c r="J145" t="str">
        <f>IF(K145&lt;$I$7,_xll.Query.Reflection.Item?by_ListOfObject_Int32($H$7,K145),"")</f>
        <v>Panel [amCB4gHg]</v>
      </c>
      <c r="K145">
        <f t="shared" si="2"/>
        <v>135</v>
      </c>
    </row>
    <row r="146" spans="4:11" x14ac:dyDescent="0.35">
      <c r="D146" t="str">
        <f>IF($J146&lt;&gt;"",_xll.Query.Reflection.PropertyValue?by_Object_String($J146,D$9),"")</f>
        <v>Floor: SIM_INT_SLD_FLR FLR02</v>
      </c>
      <c r="E146" t="str">
        <f>IF($J146&lt;&gt;"",_xll.Query.Reflection.PropertyValue?by_Object_String($J146,E$9),"")</f>
        <v>FloorInternal</v>
      </c>
      <c r="J146" t="str">
        <f>IF(K146&lt;$I$7,_xll.Query.Reflection.Item?by_ListOfObject_Int32($H$7,K146),"")</f>
        <v>Panel [4Ux95QDF]</v>
      </c>
      <c r="K146">
        <f t="shared" si="2"/>
        <v>136</v>
      </c>
    </row>
    <row r="147" spans="4:11" x14ac:dyDescent="0.35">
      <c r="D147" t="str">
        <f>IF($J147&lt;&gt;"",_xll.Query.Reflection.PropertyValue?by_Object_String($J147,D$9),"")</f>
        <v>Floor: SIM_EXT_GRD_FLR FLR01</v>
      </c>
      <c r="E147" t="str">
        <f>IF($J147&lt;&gt;"",_xll.Query.Reflection.PropertyValue?by_Object_String($J147,E$9),"")</f>
        <v>SlabOnGrade</v>
      </c>
      <c r="J147" t="str">
        <f>IF(K147&lt;$I$7,_xll.Query.Reflection.Item?by_ListOfObject_Int32($H$7,K147),"")</f>
        <v>Panel [LezYzh9I]</v>
      </c>
      <c r="K147">
        <f t="shared" si="2"/>
        <v>137</v>
      </c>
    </row>
    <row r="148" spans="4:11" x14ac:dyDescent="0.35">
      <c r="D148" t="str">
        <f>IF($J148&lt;&gt;"",_xll.Query.Reflection.PropertyValue?by_Object_String($J148,D$9),"")</f>
        <v>Floor: SIM_EXT_GRD_FLR FLR01</v>
      </c>
      <c r="E148" t="str">
        <f>IF($J148&lt;&gt;"",_xll.Query.Reflection.PropertyValue?by_Object_String($J148,E$9),"")</f>
        <v>SlabOnGrade</v>
      </c>
      <c r="J148" t="str">
        <f>IF(K148&lt;$I$7,_xll.Query.Reflection.Item?by_ListOfObject_Int32($H$7,K148),"")</f>
        <v>Panel [C/xzpOE0]</v>
      </c>
      <c r="K148">
        <f t="shared" si="2"/>
        <v>138</v>
      </c>
    </row>
    <row r="149" spans="4:11" x14ac:dyDescent="0.35">
      <c r="D149" t="str">
        <f>IF($J149&lt;&gt;"",_xll.Query.Reflection.PropertyValue?by_Object_String($J149,D$9),"")</f>
        <v>Basic Wall: SIM_INT_SLD_Core</v>
      </c>
      <c r="E149" t="str">
        <f>IF($J149&lt;&gt;"",_xll.Query.Reflection.PropertyValue?by_Object_String($J149,E$9),"")</f>
        <v>WallInternal</v>
      </c>
      <c r="J149" t="str">
        <f>IF(K149&lt;$I$7,_xll.Query.Reflection.Item?by_ListOfObject_Int32($H$7,K149),"")</f>
        <v>Panel [OjZdIVr8]</v>
      </c>
      <c r="K149">
        <f t="shared" si="2"/>
        <v>139</v>
      </c>
    </row>
    <row r="150" spans="4:11" x14ac:dyDescent="0.35">
      <c r="D150" t="str">
        <f>IF($J150&lt;&gt;"",_xll.Query.Reflection.PropertyValue?by_Object_String($J150,D$9),"")</f>
        <v>Basic Wall: SIM_INT_SLD_Core</v>
      </c>
      <c r="E150" t="str">
        <f>IF($J150&lt;&gt;"",_xll.Query.Reflection.PropertyValue?by_Object_String($J150,E$9),"")</f>
        <v>WallInternal</v>
      </c>
      <c r="J150" t="str">
        <f>IF(K150&lt;$I$7,_xll.Query.Reflection.Item?by_ListOfObject_Int32($H$7,K150),"")</f>
        <v>Panel [Gmd5ZEBA]</v>
      </c>
      <c r="K150">
        <f t="shared" si="2"/>
        <v>140</v>
      </c>
    </row>
    <row r="151" spans="4:11" x14ac:dyDescent="0.35">
      <c r="D151" t="str">
        <f>IF($J151&lt;&gt;"",_xll.Query.Reflection.PropertyValue?by_Object_String($J151,D$9),"")</f>
        <v>Basic Wall: SIM_INT_SLD_Core</v>
      </c>
      <c r="E151" t="str">
        <f>IF($J151&lt;&gt;"",_xll.Query.Reflection.PropertyValue?by_Object_String($J151,E$9),"")</f>
        <v>WallInternal</v>
      </c>
      <c r="J151" t="str">
        <f>IF(K151&lt;$I$7,_xll.Query.Reflection.Item?by_ListOfObject_Int32($H$7,K151),"")</f>
        <v>Panel [sXkfXkxT]</v>
      </c>
      <c r="K151">
        <f t="shared" si="2"/>
        <v>141</v>
      </c>
    </row>
    <row r="152" spans="4:11" x14ac:dyDescent="0.35">
      <c r="D152" t="str">
        <f>IF($J152&lt;&gt;"",_xll.Query.Reflection.PropertyValue?by_Object_String($J152,D$9),"")</f>
        <v>Basic Wall: SIM_INT_SLD_Core</v>
      </c>
      <c r="E152" t="str">
        <f>IF($J152&lt;&gt;"",_xll.Query.Reflection.PropertyValue?by_Object_String($J152,E$9),"")</f>
        <v>WallInternal</v>
      </c>
      <c r="J152" t="str">
        <f>IF(K152&lt;$I$7,_xll.Query.Reflection.Item?by_ListOfObject_Int32($H$7,K152),"")</f>
        <v>Panel [90IX4QSX]</v>
      </c>
      <c r="K152">
        <f t="shared" si="2"/>
        <v>142</v>
      </c>
    </row>
    <row r="153" spans="4:11" x14ac:dyDescent="0.35">
      <c r="D153" t="str">
        <f>IF($J153&lt;&gt;"",_xll.Query.Reflection.PropertyValue?by_Object_String($J153,D$9),"")</f>
        <v>Floor: SIM_INT_SLD_FLR FLR02</v>
      </c>
      <c r="E153" t="str">
        <f>IF($J153&lt;&gt;"",_xll.Query.Reflection.PropertyValue?by_Object_String($J153,E$9),"")</f>
        <v>FloorInternal</v>
      </c>
      <c r="J153" t="str">
        <f>IF(K153&lt;$I$7,_xll.Query.Reflection.Item?by_ListOfObject_Int32($H$7,K153),"")</f>
        <v>Panel [xnHnmOl4]</v>
      </c>
      <c r="K153">
        <f t="shared" si="2"/>
        <v>143</v>
      </c>
    </row>
    <row r="154" spans="4:11" x14ac:dyDescent="0.35">
      <c r="D154" t="str">
        <f>IF($J154&lt;&gt;"",_xll.Query.Reflection.PropertyValue?by_Object_String($J154,D$9),"")</f>
        <v>Floor: SIM_INT_SLD_FLR FLR02</v>
      </c>
      <c r="E154" t="str">
        <f>IF($J154&lt;&gt;"",_xll.Query.Reflection.PropertyValue?by_Object_String($J154,E$9),"")</f>
        <v>FloorInternal</v>
      </c>
      <c r="J154" t="str">
        <f>IF(K154&lt;$I$7,_xll.Query.Reflection.Item?by_ListOfObject_Int32($H$7,K154),"")</f>
        <v>Panel [+kIS/4bL]</v>
      </c>
      <c r="K154">
        <f t="shared" si="2"/>
        <v>144</v>
      </c>
    </row>
    <row r="155" spans="4:11" x14ac:dyDescent="0.35">
      <c r="D155" t="str">
        <f>IF($J155&lt;&gt;"",_xll.Query.Reflection.PropertyValue?by_Object_String($J155,D$9),"")</f>
        <v>Floor: SIM_EXT_GRD_FLR FLR01</v>
      </c>
      <c r="E155" t="str">
        <f>IF($J155&lt;&gt;"",_xll.Query.Reflection.PropertyValue?by_Object_String($J155,E$9),"")</f>
        <v>SlabOnGrade</v>
      </c>
      <c r="J155" t="str">
        <f>IF(K155&lt;$I$7,_xll.Query.Reflection.Item?by_ListOfObject_Int32($H$7,K155),"")</f>
        <v>Panel [K7Mgy4ua]</v>
      </c>
      <c r="K155">
        <f t="shared" si="2"/>
        <v>145</v>
      </c>
    </row>
    <row r="156" spans="4:11" x14ac:dyDescent="0.35">
      <c r="D156" t="str">
        <f>IF($J156&lt;&gt;"",_xll.Query.Reflection.PropertyValue?by_Object_String($J156,D$9),"")</f>
        <v>Basic Wall: SIM_INT_SLD_Core</v>
      </c>
      <c r="E156" t="str">
        <f>IF($J156&lt;&gt;"",_xll.Query.Reflection.PropertyValue?by_Object_String($J156,E$9),"")</f>
        <v>WallInternal</v>
      </c>
      <c r="J156" t="str">
        <f>IF(K156&lt;$I$7,_xll.Query.Reflection.Item?by_ListOfObject_Int32($H$7,K156),"")</f>
        <v>Panel [7xj9wEMd]</v>
      </c>
      <c r="K156">
        <f t="shared" si="2"/>
        <v>146</v>
      </c>
    </row>
    <row r="157" spans="4:11" x14ac:dyDescent="0.35">
      <c r="D157" t="str">
        <f>IF($J157&lt;&gt;"",_xll.Query.Reflection.PropertyValue?by_Object_String($J157,D$9),"")</f>
        <v>Floor: SIM_INT_SLD_FLR FLR02</v>
      </c>
      <c r="E157" t="str">
        <f>IF($J157&lt;&gt;"",_xll.Query.Reflection.PropertyValue?by_Object_String($J157,E$9),"")</f>
        <v>FloorInternal</v>
      </c>
      <c r="J157" t="str">
        <f>IF(K157&lt;$I$7,_xll.Query.Reflection.Item?by_ListOfObject_Int32($H$7,K157),"")</f>
        <v>Panel [faavhmpb]</v>
      </c>
      <c r="K157">
        <f t="shared" si="2"/>
        <v>147</v>
      </c>
    </row>
    <row r="158" spans="4:11" x14ac:dyDescent="0.35">
      <c r="D158" t="str">
        <f>IF($J158&lt;&gt;"",_xll.Query.Reflection.PropertyValue?by_Object_String($J158,D$9),"")</f>
        <v>Floor: SIM_EXT_GRD_FLR FLR01</v>
      </c>
      <c r="E158" t="str">
        <f>IF($J158&lt;&gt;"",_xll.Query.Reflection.PropertyValue?by_Object_String($J158,E$9),"")</f>
        <v>SlabOnGrade</v>
      </c>
      <c r="J158" t="str">
        <f>IF(K158&lt;$I$7,_xll.Query.Reflection.Item?by_ListOfObject_Int32($H$7,K158),"")</f>
        <v>Panel [rfR4XaeU]</v>
      </c>
      <c r="K158">
        <f t="shared" si="2"/>
        <v>148</v>
      </c>
    </row>
    <row r="159" spans="4:11" x14ac:dyDescent="0.35">
      <c r="D159" t="str">
        <f>IF($J159&lt;&gt;"",_xll.Query.Reflection.PropertyValue?by_Object_String($J159,D$9),"")</f>
        <v>Floor: SIM_INT_SLD_FLR FLR02</v>
      </c>
      <c r="E159" t="str">
        <f>IF($J159&lt;&gt;"",_xll.Query.Reflection.PropertyValue?by_Object_String($J159,E$9),"")</f>
        <v>FloorInternal</v>
      </c>
      <c r="J159" t="str">
        <f>IF(K159&lt;$I$7,_xll.Query.Reflection.Item?by_ListOfObject_Int32($H$7,K159),"")</f>
        <v>Panel [ioTijh3Z]</v>
      </c>
      <c r="K159">
        <f t="shared" si="2"/>
        <v>149</v>
      </c>
    </row>
    <row r="160" spans="4:11" x14ac:dyDescent="0.35">
      <c r="D160" t="str">
        <f>IF($J160&lt;&gt;"",_xll.Query.Reflection.PropertyValue?by_Object_String($J160,D$9),"")</f>
        <v>Floor: SIM_INT_SLD_FLR FLR02</v>
      </c>
      <c r="E160" t="str">
        <f>IF($J160&lt;&gt;"",_xll.Query.Reflection.PropertyValue?by_Object_String($J160,E$9),"")</f>
        <v>FloorInternal</v>
      </c>
      <c r="J160" t="str">
        <f>IF(K160&lt;$I$7,_xll.Query.Reflection.Item?by_ListOfObject_Int32($H$7,K160),"")</f>
        <v>Panel [yHrbvfsw]</v>
      </c>
      <c r="K160">
        <f t="shared" si="2"/>
        <v>150</v>
      </c>
    </row>
    <row r="161" spans="4:11" x14ac:dyDescent="0.35">
      <c r="D161" t="str">
        <f>IF($J161&lt;&gt;"",_xll.Query.Reflection.PropertyValue?by_Object_String($J161,D$9),"")</f>
        <v>Floor: SIM_EXT_GRD_FLR FLR01</v>
      </c>
      <c r="E161" t="str">
        <f>IF($J161&lt;&gt;"",_xll.Query.Reflection.PropertyValue?by_Object_String($J161,E$9),"")</f>
        <v>SlabOnGrade</v>
      </c>
      <c r="J161" t="str">
        <f>IF(K161&lt;$I$7,_xll.Query.Reflection.Item?by_ListOfObject_Int32($H$7,K161),"")</f>
        <v>Panel [b1PnwLZe]</v>
      </c>
      <c r="K161">
        <f t="shared" si="2"/>
        <v>151</v>
      </c>
    </row>
    <row r="162" spans="4:11" x14ac:dyDescent="0.35">
      <c r="D162" t="str">
        <f>IF($J162&lt;&gt;"",_xll.Query.Reflection.PropertyValue?by_Object_String($J162,D$9),"")</f>
        <v>Basic Wall: SIM_INT_SLD_Core</v>
      </c>
      <c r="E162" t="str">
        <f>IF($J162&lt;&gt;"",_xll.Query.Reflection.PropertyValue?by_Object_String($J162,E$9),"")</f>
        <v>WallInternal</v>
      </c>
      <c r="J162" t="str">
        <f>IF(K162&lt;$I$7,_xll.Query.Reflection.Item?by_ListOfObject_Int32($H$7,K162),"")</f>
        <v>Panel [SyGSlfLu]</v>
      </c>
      <c r="K162">
        <f t="shared" si="2"/>
        <v>152</v>
      </c>
    </row>
    <row r="163" spans="4:11" x14ac:dyDescent="0.35">
      <c r="D163" t="str">
        <f>IF($J163&lt;&gt;"",_xll.Query.Reflection.PropertyValue?by_Object_String($J163,D$9),"")</f>
        <v>Floor: SIM_INT_SLD_FLR FLR02</v>
      </c>
      <c r="E163" t="str">
        <f>IF($J163&lt;&gt;"",_xll.Query.Reflection.PropertyValue?by_Object_String($J163,E$9),"")</f>
        <v>FloorInternal</v>
      </c>
      <c r="J163" t="str">
        <f>IF(K163&lt;$I$7,_xll.Query.Reflection.Item?by_ListOfObject_Int32($H$7,K163),"")</f>
        <v>Panel [/1ca0BwU]</v>
      </c>
      <c r="K163">
        <f t="shared" si="2"/>
        <v>153</v>
      </c>
    </row>
    <row r="164" spans="4:11" x14ac:dyDescent="0.35">
      <c r="D164" t="str">
        <f>IF($J164&lt;&gt;"",_xll.Query.Reflection.PropertyValue?by_Object_String($J164,D$9),"")</f>
        <v>Floor: SIM_EXT_GRD_FLR FLR01</v>
      </c>
      <c r="E164" t="str">
        <f>IF($J164&lt;&gt;"",_xll.Query.Reflection.PropertyValue?by_Object_String($J164,E$9),"")</f>
        <v>SlabOnGrade</v>
      </c>
      <c r="J164" t="str">
        <f>IF(K164&lt;$I$7,_xll.Query.Reflection.Item?by_ListOfObject_Int32($H$7,K164),"")</f>
        <v>Panel [E202WmjH]</v>
      </c>
      <c r="K164">
        <f t="shared" si="2"/>
        <v>154</v>
      </c>
    </row>
    <row r="165" spans="4:11" x14ac:dyDescent="0.35">
      <c r="D165" t="str">
        <f>IF($J165&lt;&gt;"",_xll.Query.Reflection.PropertyValue?by_Object_String($J165,D$9),"")</f>
        <v>Basic Wall: SIM_EXT_SLD</v>
      </c>
      <c r="E165" t="str">
        <f>IF($J165&lt;&gt;"",_xll.Query.Reflection.PropertyValue?by_Object_String($J165,E$9),"")</f>
        <v>WallExternal</v>
      </c>
      <c r="J165" t="str">
        <f>IF(K165&lt;$I$7,_xll.Query.Reflection.Item?by_ListOfObject_Int32($H$7,K165),"")</f>
        <v>Panel [vQWnUaGd]</v>
      </c>
      <c r="K165">
        <f t="shared" si="2"/>
        <v>155</v>
      </c>
    </row>
    <row r="166" spans="4:11" x14ac:dyDescent="0.35">
      <c r="D166" t="str">
        <f>IF($J166&lt;&gt;"",_xll.Query.Reflection.PropertyValue?by_Object_String($J166,D$9),"")</f>
        <v>Floor: SIM_INT_SLD_FLR FLR02</v>
      </c>
      <c r="E166" t="str">
        <f>IF($J166&lt;&gt;"",_xll.Query.Reflection.PropertyValue?by_Object_String($J166,E$9),"")</f>
        <v>FloorInternal</v>
      </c>
      <c r="J166" t="str">
        <f>IF(K166&lt;$I$7,_xll.Query.Reflection.Item?by_ListOfObject_Int32($H$7,K166),"")</f>
        <v>Panel [Kg85nD9e]</v>
      </c>
      <c r="K166">
        <f t="shared" si="2"/>
        <v>156</v>
      </c>
    </row>
    <row r="167" spans="4:11" x14ac:dyDescent="0.35">
      <c r="D167" t="str">
        <f>IF($J167&lt;&gt;"",_xll.Query.Reflection.PropertyValue?by_Object_String($J167,D$9),"")</f>
        <v>Floor: SIM_INT_SLD_FLR FLR02</v>
      </c>
      <c r="E167" t="str">
        <f>IF($J167&lt;&gt;"",_xll.Query.Reflection.PropertyValue?by_Object_String($J167,E$9),"")</f>
        <v>FloorInternal</v>
      </c>
      <c r="J167" t="str">
        <f>IF(K167&lt;$I$7,_xll.Query.Reflection.Item?by_ListOfObject_Int32($H$7,K167),"")</f>
        <v>Panel [WVHpsVSE]</v>
      </c>
      <c r="K167">
        <f t="shared" si="2"/>
        <v>157</v>
      </c>
    </row>
    <row r="168" spans="4:11" x14ac:dyDescent="0.35">
      <c r="D168" t="str">
        <f>IF($J168&lt;&gt;"",_xll.Query.Reflection.PropertyValue?by_Object_String($J168,D$9),"")</f>
        <v>Floor: SIM_EXT_GRD_FLR FLR01</v>
      </c>
      <c r="E168" t="str">
        <f>IF($J168&lt;&gt;"",_xll.Query.Reflection.PropertyValue?by_Object_String($J168,E$9),"")</f>
        <v>SlabOnGrade</v>
      </c>
      <c r="J168" t="str">
        <f>IF(K168&lt;$I$7,_xll.Query.Reflection.Item?by_ListOfObject_Int32($H$7,K168),"")</f>
        <v>Panel [s6nOwOvE]</v>
      </c>
      <c r="K168">
        <f t="shared" si="2"/>
        <v>158</v>
      </c>
    </row>
    <row r="169" spans="4:11" x14ac:dyDescent="0.35">
      <c r="D169" t="str">
        <f>IF($J169&lt;&gt;"",_xll.Query.Reflection.PropertyValue?by_Object_String($J169,D$9),"")</f>
        <v>Floor: SIM_EXT_GRD_FLR FLR01</v>
      </c>
      <c r="E169" t="str">
        <f>IF($J169&lt;&gt;"",_xll.Query.Reflection.PropertyValue?by_Object_String($J169,E$9),"")</f>
        <v>SlabOnGrade</v>
      </c>
      <c r="J169" t="str">
        <f>IF(K169&lt;$I$7,_xll.Query.Reflection.Item?by_ListOfObject_Int32($H$7,K169),"")</f>
        <v>Panel [z84CV7EN]</v>
      </c>
      <c r="K169">
        <f t="shared" si="2"/>
        <v>159</v>
      </c>
    </row>
    <row r="170" spans="4:11" x14ac:dyDescent="0.35">
      <c r="D170" t="str">
        <f>IF($J170&lt;&gt;"",_xll.Query.Reflection.PropertyValue?by_Object_String($J170,D$9),"")</f>
        <v>Basic Wall: SIM_INT_SLD_Core</v>
      </c>
      <c r="E170" t="str">
        <f>IF($J170&lt;&gt;"",_xll.Query.Reflection.PropertyValue?by_Object_String($J170,E$9),"")</f>
        <v>WallInternal</v>
      </c>
      <c r="J170" t="str">
        <f>IF(K170&lt;$I$7,_xll.Query.Reflection.Item?by_ListOfObject_Int32($H$7,K170),"")</f>
        <v>Panel [PtsytkVD]</v>
      </c>
      <c r="K170">
        <f t="shared" si="2"/>
        <v>160</v>
      </c>
    </row>
    <row r="171" spans="4:11" x14ac:dyDescent="0.35">
      <c r="D171" t="str">
        <f>IF($J171&lt;&gt;"",_xll.Query.Reflection.PropertyValue?by_Object_String($J171,D$9),"")</f>
        <v>Basic Wall: SIM_INT_AIR</v>
      </c>
      <c r="E171" t="str">
        <f>IF($J171&lt;&gt;"",_xll.Query.Reflection.PropertyValue?by_Object_String($J171,E$9),"")</f>
        <v>Undefined</v>
      </c>
      <c r="J171" t="str">
        <f>IF(K171&lt;$I$7,_xll.Query.Reflection.Item?by_ListOfObject_Int32($H$7,K171),"")</f>
        <v>Panel [UUpKl0w/]</v>
      </c>
      <c r="K171">
        <f t="shared" si="2"/>
        <v>161</v>
      </c>
    </row>
    <row r="172" spans="4:11" x14ac:dyDescent="0.35">
      <c r="D172" t="str">
        <f>IF($J172&lt;&gt;"",_xll.Query.Reflection.PropertyValue?by_Object_String($J172,D$9),"")</f>
        <v>Floor: SIM_INT_SLD_FLR FLR02</v>
      </c>
      <c r="E172" t="str">
        <f>IF($J172&lt;&gt;"",_xll.Query.Reflection.PropertyValue?by_Object_String($J172,E$9),"")</f>
        <v>FloorInternal</v>
      </c>
      <c r="J172" t="str">
        <f>IF(K172&lt;$I$7,_xll.Query.Reflection.Item?by_ListOfObject_Int32($H$7,K172),"")</f>
        <v>Panel [/vy/yOdv]</v>
      </c>
      <c r="K172">
        <f t="shared" si="2"/>
        <v>162</v>
      </c>
    </row>
    <row r="173" spans="4:11" x14ac:dyDescent="0.35">
      <c r="D173" t="str">
        <f>IF($J173&lt;&gt;"",_xll.Query.Reflection.PropertyValue?by_Object_String($J173,D$9),"")</f>
        <v>Floor: SIM_INT_SLD_FLR FLR02</v>
      </c>
      <c r="E173" t="str">
        <f>IF($J173&lt;&gt;"",_xll.Query.Reflection.PropertyValue?by_Object_String($J173,E$9),"")</f>
        <v>FloorInternal</v>
      </c>
      <c r="J173" t="str">
        <f>IF(K173&lt;$I$7,_xll.Query.Reflection.Item?by_ListOfObject_Int32($H$7,K173),"")</f>
        <v>Panel [RJ1pVAL4]</v>
      </c>
      <c r="K173">
        <f t="shared" si="2"/>
        <v>163</v>
      </c>
    </row>
    <row r="174" spans="4:11" x14ac:dyDescent="0.35">
      <c r="D174" t="str">
        <f>IF($J174&lt;&gt;"",_xll.Query.Reflection.PropertyValue?by_Object_String($J174,D$9),"")</f>
        <v>Floor: SIM_INT_SLD_FLR Parking</v>
      </c>
      <c r="E174" t="str">
        <f>IF($J174&lt;&gt;"",_xll.Query.Reflection.PropertyValue?by_Object_String($J174,E$9),"")</f>
        <v>UndergroundCeiling</v>
      </c>
      <c r="J174" t="str">
        <f>IF(K174&lt;$I$7,_xll.Query.Reflection.Item?by_ListOfObject_Int32($H$7,K174),"")</f>
        <v>Panel [MCHkdPxE]</v>
      </c>
      <c r="K174">
        <f t="shared" si="2"/>
        <v>164</v>
      </c>
    </row>
    <row r="175" spans="4:11" x14ac:dyDescent="0.35">
      <c r="D175" t="str">
        <f>IF($J175&lt;&gt;"",_xll.Query.Reflection.PropertyValue?by_Object_String($J175,D$9),"")</f>
        <v>Floor: SIM_EXT_GRD_FLR FLR01</v>
      </c>
      <c r="E175" t="str">
        <f>IF($J175&lt;&gt;"",_xll.Query.Reflection.PropertyValue?by_Object_String($J175,E$9),"")</f>
        <v>SlabOnGrade</v>
      </c>
      <c r="J175" t="str">
        <f>IF(K175&lt;$I$7,_xll.Query.Reflection.Item?by_ListOfObject_Int32($H$7,K175),"")</f>
        <v>Panel [iGyJNJVe]</v>
      </c>
      <c r="K175">
        <f t="shared" si="2"/>
        <v>165</v>
      </c>
    </row>
    <row r="176" spans="4:11" x14ac:dyDescent="0.35">
      <c r="D176" t="str">
        <f>IF($J176&lt;&gt;"",_xll.Query.Reflection.PropertyValue?by_Object_String($J176,D$9),"")</f>
        <v>Floor: SIM_EXT_GRD_FLR FLR01</v>
      </c>
      <c r="E176" t="str">
        <f>IF($J176&lt;&gt;"",_xll.Query.Reflection.PropertyValue?by_Object_String($J176,E$9),"")</f>
        <v>SlabOnGrade</v>
      </c>
      <c r="J176" t="str">
        <f>IF(K176&lt;$I$7,_xll.Query.Reflection.Item?by_ListOfObject_Int32($H$7,K176),"")</f>
        <v>Panel [ZdOhp5vW]</v>
      </c>
      <c r="K176">
        <f t="shared" si="2"/>
        <v>166</v>
      </c>
    </row>
    <row r="177" spans="4:11" x14ac:dyDescent="0.35">
      <c r="D177" t="str">
        <f>IF($J177&lt;&gt;"",_xll.Query.Reflection.PropertyValue?by_Object_String($J177,D$9),"")</f>
        <v>Floor: SIM_EXT_GRD_FLR FLR01</v>
      </c>
      <c r="E177" t="str">
        <f>IF($J177&lt;&gt;"",_xll.Query.Reflection.PropertyValue?by_Object_String($J177,E$9),"")</f>
        <v>SlabOnGrade</v>
      </c>
      <c r="J177" t="str">
        <f>IF(K177&lt;$I$7,_xll.Query.Reflection.Item?by_ListOfObject_Int32($H$7,K177),"")</f>
        <v>Panel [GKdk3hX7]</v>
      </c>
      <c r="K177">
        <f t="shared" si="2"/>
        <v>167</v>
      </c>
    </row>
    <row r="178" spans="4:11" x14ac:dyDescent="0.35">
      <c r="D178" t="str">
        <f>IF($J178&lt;&gt;"",_xll.Query.Reflection.PropertyValue?by_Object_String($J178,D$9),"")</f>
        <v>Floor: SIM_INT_SLD_FLR FLR02</v>
      </c>
      <c r="E178" t="str">
        <f>IF($J178&lt;&gt;"",_xll.Query.Reflection.PropertyValue?by_Object_String($J178,E$9),"")</f>
        <v>FloorInternal</v>
      </c>
      <c r="J178" t="str">
        <f>IF(K178&lt;$I$7,_xll.Query.Reflection.Item?by_ListOfObject_Int32($H$7,K178),"")</f>
        <v>Panel [3hWifxIH]</v>
      </c>
      <c r="K178">
        <f t="shared" si="2"/>
        <v>168</v>
      </c>
    </row>
    <row r="179" spans="4:11" x14ac:dyDescent="0.35">
      <c r="D179" t="str">
        <f>IF($J179&lt;&gt;"",_xll.Query.Reflection.PropertyValue?by_Object_String($J179,D$9),"")</f>
        <v>Floor: SIM_INT_SLD_FLR FLR02</v>
      </c>
      <c r="E179" t="str">
        <f>IF($J179&lt;&gt;"",_xll.Query.Reflection.PropertyValue?by_Object_String($J179,E$9),"")</f>
        <v>FloorInternal</v>
      </c>
      <c r="J179" t="str">
        <f>IF(K179&lt;$I$7,_xll.Query.Reflection.Item?by_ListOfObject_Int32($H$7,K179),"")</f>
        <v>Panel [ijpzM3Z2]</v>
      </c>
      <c r="K179">
        <f t="shared" si="2"/>
        <v>169</v>
      </c>
    </row>
    <row r="180" spans="4:11" x14ac:dyDescent="0.35">
      <c r="D180" t="str">
        <f>IF($J180&lt;&gt;"",_xll.Query.Reflection.PropertyValue?by_Object_String($J180,D$9),"")</f>
        <v>Floor: SIM_INT_SLD_FLR FLR02</v>
      </c>
      <c r="E180" t="str">
        <f>IF($J180&lt;&gt;"",_xll.Query.Reflection.PropertyValue?by_Object_String($J180,E$9),"")</f>
        <v>FloorInternal</v>
      </c>
      <c r="J180" t="str">
        <f>IF(K180&lt;$I$7,_xll.Query.Reflection.Item?by_ListOfObject_Int32($H$7,K180),"")</f>
        <v>Panel [yEzjOt4u]</v>
      </c>
      <c r="K180">
        <f t="shared" si="2"/>
        <v>170</v>
      </c>
    </row>
    <row r="181" spans="4:11" x14ac:dyDescent="0.35">
      <c r="D181" t="str">
        <f>IF($J181&lt;&gt;"",_xll.Query.Reflection.PropertyValue?by_Object_String($J181,D$9),"")</f>
        <v>Floor: SIM_EXT_GRD_FLR FLR01</v>
      </c>
      <c r="E181" t="str">
        <f>IF($J181&lt;&gt;"",_xll.Query.Reflection.PropertyValue?by_Object_String($J181,E$9),"")</f>
        <v>SlabOnGrade</v>
      </c>
      <c r="J181" t="str">
        <f>IF(K181&lt;$I$7,_xll.Query.Reflection.Item?by_ListOfObject_Int32($H$7,K181),"")</f>
        <v>Panel [OIMYHXAu]</v>
      </c>
      <c r="K181">
        <f t="shared" si="2"/>
        <v>171</v>
      </c>
    </row>
    <row r="182" spans="4:11" x14ac:dyDescent="0.35">
      <c r="D182" t="str">
        <f>IF($J182&lt;&gt;"",_xll.Query.Reflection.PropertyValue?by_Object_String($J182,D$9),"")</f>
        <v>Floor: SIM_EXT_GRD_FLR FLR01</v>
      </c>
      <c r="E182" t="str">
        <f>IF($J182&lt;&gt;"",_xll.Query.Reflection.PropertyValue?by_Object_String($J182,E$9),"")</f>
        <v>SlabOnGrade</v>
      </c>
      <c r="J182" t="str">
        <f>IF(K182&lt;$I$7,_xll.Query.Reflection.Item?by_ListOfObject_Int32($H$7,K182),"")</f>
        <v>Panel [lED0WiCY]</v>
      </c>
      <c r="K182">
        <f t="shared" si="2"/>
        <v>172</v>
      </c>
    </row>
    <row r="183" spans="4:11" x14ac:dyDescent="0.35">
      <c r="D183" t="str">
        <f>IF($J183&lt;&gt;"",_xll.Query.Reflection.PropertyValue?by_Object_String($J183,D$9),"")</f>
        <v>Floor: SIM_EXT_GRD_FLR FLR01</v>
      </c>
      <c r="E183" t="str">
        <f>IF($J183&lt;&gt;"",_xll.Query.Reflection.PropertyValue?by_Object_String($J183,E$9),"")</f>
        <v>SlabOnGrade</v>
      </c>
      <c r="J183" t="str">
        <f>IF(K183&lt;$I$7,_xll.Query.Reflection.Item?by_ListOfObject_Int32($H$7,K183),"")</f>
        <v>Panel [gz4AXFpO]</v>
      </c>
      <c r="K183">
        <f t="shared" si="2"/>
        <v>173</v>
      </c>
    </row>
    <row r="184" spans="4:11" x14ac:dyDescent="0.35">
      <c r="D184" t="str">
        <f>IF($J184&lt;&gt;"",_xll.Query.Reflection.PropertyValue?by_Object_String($J184,D$9),"")</f>
        <v>Floor: SIM_EXT_GRD_FLR FLR01</v>
      </c>
      <c r="E184" t="str">
        <f>IF($J184&lt;&gt;"",_xll.Query.Reflection.PropertyValue?by_Object_String($J184,E$9),"")</f>
        <v>SlabOnGrade</v>
      </c>
      <c r="J184" t="str">
        <f>IF(K184&lt;$I$7,_xll.Query.Reflection.Item?by_ListOfObject_Int32($H$7,K184),"")</f>
        <v>Panel [I1wsx8Wz]</v>
      </c>
      <c r="K184">
        <f t="shared" si="2"/>
        <v>174</v>
      </c>
    </row>
    <row r="185" spans="4:11" x14ac:dyDescent="0.35">
      <c r="D185" t="str">
        <f>IF($J185&lt;&gt;"",_xll.Query.Reflection.PropertyValue?by_Object_String($J185,D$9),"")</f>
        <v>Floor: SIM_EXT_GRD_FLR FLR01</v>
      </c>
      <c r="E185" t="str">
        <f>IF($J185&lt;&gt;"",_xll.Query.Reflection.PropertyValue?by_Object_String($J185,E$9),"")</f>
        <v>SlabOnGrade</v>
      </c>
      <c r="J185" t="str">
        <f>IF(K185&lt;$I$7,_xll.Query.Reflection.Item?by_ListOfObject_Int32($H$7,K185),"")</f>
        <v>Panel [2nuMVZIz]</v>
      </c>
      <c r="K185">
        <f t="shared" si="2"/>
        <v>175</v>
      </c>
    </row>
    <row r="186" spans="4:11" x14ac:dyDescent="0.35">
      <c r="D186" t="str">
        <f>IF($J186&lt;&gt;"",_xll.Query.Reflection.PropertyValue?by_Object_String($J186,D$9),"")</f>
        <v>Floor: SIM_EXT_GRD_FLR FLR01</v>
      </c>
      <c r="E186" t="str">
        <f>IF($J186&lt;&gt;"",_xll.Query.Reflection.PropertyValue?by_Object_String($J186,E$9),"")</f>
        <v>SlabOnGrade</v>
      </c>
      <c r="J186" t="str">
        <f>IF(K186&lt;$I$7,_xll.Query.Reflection.Item?by_ListOfObject_Int32($H$7,K186),"")</f>
        <v>Panel [G95juY1g]</v>
      </c>
      <c r="K186">
        <f t="shared" si="2"/>
        <v>176</v>
      </c>
    </row>
    <row r="187" spans="4:11" x14ac:dyDescent="0.35">
      <c r="D187" t="str">
        <f>IF($J187&lt;&gt;"",_xll.Query.Reflection.PropertyValue?by_Object_String($J187,D$9),"")</f>
        <v>Floor: SIM_EXT_GRD_FLR FLR01</v>
      </c>
      <c r="E187" t="str">
        <f>IF($J187&lt;&gt;"",_xll.Query.Reflection.PropertyValue?by_Object_String($J187,E$9),"")</f>
        <v>SlabOnGrade</v>
      </c>
      <c r="J187" t="str">
        <f>IF(K187&lt;$I$7,_xll.Query.Reflection.Item?by_ListOfObject_Int32($H$7,K187),"")</f>
        <v>Panel [vUux7N50]</v>
      </c>
      <c r="K187">
        <f t="shared" si="2"/>
        <v>177</v>
      </c>
    </row>
    <row r="188" spans="4:11" x14ac:dyDescent="0.35">
      <c r="D188" t="str">
        <f>IF($J188&lt;&gt;"",_xll.Query.Reflection.PropertyValue?by_Object_String($J188,D$9),"")</f>
        <v>Basic Wall: SIM_INT_SLD_Core</v>
      </c>
      <c r="E188" t="str">
        <f>IF($J188&lt;&gt;"",_xll.Query.Reflection.PropertyValue?by_Object_String($J188,E$9),"")</f>
        <v>WallInternal</v>
      </c>
      <c r="J188" t="str">
        <f>IF(K188&lt;$I$7,_xll.Query.Reflection.Item?by_ListOfObject_Int32($H$7,K188),"")</f>
        <v>Panel [j0jHDys/]</v>
      </c>
      <c r="K188">
        <f t="shared" si="2"/>
        <v>178</v>
      </c>
    </row>
    <row r="189" spans="4:11" x14ac:dyDescent="0.35">
      <c r="D189" t="str">
        <f>IF($J189&lt;&gt;"",_xll.Query.Reflection.PropertyValue?by_Object_String($J189,D$9),"")</f>
        <v>Basic Wall: SIM_INT_AIR</v>
      </c>
      <c r="E189" t="str">
        <f>IF($J189&lt;&gt;"",_xll.Query.Reflection.PropertyValue?by_Object_String($J189,E$9),"")</f>
        <v>Undefined</v>
      </c>
      <c r="J189" t="str">
        <f>IF(K189&lt;$I$7,_xll.Query.Reflection.Item?by_ListOfObject_Int32($H$7,K189),"")</f>
        <v>Panel [ybJ2Ajc7]</v>
      </c>
      <c r="K189">
        <f t="shared" si="2"/>
        <v>179</v>
      </c>
    </row>
    <row r="190" spans="4:11" x14ac:dyDescent="0.35">
      <c r="D190" t="str">
        <f>IF($J190&lt;&gt;"",_xll.Query.Reflection.PropertyValue?by_Object_String($J190,D$9),"")</f>
        <v>Basic Wall: SIM_INT_SLD_Core</v>
      </c>
      <c r="E190" t="str">
        <f>IF($J190&lt;&gt;"",_xll.Query.Reflection.PropertyValue?by_Object_String($J190,E$9),"")</f>
        <v>WallInternal</v>
      </c>
      <c r="J190" t="str">
        <f>IF(K190&lt;$I$7,_xll.Query.Reflection.Item?by_ListOfObject_Int32($H$7,K190),"")</f>
        <v>Panel [jGFXNAUc]</v>
      </c>
      <c r="K190">
        <f t="shared" si="2"/>
        <v>180</v>
      </c>
    </row>
    <row r="191" spans="4:11" x14ac:dyDescent="0.35">
      <c r="D191" t="str">
        <f>IF($J191&lt;&gt;"",_xll.Query.Reflection.PropertyValue?by_Object_String($J191,D$9),"")</f>
        <v>Basic Wall: SIM_INT_SLD_Core</v>
      </c>
      <c r="E191" t="str">
        <f>IF($J191&lt;&gt;"",_xll.Query.Reflection.PropertyValue?by_Object_String($J191,E$9),"")</f>
        <v>WallInternal</v>
      </c>
      <c r="J191" t="str">
        <f>IF(K191&lt;$I$7,_xll.Query.Reflection.Item?by_ListOfObject_Int32($H$7,K191),"")</f>
        <v>Panel [LT7jP/Vv]</v>
      </c>
      <c r="K191">
        <f t="shared" si="2"/>
        <v>181</v>
      </c>
    </row>
    <row r="192" spans="4:11" x14ac:dyDescent="0.35">
      <c r="D192" t="str">
        <f>IF($J192&lt;&gt;"",_xll.Query.Reflection.PropertyValue?by_Object_String($J192,D$9),"")</f>
        <v>Basic Wall: SIM_INT_SLD_Core</v>
      </c>
      <c r="E192" t="str">
        <f>IF($J192&lt;&gt;"",_xll.Query.Reflection.PropertyValue?by_Object_String($J192,E$9),"")</f>
        <v>WallInternal</v>
      </c>
      <c r="J192" t="str">
        <f>IF(K192&lt;$I$7,_xll.Query.Reflection.Item?by_ListOfObject_Int32($H$7,K192),"")</f>
        <v>Panel [Td3ieXO0]</v>
      </c>
      <c r="K192">
        <f t="shared" si="2"/>
        <v>182</v>
      </c>
    </row>
    <row r="193" spans="4:11" x14ac:dyDescent="0.35">
      <c r="D193" t="str">
        <f>IF($J193&lt;&gt;"",_xll.Query.Reflection.PropertyValue?by_Object_String($J193,D$9),"")</f>
        <v>Basic Wall: SIM_INT_SLD_Partition</v>
      </c>
      <c r="E193" t="str">
        <f>IF($J193&lt;&gt;"",_xll.Query.Reflection.PropertyValue?by_Object_String($J193,E$9),"")</f>
        <v>WallInternal</v>
      </c>
      <c r="J193" t="str">
        <f>IF(K193&lt;$I$7,_xll.Query.Reflection.Item?by_ListOfObject_Int32($H$7,K193),"")</f>
        <v>Panel [Zkz/IRCK]</v>
      </c>
      <c r="K193">
        <f t="shared" si="2"/>
        <v>183</v>
      </c>
    </row>
    <row r="194" spans="4:11" x14ac:dyDescent="0.35">
      <c r="D194" t="str">
        <f>IF($J194&lt;&gt;"",_xll.Query.Reflection.PropertyValue?by_Object_String($J194,D$9),"")</f>
        <v>Floor: SIM_INT_SLD_FLR FLR02</v>
      </c>
      <c r="E194" t="str">
        <f>IF($J194&lt;&gt;"",_xll.Query.Reflection.PropertyValue?by_Object_String($J194,E$9),"")</f>
        <v>FloorInternal</v>
      </c>
      <c r="J194" t="str">
        <f>IF(K194&lt;$I$7,_xll.Query.Reflection.Item?by_ListOfObject_Int32($H$7,K194),"")</f>
        <v>Panel [rygX2uPD]</v>
      </c>
      <c r="K194">
        <f t="shared" si="2"/>
        <v>184</v>
      </c>
    </row>
    <row r="195" spans="4:11" x14ac:dyDescent="0.35">
      <c r="D195" t="str">
        <f>IF($J195&lt;&gt;"",_xll.Query.Reflection.PropertyValue?by_Object_String($J195,D$9),"")</f>
        <v>Floor: SIM_INT_SLD_FLR FLR02</v>
      </c>
      <c r="E195" t="str">
        <f>IF($J195&lt;&gt;"",_xll.Query.Reflection.PropertyValue?by_Object_String($J195,E$9),"")</f>
        <v>FloorInternal</v>
      </c>
      <c r="J195" t="str">
        <f>IF(K195&lt;$I$7,_xll.Query.Reflection.Item?by_ListOfObject_Int32($H$7,K195),"")</f>
        <v>Panel [PuV5mOlk]</v>
      </c>
      <c r="K195">
        <f t="shared" si="2"/>
        <v>185</v>
      </c>
    </row>
    <row r="196" spans="4:11" x14ac:dyDescent="0.35">
      <c r="D196" t="str">
        <f>IF($J196&lt;&gt;"",_xll.Query.Reflection.PropertyValue?by_Object_String($J196,D$9),"")</f>
        <v>Floor: SIM_INT_SLD_FLR FLR02</v>
      </c>
      <c r="E196" t="str">
        <f>IF($J196&lt;&gt;"",_xll.Query.Reflection.PropertyValue?by_Object_String($J196,E$9),"")</f>
        <v>FloorInternal</v>
      </c>
      <c r="J196" t="str">
        <f>IF(K196&lt;$I$7,_xll.Query.Reflection.Item?by_ListOfObject_Int32($H$7,K196),"")</f>
        <v>Panel [D5GFbAuO]</v>
      </c>
      <c r="K196">
        <f t="shared" si="2"/>
        <v>186</v>
      </c>
    </row>
    <row r="197" spans="4:11" x14ac:dyDescent="0.35">
      <c r="D197" t="str">
        <f>IF($J197&lt;&gt;"",_xll.Query.Reflection.PropertyValue?by_Object_String($J197,D$9),"")</f>
        <v>Floor: SIM_INT_SLD_FLR FLR02</v>
      </c>
      <c r="E197" t="str">
        <f>IF($J197&lt;&gt;"",_xll.Query.Reflection.PropertyValue?by_Object_String($J197,E$9),"")</f>
        <v>FloorInternal</v>
      </c>
      <c r="J197" t="str">
        <f>IF(K197&lt;$I$7,_xll.Query.Reflection.Item?by_ListOfObject_Int32($H$7,K197),"")</f>
        <v>Panel [vw1IC3yJ]</v>
      </c>
      <c r="K197">
        <f t="shared" si="2"/>
        <v>187</v>
      </c>
    </row>
    <row r="198" spans="4:11" x14ac:dyDescent="0.35">
      <c r="D198" t="str">
        <f>IF($J198&lt;&gt;"",_xll.Query.Reflection.PropertyValue?by_Object_String($J198,D$9),"")</f>
        <v>Floor: SIM_INT_SLD_FLR FLR02</v>
      </c>
      <c r="E198" t="str">
        <f>IF($J198&lt;&gt;"",_xll.Query.Reflection.PropertyValue?by_Object_String($J198,E$9),"")</f>
        <v>FloorInternal</v>
      </c>
      <c r="J198" t="str">
        <f>IF(K198&lt;$I$7,_xll.Query.Reflection.Item?by_ListOfObject_Int32($H$7,K198),"")</f>
        <v>Panel [JtK5WpoG]</v>
      </c>
      <c r="K198">
        <f t="shared" si="2"/>
        <v>188</v>
      </c>
    </row>
    <row r="199" spans="4:11" x14ac:dyDescent="0.35">
      <c r="D199" t="str">
        <f>IF($J199&lt;&gt;"",_xll.Query.Reflection.PropertyValue?by_Object_String($J199,D$9),"")</f>
        <v>Floor: SIM_INT_SLD_FLR FLR02</v>
      </c>
      <c r="E199" t="str">
        <f>IF($J199&lt;&gt;"",_xll.Query.Reflection.PropertyValue?by_Object_String($J199,E$9),"")</f>
        <v>FloorInternal</v>
      </c>
      <c r="J199" t="str">
        <f>IF(K199&lt;$I$7,_xll.Query.Reflection.Item?by_ListOfObject_Int32($H$7,K199),"")</f>
        <v>Panel [CihrNrw2]</v>
      </c>
      <c r="K199">
        <f t="shared" si="2"/>
        <v>189</v>
      </c>
    </row>
    <row r="200" spans="4:11" x14ac:dyDescent="0.35">
      <c r="D200" t="str">
        <f>IF($J200&lt;&gt;"",_xll.Query.Reflection.PropertyValue?by_Object_String($J200,D$9),"")</f>
        <v>Floor: SIM_INT_SLD_FLR FLR02</v>
      </c>
      <c r="E200" t="str">
        <f>IF($J200&lt;&gt;"",_xll.Query.Reflection.PropertyValue?by_Object_String($J200,E$9),"")</f>
        <v>FloorInternal</v>
      </c>
      <c r="J200" t="str">
        <f>IF(K200&lt;$I$7,_xll.Query.Reflection.Item?by_ListOfObject_Int32($H$7,K200),"")</f>
        <v>Panel [lNh07yzH]</v>
      </c>
      <c r="K200">
        <f t="shared" si="2"/>
        <v>190</v>
      </c>
    </row>
    <row r="201" spans="4:11" x14ac:dyDescent="0.35">
      <c r="D201" t="str">
        <f>IF($J201&lt;&gt;"",_xll.Query.Reflection.PropertyValue?by_Object_String($J201,D$9),"")</f>
        <v>Floor: SIM_EXT_GRD_FLR FLR01</v>
      </c>
      <c r="E201" t="str">
        <f>IF($J201&lt;&gt;"",_xll.Query.Reflection.PropertyValue?by_Object_String($J201,E$9),"")</f>
        <v>SlabOnGrade</v>
      </c>
      <c r="J201" t="str">
        <f>IF(K201&lt;$I$7,_xll.Query.Reflection.Item?by_ListOfObject_Int32($H$7,K201),"")</f>
        <v>Panel [Sju93NEq]</v>
      </c>
      <c r="K201">
        <f t="shared" si="2"/>
        <v>191</v>
      </c>
    </row>
    <row r="202" spans="4:11" x14ac:dyDescent="0.35">
      <c r="D202" t="str">
        <f>IF($J202&lt;&gt;"",_xll.Query.Reflection.PropertyValue?by_Object_String($J202,D$9),"")</f>
        <v>Floor: SIM_EXT_GRD_FLR FLR01</v>
      </c>
      <c r="E202" t="str">
        <f>IF($J202&lt;&gt;"",_xll.Query.Reflection.PropertyValue?by_Object_String($J202,E$9),"")</f>
        <v>SlabOnGrade</v>
      </c>
      <c r="J202" t="str">
        <f>IF(K202&lt;$I$7,_xll.Query.Reflection.Item?by_ListOfObject_Int32($H$7,K202),"")</f>
        <v>Panel [Oqoo43sK]</v>
      </c>
      <c r="K202">
        <f t="shared" si="2"/>
        <v>192</v>
      </c>
    </row>
    <row r="203" spans="4:11" x14ac:dyDescent="0.35">
      <c r="D203" t="str">
        <f>IF($J203&lt;&gt;"",_xll.Query.Reflection.PropertyValue?by_Object_String($J203,D$9),"")</f>
        <v>Floor: SIM_EXT_GRD_FLR FLR01</v>
      </c>
      <c r="E203" t="str">
        <f>IF($J203&lt;&gt;"",_xll.Query.Reflection.PropertyValue?by_Object_String($J203,E$9),"")</f>
        <v>SlabOnGrade</v>
      </c>
      <c r="J203" t="str">
        <f>IF(K203&lt;$I$7,_xll.Query.Reflection.Item?by_ListOfObject_Int32($H$7,K203),"")</f>
        <v>Panel [PdSdOTBo]</v>
      </c>
      <c r="K203">
        <f t="shared" ref="K203:K266" si="3">ROW()-ROW($J$10)</f>
        <v>193</v>
      </c>
    </row>
    <row r="204" spans="4:11" x14ac:dyDescent="0.35">
      <c r="D204" t="str">
        <f>IF($J204&lt;&gt;"",_xll.Query.Reflection.PropertyValue?by_Object_String($J204,D$9),"")</f>
        <v>Floor: SIM_EXT_GRD_FLR FLR01</v>
      </c>
      <c r="E204" t="str">
        <f>IF($J204&lt;&gt;"",_xll.Query.Reflection.PropertyValue?by_Object_String($J204,E$9),"")</f>
        <v>SlabOnGrade</v>
      </c>
      <c r="J204" t="str">
        <f>IF(K204&lt;$I$7,_xll.Query.Reflection.Item?by_ListOfObject_Int32($H$7,K204),"")</f>
        <v>Panel [s1ei+SP5]</v>
      </c>
      <c r="K204">
        <f t="shared" si="3"/>
        <v>194</v>
      </c>
    </row>
    <row r="205" spans="4:11" x14ac:dyDescent="0.35">
      <c r="D205" t="str">
        <f>IF($J205&lt;&gt;"",_xll.Query.Reflection.PropertyValue?by_Object_String($J205,D$9),"")</f>
        <v>Floor: SIM_EXT_GRD_FLR FLR01</v>
      </c>
      <c r="E205" t="str">
        <f>IF($J205&lt;&gt;"",_xll.Query.Reflection.PropertyValue?by_Object_String($J205,E$9),"")</f>
        <v>SlabOnGrade</v>
      </c>
      <c r="J205" t="str">
        <f>IF(K205&lt;$I$7,_xll.Query.Reflection.Item?by_ListOfObject_Int32($H$7,K205),"")</f>
        <v>Panel [Siu2cDEi]</v>
      </c>
      <c r="K205">
        <f t="shared" si="3"/>
        <v>195</v>
      </c>
    </row>
    <row r="206" spans="4:11" x14ac:dyDescent="0.35">
      <c r="D206" t="str">
        <f>IF($J206&lt;&gt;"",_xll.Query.Reflection.PropertyValue?by_Object_String($J206,D$9),"")</f>
        <v>Floor: SIM_EXT_GRD_FLR FLR01</v>
      </c>
      <c r="E206" t="str">
        <f>IF($J206&lt;&gt;"",_xll.Query.Reflection.PropertyValue?by_Object_String($J206,E$9),"")</f>
        <v>SlabOnGrade</v>
      </c>
      <c r="J206" t="str">
        <f>IF(K206&lt;$I$7,_xll.Query.Reflection.Item?by_ListOfObject_Int32($H$7,K206),"")</f>
        <v>Panel [HnoF/n/M]</v>
      </c>
      <c r="K206">
        <f t="shared" si="3"/>
        <v>196</v>
      </c>
    </row>
    <row r="207" spans="4:11" x14ac:dyDescent="0.35">
      <c r="D207" t="str">
        <f>IF($J207&lt;&gt;"",_xll.Query.Reflection.PropertyValue?by_Object_String($J207,D$9),"")</f>
        <v>Floor: SIM_EXT_GRD_FLR FLR01</v>
      </c>
      <c r="E207" t="str">
        <f>IF($J207&lt;&gt;"",_xll.Query.Reflection.PropertyValue?by_Object_String($J207,E$9),"")</f>
        <v>SlabOnGrade</v>
      </c>
      <c r="J207" t="str">
        <f>IF(K207&lt;$I$7,_xll.Query.Reflection.Item?by_ListOfObject_Int32($H$7,K207),"")</f>
        <v>Panel [vK1Z485V]</v>
      </c>
      <c r="K207">
        <f t="shared" si="3"/>
        <v>197</v>
      </c>
    </row>
    <row r="208" spans="4:11" x14ac:dyDescent="0.35">
      <c r="D208" t="str">
        <f>IF($J208&lt;&gt;"",_xll.Query.Reflection.PropertyValue?by_Object_String($J208,D$9),"")</f>
        <v>Basic Wall: SIM_INT_SLD_Core</v>
      </c>
      <c r="E208" t="str">
        <f>IF($J208&lt;&gt;"",_xll.Query.Reflection.PropertyValue?by_Object_String($J208,E$9),"")</f>
        <v>WallInternal</v>
      </c>
      <c r="J208" t="str">
        <f>IF(K208&lt;$I$7,_xll.Query.Reflection.Item?by_ListOfObject_Int32($H$7,K208),"")</f>
        <v>Panel [BQcQLsQ0]</v>
      </c>
      <c r="K208">
        <f t="shared" si="3"/>
        <v>198</v>
      </c>
    </row>
    <row r="209" spans="4:11" x14ac:dyDescent="0.35">
      <c r="D209" t="str">
        <f>IF($J209&lt;&gt;"",_xll.Query.Reflection.PropertyValue?by_Object_String($J209,D$9),"")</f>
        <v>Floor: SIM_INT_SLD_FLR FLR02</v>
      </c>
      <c r="E209" t="str">
        <f>IF($J209&lt;&gt;"",_xll.Query.Reflection.PropertyValue?by_Object_String($J209,E$9),"")</f>
        <v>FloorInternal</v>
      </c>
      <c r="J209" t="str">
        <f>IF(K209&lt;$I$7,_xll.Query.Reflection.Item?by_ListOfObject_Int32($H$7,K209),"")</f>
        <v>Panel [BzhL8j7W]</v>
      </c>
      <c r="K209">
        <f t="shared" si="3"/>
        <v>199</v>
      </c>
    </row>
    <row r="210" spans="4:11" x14ac:dyDescent="0.35">
      <c r="D210" t="str">
        <f>IF($J210&lt;&gt;"",_xll.Query.Reflection.PropertyValue?by_Object_String($J210,D$9),"")</f>
        <v>Floor: SIM_INT_SLD_FLR FLR02</v>
      </c>
      <c r="E210" t="str">
        <f>IF($J210&lt;&gt;"",_xll.Query.Reflection.PropertyValue?by_Object_String($J210,E$9),"")</f>
        <v>FloorInternal</v>
      </c>
      <c r="J210" t="str">
        <f>IF(K210&lt;$I$7,_xll.Query.Reflection.Item?by_ListOfObject_Int32($H$7,K210),"")</f>
        <v>Panel [UoXmgFMK]</v>
      </c>
      <c r="K210">
        <f t="shared" si="3"/>
        <v>200</v>
      </c>
    </row>
    <row r="211" spans="4:11" x14ac:dyDescent="0.35">
      <c r="D211" t="str">
        <f>IF($J211&lt;&gt;"",_xll.Query.Reflection.PropertyValue?by_Object_String($J211,D$9),"")</f>
        <v>Floor: SIM_INT_SLD_FLR FLR02</v>
      </c>
      <c r="E211" t="str">
        <f>IF($J211&lt;&gt;"",_xll.Query.Reflection.PropertyValue?by_Object_String($J211,E$9),"")</f>
        <v>FloorInternal</v>
      </c>
      <c r="J211" t="str">
        <f>IF(K211&lt;$I$7,_xll.Query.Reflection.Item?by_ListOfObject_Int32($H$7,K211),"")</f>
        <v>Panel [VZCY9pCd]</v>
      </c>
      <c r="K211">
        <f t="shared" si="3"/>
        <v>201</v>
      </c>
    </row>
    <row r="212" spans="4:11" x14ac:dyDescent="0.35">
      <c r="D212" t="str">
        <f>IF($J212&lt;&gt;"",_xll.Query.Reflection.PropertyValue?by_Object_String($J212,D$9),"")</f>
        <v>Floor: SIM_INT_SLD_FLR FLR02</v>
      </c>
      <c r="E212" t="str">
        <f>IF($J212&lt;&gt;"",_xll.Query.Reflection.PropertyValue?by_Object_String($J212,E$9),"")</f>
        <v>FloorInternal</v>
      </c>
      <c r="J212" t="str">
        <f>IF(K212&lt;$I$7,_xll.Query.Reflection.Item?by_ListOfObject_Int32($H$7,K212),"")</f>
        <v>Panel [90iYQqzc]</v>
      </c>
      <c r="K212">
        <f t="shared" si="3"/>
        <v>202</v>
      </c>
    </row>
    <row r="213" spans="4:11" x14ac:dyDescent="0.35">
      <c r="D213" t="str">
        <f>IF($J213&lt;&gt;"",_xll.Query.Reflection.PropertyValue?by_Object_String($J213,D$9),"")</f>
        <v>Floor: SIM_INT_SLD_FLR FLR02</v>
      </c>
      <c r="E213" t="str">
        <f>IF($J213&lt;&gt;"",_xll.Query.Reflection.PropertyValue?by_Object_String($J213,E$9),"")</f>
        <v>FloorInternal</v>
      </c>
      <c r="J213" t="str">
        <f>IF(K213&lt;$I$7,_xll.Query.Reflection.Item?by_ListOfObject_Int32($H$7,K213),"")</f>
        <v>Panel [tdxFzSqQ]</v>
      </c>
      <c r="K213">
        <f t="shared" si="3"/>
        <v>203</v>
      </c>
    </row>
    <row r="214" spans="4:11" x14ac:dyDescent="0.35">
      <c r="D214" t="str">
        <f>IF($J214&lt;&gt;"",_xll.Query.Reflection.PropertyValue?by_Object_String($J214,D$9),"")</f>
        <v>Floor: SIM_INT_SLD_FLR FLR02</v>
      </c>
      <c r="E214" t="str">
        <f>IF($J214&lt;&gt;"",_xll.Query.Reflection.PropertyValue?by_Object_String($J214,E$9),"")</f>
        <v>FloorInternal</v>
      </c>
      <c r="J214" t="str">
        <f>IF(K214&lt;$I$7,_xll.Query.Reflection.Item?by_ListOfObject_Int32($H$7,K214),"")</f>
        <v>Panel [1VXKqsdm]</v>
      </c>
      <c r="K214">
        <f t="shared" si="3"/>
        <v>204</v>
      </c>
    </row>
    <row r="215" spans="4:11" x14ac:dyDescent="0.35">
      <c r="D215" t="str">
        <f>IF($J215&lt;&gt;"",_xll.Query.Reflection.PropertyValue?by_Object_String($J215,D$9),"")</f>
        <v>Floor: SIM_INT_SLD_FLR FLR02</v>
      </c>
      <c r="E215" t="str">
        <f>IF($J215&lt;&gt;"",_xll.Query.Reflection.PropertyValue?by_Object_String($J215,E$9),"")</f>
        <v>FloorInternal</v>
      </c>
      <c r="J215" t="str">
        <f>IF(K215&lt;$I$7,_xll.Query.Reflection.Item?by_ListOfObject_Int32($H$7,K215),"")</f>
        <v>Panel [IqF8+RVS]</v>
      </c>
      <c r="K215">
        <f t="shared" si="3"/>
        <v>205</v>
      </c>
    </row>
    <row r="216" spans="4:11" x14ac:dyDescent="0.35">
      <c r="D216" t="str">
        <f>IF($J216&lt;&gt;"",_xll.Query.Reflection.PropertyValue?by_Object_String($J216,D$9),"")</f>
        <v>Basic Wall: SIM_EXT_GLZ</v>
      </c>
      <c r="E216" t="str">
        <f>IF($J216&lt;&gt;"",_xll.Query.Reflection.PropertyValue?by_Object_String($J216,E$9),"")</f>
        <v>CurtainWall</v>
      </c>
      <c r="J216" t="str">
        <f>IF(K216&lt;$I$7,_xll.Query.Reflection.Item?by_ListOfObject_Int32($H$7,K216),"")</f>
        <v>Panel [HL2aSxsd]</v>
      </c>
      <c r="K216">
        <f t="shared" si="3"/>
        <v>206</v>
      </c>
    </row>
    <row r="217" spans="4:11" x14ac:dyDescent="0.35">
      <c r="D217" t="str">
        <f>IF($J217&lt;&gt;"",_xll.Query.Reflection.PropertyValue?by_Object_String($J217,D$9),"")</f>
        <v>Basic Wall: SIM_EXT_GLZ</v>
      </c>
      <c r="E217" t="str">
        <f>IF($J217&lt;&gt;"",_xll.Query.Reflection.PropertyValue?by_Object_String($J217,E$9),"")</f>
        <v>CurtainWall</v>
      </c>
      <c r="J217" t="str">
        <f>IF(K217&lt;$I$7,_xll.Query.Reflection.Item?by_ListOfObject_Int32($H$7,K217),"")</f>
        <v>Panel [jv0ekEIk]</v>
      </c>
      <c r="K217">
        <f t="shared" si="3"/>
        <v>207</v>
      </c>
    </row>
    <row r="218" spans="4:11" x14ac:dyDescent="0.35">
      <c r="D218" t="str">
        <f>IF($J218&lt;&gt;"",_xll.Query.Reflection.PropertyValue?by_Object_String($J218,D$9),"")</f>
        <v>Basic Wall: SIM_EXT_GLZ</v>
      </c>
      <c r="E218" t="str">
        <f>IF($J218&lt;&gt;"",_xll.Query.Reflection.PropertyValue?by_Object_String($J218,E$9),"")</f>
        <v>CurtainWall</v>
      </c>
      <c r="J218" t="str">
        <f>IF(K218&lt;$I$7,_xll.Query.Reflection.Item?by_ListOfObject_Int32($H$7,K218),"")</f>
        <v>Panel [NolPazIF]</v>
      </c>
      <c r="K218">
        <f t="shared" si="3"/>
        <v>208</v>
      </c>
    </row>
    <row r="219" spans="4:11" x14ac:dyDescent="0.35">
      <c r="D219" t="str">
        <f>IF($J219&lt;&gt;"",_xll.Query.Reflection.PropertyValue?by_Object_String($J219,D$9),"")</f>
        <v>Basic Wall: SIM_EXT_GLZ</v>
      </c>
      <c r="E219" t="str">
        <f>IF($J219&lt;&gt;"",_xll.Query.Reflection.PropertyValue?by_Object_String($J219,E$9),"")</f>
        <v>CurtainWall</v>
      </c>
      <c r="J219" t="str">
        <f>IF(K219&lt;$I$7,_xll.Query.Reflection.Item?by_ListOfObject_Int32($H$7,K219),"")</f>
        <v>Panel [Mhg83TUw]</v>
      </c>
      <c r="K219">
        <f t="shared" si="3"/>
        <v>209</v>
      </c>
    </row>
    <row r="220" spans="4:11" x14ac:dyDescent="0.35">
      <c r="D220" t="str">
        <f>IF($J220&lt;&gt;"",_xll.Query.Reflection.PropertyValue?by_Object_String($J220,D$9),"")</f>
        <v>Basic Wall: SIM_EXT_GLZ</v>
      </c>
      <c r="E220" t="str">
        <f>IF($J220&lt;&gt;"",_xll.Query.Reflection.PropertyValue?by_Object_String($J220,E$9),"")</f>
        <v>CurtainWall</v>
      </c>
      <c r="J220" t="str">
        <f>IF(K220&lt;$I$7,_xll.Query.Reflection.Item?by_ListOfObject_Int32($H$7,K220),"")</f>
        <v>Panel [V49YRRZs]</v>
      </c>
      <c r="K220">
        <f t="shared" si="3"/>
        <v>210</v>
      </c>
    </row>
    <row r="221" spans="4:11" x14ac:dyDescent="0.35">
      <c r="D221" t="str">
        <f>IF($J221&lt;&gt;"",_xll.Query.Reflection.PropertyValue?by_Object_String($J221,D$9),"")</f>
        <v>Basic Wall: SIM_EXT_GLZ</v>
      </c>
      <c r="E221" t="str">
        <f>IF($J221&lt;&gt;"",_xll.Query.Reflection.PropertyValue?by_Object_String($J221,E$9),"")</f>
        <v>CurtainWall</v>
      </c>
      <c r="J221" t="str">
        <f>IF(K221&lt;$I$7,_xll.Query.Reflection.Item?by_ListOfObject_Int32($H$7,K221),"")</f>
        <v>Panel [qbrAYwTh]</v>
      </c>
      <c r="K221">
        <f t="shared" si="3"/>
        <v>211</v>
      </c>
    </row>
    <row r="222" spans="4:11" x14ac:dyDescent="0.35">
      <c r="D222" t="str">
        <f>IF($J222&lt;&gt;"",_xll.Query.Reflection.PropertyValue?by_Object_String($J222,D$9),"")</f>
        <v>Basic Wall: SIM_EXT_GLZ</v>
      </c>
      <c r="E222" t="str">
        <f>IF($J222&lt;&gt;"",_xll.Query.Reflection.PropertyValue?by_Object_String($J222,E$9),"")</f>
        <v>CurtainWall</v>
      </c>
      <c r="J222" t="str">
        <f>IF(K222&lt;$I$7,_xll.Query.Reflection.Item?by_ListOfObject_Int32($H$7,K222),"")</f>
        <v>Panel [+tlESmyG]</v>
      </c>
      <c r="K222">
        <f t="shared" si="3"/>
        <v>212</v>
      </c>
    </row>
    <row r="223" spans="4:11" x14ac:dyDescent="0.35">
      <c r="D223" t="str">
        <f>IF($J223&lt;&gt;"",_xll.Query.Reflection.PropertyValue?by_Object_String($J223,D$9),"")</f>
        <v>Basic Wall: SIM_EXT_GLZ</v>
      </c>
      <c r="E223" t="str">
        <f>IF($J223&lt;&gt;"",_xll.Query.Reflection.PropertyValue?by_Object_String($J223,E$9),"")</f>
        <v>CurtainWall</v>
      </c>
      <c r="J223" t="str">
        <f>IF(K223&lt;$I$7,_xll.Query.Reflection.Item?by_ListOfObject_Int32($H$7,K223),"")</f>
        <v>Panel [sFCtM0j0]</v>
      </c>
      <c r="K223">
        <f t="shared" si="3"/>
        <v>213</v>
      </c>
    </row>
    <row r="224" spans="4:11" x14ac:dyDescent="0.35">
      <c r="D224" t="str">
        <f>IF($J224&lt;&gt;"",_xll.Query.Reflection.PropertyValue?by_Object_String($J224,D$9),"")</f>
        <v>Basic Wall: SIM_EXT_GLZ</v>
      </c>
      <c r="E224" t="str">
        <f>IF($J224&lt;&gt;"",_xll.Query.Reflection.PropertyValue?by_Object_String($J224,E$9),"")</f>
        <v>CurtainWall</v>
      </c>
      <c r="J224" t="str">
        <f>IF(K224&lt;$I$7,_xll.Query.Reflection.Item?by_ListOfObject_Int32($H$7,K224),"")</f>
        <v>Panel [Av7ZmRAT]</v>
      </c>
      <c r="K224">
        <f t="shared" si="3"/>
        <v>214</v>
      </c>
    </row>
    <row r="225" spans="4:11" x14ac:dyDescent="0.35">
      <c r="D225" t="str">
        <f>IF($J225&lt;&gt;"",_xll.Query.Reflection.PropertyValue?by_Object_String($J225,D$9),"")</f>
        <v>Basic Wall: SIM_EXT_GLZ</v>
      </c>
      <c r="E225" t="str">
        <f>IF($J225&lt;&gt;"",_xll.Query.Reflection.PropertyValue?by_Object_String($J225,E$9),"")</f>
        <v>CurtainWall</v>
      </c>
      <c r="J225" t="str">
        <f>IF(K225&lt;$I$7,_xll.Query.Reflection.Item?by_ListOfObject_Int32($H$7,K225),"")</f>
        <v>Panel [bCojUA+Z]</v>
      </c>
      <c r="K225">
        <f t="shared" si="3"/>
        <v>215</v>
      </c>
    </row>
    <row r="226" spans="4:11" x14ac:dyDescent="0.35">
      <c r="D226" t="str">
        <f>IF($J226&lt;&gt;"",_xll.Query.Reflection.PropertyValue?by_Object_String($J226,D$9),"")</f>
        <v>Basic Wall: SIM_EXT_GLZ</v>
      </c>
      <c r="E226" t="str">
        <f>IF($J226&lt;&gt;"",_xll.Query.Reflection.PropertyValue?by_Object_String($J226,E$9),"")</f>
        <v>CurtainWall</v>
      </c>
      <c r="J226" t="str">
        <f>IF(K226&lt;$I$7,_xll.Query.Reflection.Item?by_ListOfObject_Int32($H$7,K226),"")</f>
        <v>Panel [E/V68ndT]</v>
      </c>
      <c r="K226">
        <f t="shared" si="3"/>
        <v>216</v>
      </c>
    </row>
    <row r="227" spans="4:11" x14ac:dyDescent="0.35">
      <c r="D227" t="str">
        <f>IF($J227&lt;&gt;"",_xll.Query.Reflection.PropertyValue?by_Object_String($J227,D$9),"")</f>
        <v>Basic Wall: SIM_EXT_GLZ</v>
      </c>
      <c r="E227" t="str">
        <f>IF($J227&lt;&gt;"",_xll.Query.Reflection.PropertyValue?by_Object_String($J227,E$9),"")</f>
        <v>CurtainWall</v>
      </c>
      <c r="J227" t="str">
        <f>IF(K227&lt;$I$7,_xll.Query.Reflection.Item?by_ListOfObject_Int32($H$7,K227),"")</f>
        <v>Panel [ldTR6ivu]</v>
      </c>
      <c r="K227">
        <f t="shared" si="3"/>
        <v>217</v>
      </c>
    </row>
    <row r="228" spans="4:11" x14ac:dyDescent="0.35">
      <c r="D228" t="str">
        <f>IF($J228&lt;&gt;"",_xll.Query.Reflection.PropertyValue?by_Object_String($J228,D$9),"")</f>
        <v>Basic Wall: SIM_EXT_GLZ</v>
      </c>
      <c r="E228" t="str">
        <f>IF($J228&lt;&gt;"",_xll.Query.Reflection.PropertyValue?by_Object_String($J228,E$9),"")</f>
        <v>CurtainWall</v>
      </c>
      <c r="J228" t="str">
        <f>IF(K228&lt;$I$7,_xll.Query.Reflection.Item?by_ListOfObject_Int32($H$7,K228),"")</f>
        <v>Panel [LTspSVsU]</v>
      </c>
      <c r="K228">
        <f t="shared" si="3"/>
        <v>218</v>
      </c>
    </row>
    <row r="229" spans="4:11" x14ac:dyDescent="0.35">
      <c r="D229" t="str">
        <f>IF($J229&lt;&gt;"",_xll.Query.Reflection.PropertyValue?by_Object_String($J229,D$9),"")</f>
        <v>Basic Wall: SIM_EXT_GLZ</v>
      </c>
      <c r="E229" t="str">
        <f>IF($J229&lt;&gt;"",_xll.Query.Reflection.PropertyValue?by_Object_String($J229,E$9),"")</f>
        <v>CurtainWall</v>
      </c>
      <c r="J229" t="str">
        <f>IF(K229&lt;$I$7,_xll.Query.Reflection.Item?by_ListOfObject_Int32($H$7,K229),"")</f>
        <v>Panel [x0R/7NpJ]</v>
      </c>
      <c r="K229">
        <f t="shared" si="3"/>
        <v>219</v>
      </c>
    </row>
    <row r="230" spans="4:11" x14ac:dyDescent="0.35">
      <c r="D230" t="str">
        <f>IF($J230&lt;&gt;"",_xll.Query.Reflection.PropertyValue?by_Object_String($J230,D$9),"")</f>
        <v>Basic Wall: SIM_EXT_GLZ</v>
      </c>
      <c r="E230" t="str">
        <f>IF($J230&lt;&gt;"",_xll.Query.Reflection.PropertyValue?by_Object_String($J230,E$9),"")</f>
        <v>CurtainWall</v>
      </c>
      <c r="J230" t="str">
        <f>IF(K230&lt;$I$7,_xll.Query.Reflection.Item?by_ListOfObject_Int32($H$7,K230),"")</f>
        <v>Panel [gjmFKQwP]</v>
      </c>
      <c r="K230">
        <f t="shared" si="3"/>
        <v>220</v>
      </c>
    </row>
    <row r="231" spans="4:11" x14ac:dyDescent="0.35">
      <c r="D231" t="str">
        <f>IF($J231&lt;&gt;"",_xll.Query.Reflection.PropertyValue?by_Object_String($J231,D$9),"")</f>
        <v>Basic Wall: SIM_EXT_GLZ</v>
      </c>
      <c r="E231" t="str">
        <f>IF($J231&lt;&gt;"",_xll.Query.Reflection.PropertyValue?by_Object_String($J231,E$9),"")</f>
        <v>CurtainWall</v>
      </c>
      <c r="J231" t="str">
        <f>IF(K231&lt;$I$7,_xll.Query.Reflection.Item?by_ListOfObject_Int32($H$7,K231),"")</f>
        <v>Panel [P8xo4O6k]</v>
      </c>
      <c r="K231">
        <f t="shared" si="3"/>
        <v>221</v>
      </c>
    </row>
    <row r="232" spans="4:11" x14ac:dyDescent="0.35">
      <c r="D232" t="str">
        <f>IF($J232&lt;&gt;"",_xll.Query.Reflection.PropertyValue?by_Object_String($J232,D$9),"")</f>
        <v>Basic Wall: SIM_EXT_GLZ</v>
      </c>
      <c r="E232" t="str">
        <f>IF($J232&lt;&gt;"",_xll.Query.Reflection.PropertyValue?by_Object_String($J232,E$9),"")</f>
        <v>CurtainWall</v>
      </c>
      <c r="J232" t="str">
        <f>IF(K232&lt;$I$7,_xll.Query.Reflection.Item?by_ListOfObject_Int32($H$7,K232),"")</f>
        <v>Panel [O6p3+8se]</v>
      </c>
      <c r="K232">
        <f t="shared" si="3"/>
        <v>222</v>
      </c>
    </row>
    <row r="233" spans="4:11" x14ac:dyDescent="0.35">
      <c r="D233" t="str">
        <f>IF($J233&lt;&gt;"",_xll.Query.Reflection.PropertyValue?by_Object_String($J233,D$9),"")</f>
        <v>Basic Wall: SIM_EXT_GLZ</v>
      </c>
      <c r="E233" t="str">
        <f>IF($J233&lt;&gt;"",_xll.Query.Reflection.PropertyValue?by_Object_String($J233,E$9),"")</f>
        <v>CurtainWall</v>
      </c>
      <c r="J233" t="str">
        <f>IF(K233&lt;$I$7,_xll.Query.Reflection.Item?by_ListOfObject_Int32($H$7,K233),"")</f>
        <v>Panel [xk2IAjsR]</v>
      </c>
      <c r="K233">
        <f t="shared" si="3"/>
        <v>223</v>
      </c>
    </row>
    <row r="234" spans="4:11" x14ac:dyDescent="0.35">
      <c r="D234" t="str">
        <f>IF($J234&lt;&gt;"",_xll.Query.Reflection.PropertyValue?by_Object_String($J234,D$9),"")</f>
        <v>Basic Wall: SIM_EXT_GLZ</v>
      </c>
      <c r="E234" t="str">
        <f>IF($J234&lt;&gt;"",_xll.Query.Reflection.PropertyValue?by_Object_String($J234,E$9),"")</f>
        <v>CurtainWall</v>
      </c>
      <c r="J234" t="str">
        <f>IF(K234&lt;$I$7,_xll.Query.Reflection.Item?by_ListOfObject_Int32($H$7,K234),"")</f>
        <v>Panel [1msAszel]</v>
      </c>
      <c r="K234">
        <f t="shared" si="3"/>
        <v>224</v>
      </c>
    </row>
    <row r="235" spans="4:11" x14ac:dyDescent="0.35">
      <c r="D235" t="str">
        <f>IF($J235&lt;&gt;"",_xll.Query.Reflection.PropertyValue?by_Object_String($J235,D$9),"")</f>
        <v>Basic Wall: SIM_EXT_GLZ</v>
      </c>
      <c r="E235" t="str">
        <f>IF($J235&lt;&gt;"",_xll.Query.Reflection.PropertyValue?by_Object_String($J235,E$9),"")</f>
        <v>CurtainWall</v>
      </c>
      <c r="J235" t="str">
        <f>IF(K235&lt;$I$7,_xll.Query.Reflection.Item?by_ListOfObject_Int32($H$7,K235),"")</f>
        <v>Panel [n22XzZnF]</v>
      </c>
      <c r="K235">
        <f t="shared" si="3"/>
        <v>225</v>
      </c>
    </row>
    <row r="236" spans="4:11" x14ac:dyDescent="0.35">
      <c r="D236" t="str">
        <f>IF($J236&lt;&gt;"",_xll.Query.Reflection.PropertyValue?by_Object_String($J236,D$9),"")</f>
        <v>Basic Wall: SIM_EXT_GLZ</v>
      </c>
      <c r="E236" t="str">
        <f>IF($J236&lt;&gt;"",_xll.Query.Reflection.PropertyValue?by_Object_String($J236,E$9),"")</f>
        <v>CurtainWall</v>
      </c>
      <c r="J236" t="str">
        <f>IF(K236&lt;$I$7,_xll.Query.Reflection.Item?by_ListOfObject_Int32($H$7,K236),"")</f>
        <v>Panel [9oordV+y]</v>
      </c>
      <c r="K236">
        <f t="shared" si="3"/>
        <v>226</v>
      </c>
    </row>
    <row r="237" spans="4:11" x14ac:dyDescent="0.35">
      <c r="D237" t="str">
        <f>IF($J237&lt;&gt;"",_xll.Query.Reflection.PropertyValue?by_Object_String($J237,D$9),"")</f>
        <v>Basic Wall: SIM_EXT_GLZ</v>
      </c>
      <c r="E237" t="str">
        <f>IF($J237&lt;&gt;"",_xll.Query.Reflection.PropertyValue?by_Object_String($J237,E$9),"")</f>
        <v>CurtainWall</v>
      </c>
      <c r="J237" t="str">
        <f>IF(K237&lt;$I$7,_xll.Query.Reflection.Item?by_ListOfObject_Int32($H$7,K237),"")</f>
        <v>Panel [c+//I4vf]</v>
      </c>
      <c r="K237">
        <f t="shared" si="3"/>
        <v>227</v>
      </c>
    </row>
    <row r="238" spans="4:11" x14ac:dyDescent="0.35">
      <c r="D238" t="str">
        <f>IF($J238&lt;&gt;"",_xll.Query.Reflection.PropertyValue?by_Object_String($J238,D$9),"")</f>
        <v>Floor: SIM_EXT_GRD_FLR FLR01</v>
      </c>
      <c r="E238" t="str">
        <f>IF($J238&lt;&gt;"",_xll.Query.Reflection.PropertyValue?by_Object_String($J238,E$9),"")</f>
        <v>SlabOnGrade</v>
      </c>
      <c r="J238" t="str">
        <f>IF(K238&lt;$I$7,_xll.Query.Reflection.Item?by_ListOfObject_Int32($H$7,K238),"")</f>
        <v>Panel [uYakfqc0]</v>
      </c>
      <c r="K238">
        <f t="shared" si="3"/>
        <v>228</v>
      </c>
    </row>
    <row r="239" spans="4:11" x14ac:dyDescent="0.35">
      <c r="D239" t="str">
        <f>IF($J239&lt;&gt;"",_xll.Query.Reflection.PropertyValue?by_Object_String($J239,D$9),"")</f>
        <v>Floor: SIM_INT_AIR</v>
      </c>
      <c r="E239" t="str">
        <f>IF($J239&lt;&gt;"",_xll.Query.Reflection.PropertyValue?by_Object_String($J239,E$9),"")</f>
        <v>Undefined</v>
      </c>
      <c r="J239" t="str">
        <f>IF(K239&lt;$I$7,_xll.Query.Reflection.Item?by_ListOfObject_Int32($H$7,K239),"")</f>
        <v>Panel [l91Xx8ja]</v>
      </c>
      <c r="K239">
        <f t="shared" si="3"/>
        <v>229</v>
      </c>
    </row>
    <row r="240" spans="4:11" x14ac:dyDescent="0.35">
      <c r="D240" t="str">
        <f>IF($J240&lt;&gt;"",_xll.Query.Reflection.PropertyValue?by_Object_String($J240,D$9),"")</f>
        <v>Floor: SIM_INT_AIR</v>
      </c>
      <c r="E240" t="str">
        <f>IF($J240&lt;&gt;"",_xll.Query.Reflection.PropertyValue?by_Object_String($J240,E$9),"")</f>
        <v>Undefined</v>
      </c>
      <c r="J240" t="str">
        <f>IF(K240&lt;$I$7,_xll.Query.Reflection.Item?by_ListOfObject_Int32($H$7,K240),"")</f>
        <v>Panel [Uf1k1OQl]</v>
      </c>
      <c r="K240">
        <f t="shared" si="3"/>
        <v>230</v>
      </c>
    </row>
    <row r="241" spans="4:11" x14ac:dyDescent="0.35">
      <c r="D241" t="str">
        <f>IF($J241&lt;&gt;"",_xll.Query.Reflection.PropertyValue?by_Object_String($J241,D$9),"")</f>
        <v>Basic Wall: SIM_EXT_SLD AHU</v>
      </c>
      <c r="E241" t="str">
        <f>IF($J241&lt;&gt;"",_xll.Query.Reflection.PropertyValue?by_Object_String($J241,E$9),"")</f>
        <v>WallExternal</v>
      </c>
      <c r="J241" t="str">
        <f>IF(K241&lt;$I$7,_xll.Query.Reflection.Item?by_ListOfObject_Int32($H$7,K241),"")</f>
        <v>Panel [l+d09qH/]</v>
      </c>
      <c r="K241">
        <f t="shared" si="3"/>
        <v>231</v>
      </c>
    </row>
    <row r="242" spans="4:11" x14ac:dyDescent="0.35">
      <c r="D242" t="str">
        <f>IF($J242&lt;&gt;"",_xll.Query.Reflection.PropertyValue?by_Object_String($J242,D$9),"")</f>
        <v>Basic Wall: SIM_EXT_SLD AHU</v>
      </c>
      <c r="E242" t="str">
        <f>IF($J242&lt;&gt;"",_xll.Query.Reflection.PropertyValue?by_Object_String($J242,E$9),"")</f>
        <v>WallExternal</v>
      </c>
      <c r="J242" t="str">
        <f>IF(K242&lt;$I$7,_xll.Query.Reflection.Item?by_ListOfObject_Int32($H$7,K242),"")</f>
        <v>Panel [cPMmYMOG]</v>
      </c>
      <c r="K242">
        <f t="shared" si="3"/>
        <v>232</v>
      </c>
    </row>
    <row r="243" spans="4:11" x14ac:dyDescent="0.35">
      <c r="D243" t="str">
        <f>IF($J243&lt;&gt;"",_xll.Query.Reflection.PropertyValue?by_Object_String($J243,D$9),"")</f>
        <v>Basic Wall: SIM_EXT_SLD AHU</v>
      </c>
      <c r="E243" t="str">
        <f>IF($J243&lt;&gt;"",_xll.Query.Reflection.PropertyValue?by_Object_String($J243,E$9),"")</f>
        <v>WallExternal</v>
      </c>
      <c r="J243" t="str">
        <f>IF(K243&lt;$I$7,_xll.Query.Reflection.Item?by_ListOfObject_Int32($H$7,K243),"")</f>
        <v>Panel [e8OZTvWw]</v>
      </c>
      <c r="K243">
        <f t="shared" si="3"/>
        <v>233</v>
      </c>
    </row>
    <row r="244" spans="4:11" x14ac:dyDescent="0.35">
      <c r="D244" t="str">
        <f>IF($J244&lt;&gt;"",_xll.Query.Reflection.PropertyValue?by_Object_String($J244,D$9),"")</f>
        <v>Basic Wall: SIM_EXT_SLD AHU</v>
      </c>
      <c r="E244" t="str">
        <f>IF($J244&lt;&gt;"",_xll.Query.Reflection.PropertyValue?by_Object_String($J244,E$9),"")</f>
        <v>WallExternal</v>
      </c>
      <c r="J244" t="str">
        <f>IF(K244&lt;$I$7,_xll.Query.Reflection.Item?by_ListOfObject_Int32($H$7,K244),"")</f>
        <v>Panel [mjE6Zp2c]</v>
      </c>
      <c r="K244">
        <f t="shared" si="3"/>
        <v>234</v>
      </c>
    </row>
    <row r="245" spans="4:11" x14ac:dyDescent="0.35">
      <c r="D245" t="str">
        <f>IF($J245&lt;&gt;"",_xll.Query.Reflection.PropertyValue?by_Object_String($J245,D$9),"")</f>
        <v>Floor: SIM_EXT_SLD_FLR AHU Exposed</v>
      </c>
      <c r="E245" t="str">
        <f>IF($J245&lt;&gt;"",_xll.Query.Reflection.PropertyValue?by_Object_String($J245,E$9),"")</f>
        <v>FloorExposed</v>
      </c>
      <c r="J245" t="str">
        <f>IF(K245&lt;$I$7,_xll.Query.Reflection.Item?by_ListOfObject_Int32($H$7,K245),"")</f>
        <v>Panel [8qSTWhnH]</v>
      </c>
      <c r="K245">
        <f t="shared" si="3"/>
        <v>235</v>
      </c>
    </row>
    <row r="246" spans="4:11" x14ac:dyDescent="0.35">
      <c r="D246" t="str">
        <f>IF($J246&lt;&gt;"",_xll.Query.Reflection.PropertyValue?by_Object_String($J246,D$9),"")</f>
        <v>Basic Roof: SIM_EXT_SLD_Roof AHU</v>
      </c>
      <c r="E246" t="str">
        <f>IF($J246&lt;&gt;"",_xll.Query.Reflection.PropertyValue?by_Object_String($J246,E$9),"")</f>
        <v>Roof</v>
      </c>
      <c r="J246" t="str">
        <f>IF(K246&lt;$I$7,_xll.Query.Reflection.Item?by_ListOfObject_Int32($H$7,K246),"")</f>
        <v>Panel [QQPpePs0]</v>
      </c>
      <c r="K246">
        <f t="shared" si="3"/>
        <v>236</v>
      </c>
    </row>
    <row r="247" spans="4:11" x14ac:dyDescent="0.35">
      <c r="D247" t="str">
        <f>IF($J247&lt;&gt;"",_xll.Query.Reflection.PropertyValue?by_Object_String($J247,D$9),"")</f>
        <v>Basic Roof: SIM_EXT_SLD_Roof DA01</v>
      </c>
      <c r="E247" t="str">
        <f>IF($J247&lt;&gt;"",_xll.Query.Reflection.PropertyValue?by_Object_String($J247,E$9),"")</f>
        <v>Roof</v>
      </c>
      <c r="J247" t="str">
        <f>IF(K247&lt;$I$7,_xll.Query.Reflection.Item?by_ListOfObject_Int32($H$7,K247),"")</f>
        <v>Panel [kBzuyOm2]</v>
      </c>
      <c r="K247">
        <f t="shared" si="3"/>
        <v>237</v>
      </c>
    </row>
    <row r="248" spans="4:11" x14ac:dyDescent="0.35">
      <c r="D248" t="str">
        <f>IF($J248&lt;&gt;"",_xll.Query.Reflection.PropertyValue?by_Object_String($J248,D$9),"")</f>
        <v>Basic Roof: SIM_EXT_SLD_Roof DA01</v>
      </c>
      <c r="E248" t="str">
        <f>IF($J248&lt;&gt;"",_xll.Query.Reflection.PropertyValue?by_Object_String($J248,E$9),"")</f>
        <v>Roof</v>
      </c>
      <c r="J248" t="str">
        <f>IF(K248&lt;$I$7,_xll.Query.Reflection.Item?by_ListOfObject_Int32($H$7,K248),"")</f>
        <v>Panel [uQg21gvW]</v>
      </c>
      <c r="K248">
        <f t="shared" si="3"/>
        <v>238</v>
      </c>
    </row>
    <row r="249" spans="4:11" x14ac:dyDescent="0.35">
      <c r="D249" t="str">
        <f>IF($J249&lt;&gt;"",_xll.Query.Reflection.PropertyValue?by_Object_String($J249,D$9),"")</f>
        <v>Basic Roof: SIM_EXT_SLD_Roof DA01</v>
      </c>
      <c r="E249" t="str">
        <f>IF($J249&lt;&gt;"",_xll.Query.Reflection.PropertyValue?by_Object_String($J249,E$9),"")</f>
        <v>Roof</v>
      </c>
      <c r="J249" t="str">
        <f>IF(K249&lt;$I$7,_xll.Query.Reflection.Item?by_ListOfObject_Int32($H$7,K249),"")</f>
        <v>Panel [XcHkyFZP]</v>
      </c>
      <c r="K249">
        <f t="shared" si="3"/>
        <v>239</v>
      </c>
    </row>
    <row r="250" spans="4:11" x14ac:dyDescent="0.35">
      <c r="D250" t="str">
        <f>IF($J250&lt;&gt;"",_xll.Query.Reflection.PropertyValue?by_Object_String($J250,D$9),"")</f>
        <v>Basic Roof: SIM_EXT_SLD_Roof DA01</v>
      </c>
      <c r="E250" t="str">
        <f>IF($J250&lt;&gt;"",_xll.Query.Reflection.PropertyValue?by_Object_String($J250,E$9),"")</f>
        <v>Roof</v>
      </c>
      <c r="J250" t="str">
        <f>IF(K250&lt;$I$7,_xll.Query.Reflection.Item?by_ListOfObject_Int32($H$7,K250),"")</f>
        <v>Panel [crrXK0w3]</v>
      </c>
      <c r="K250">
        <f t="shared" si="3"/>
        <v>240</v>
      </c>
    </row>
    <row r="251" spans="4:11" x14ac:dyDescent="0.35">
      <c r="D251" t="str">
        <f>IF($J251&lt;&gt;"",_xll.Query.Reflection.PropertyValue?by_Object_String($J251,D$9),"")</f>
        <v>Basic Roof: SIM_EXT_SLD_Roof DA01</v>
      </c>
      <c r="E251" t="str">
        <f>IF($J251&lt;&gt;"",_xll.Query.Reflection.PropertyValue?by_Object_String($J251,E$9),"")</f>
        <v>Roof</v>
      </c>
      <c r="J251" t="str">
        <f>IF(K251&lt;$I$7,_xll.Query.Reflection.Item?by_ListOfObject_Int32($H$7,K251),"")</f>
        <v>Panel [eK2CO3CI]</v>
      </c>
      <c r="K251">
        <f t="shared" si="3"/>
        <v>241</v>
      </c>
    </row>
    <row r="252" spans="4:11" x14ac:dyDescent="0.35">
      <c r="D252" t="str">
        <f>IF($J252&lt;&gt;"",_xll.Query.Reflection.PropertyValue?by_Object_String($J252,D$9),"")</f>
        <v>Basic Roof: SIM_EXT_SLD_Roof DA01</v>
      </c>
      <c r="E252" t="str">
        <f>IF($J252&lt;&gt;"",_xll.Query.Reflection.PropertyValue?by_Object_String($J252,E$9),"")</f>
        <v>Roof</v>
      </c>
      <c r="J252" t="str">
        <f>IF(K252&lt;$I$7,_xll.Query.Reflection.Item?by_ListOfObject_Int32($H$7,K252),"")</f>
        <v>Panel [PCwDEB/a]</v>
      </c>
      <c r="K252">
        <f t="shared" si="3"/>
        <v>242</v>
      </c>
    </row>
    <row r="253" spans="4:11" x14ac:dyDescent="0.35">
      <c r="D253" t="str">
        <f>IF($J253&lt;&gt;"",_xll.Query.Reflection.PropertyValue?by_Object_String($J253,D$9),"")</f>
        <v>Basic Roof: SIM_EXT_SLD_Roof DA01</v>
      </c>
      <c r="E253" t="str">
        <f>IF($J253&lt;&gt;"",_xll.Query.Reflection.PropertyValue?by_Object_String($J253,E$9),"")</f>
        <v>Roof</v>
      </c>
      <c r="J253" t="str">
        <f>IF(K253&lt;$I$7,_xll.Query.Reflection.Item?by_ListOfObject_Int32($H$7,K253),"")</f>
        <v>Panel [kpl0wOUC]</v>
      </c>
      <c r="K253">
        <f t="shared" si="3"/>
        <v>243</v>
      </c>
    </row>
    <row r="254" spans="4:11" x14ac:dyDescent="0.35">
      <c r="D254" t="str">
        <f>IF($J254&lt;&gt;"",_xll.Query.Reflection.PropertyValue?by_Object_String($J254,D$9),"")</f>
        <v>Basic Roof: SIM_EXT_SLD_Roof DA01</v>
      </c>
      <c r="E254" t="str">
        <f>IF($J254&lt;&gt;"",_xll.Query.Reflection.PropertyValue?by_Object_String($J254,E$9),"")</f>
        <v>Roof</v>
      </c>
      <c r="J254" t="str">
        <f>IF(K254&lt;$I$7,_xll.Query.Reflection.Item?by_ListOfObject_Int32($H$7,K254),"")</f>
        <v>Panel [Or8q53ox]</v>
      </c>
      <c r="K254">
        <f t="shared" si="3"/>
        <v>244</v>
      </c>
    </row>
    <row r="255" spans="4:11" x14ac:dyDescent="0.35">
      <c r="D255" t="str">
        <f>IF($J255&lt;&gt;"",_xll.Query.Reflection.PropertyValue?by_Object_String($J255,D$9),"")</f>
        <v>Basic Roof: SIM_EXT_SLD_Roof DA01</v>
      </c>
      <c r="E255" t="str">
        <f>IF($J255&lt;&gt;"",_xll.Query.Reflection.PropertyValue?by_Object_String($J255,E$9),"")</f>
        <v>Roof</v>
      </c>
      <c r="J255" t="str">
        <f>IF(K255&lt;$I$7,_xll.Query.Reflection.Item?by_ListOfObject_Int32($H$7,K255),"")</f>
        <v>Panel [U8tLWerN]</v>
      </c>
      <c r="K255">
        <f t="shared" si="3"/>
        <v>245</v>
      </c>
    </row>
    <row r="256" spans="4:11" x14ac:dyDescent="0.35">
      <c r="D256" t="str">
        <f>IF($J256&lt;&gt;"",_xll.Query.Reflection.PropertyValue?by_Object_String($J256,D$9),"")</f>
        <v>Basic Roof: SIM_EXT_SLD_Roof DA01</v>
      </c>
      <c r="E256" t="str">
        <f>IF($J256&lt;&gt;"",_xll.Query.Reflection.PropertyValue?by_Object_String($J256,E$9),"")</f>
        <v>Roof</v>
      </c>
      <c r="J256" t="str">
        <f>IF(K256&lt;$I$7,_xll.Query.Reflection.Item?by_ListOfObject_Int32($H$7,K256),"")</f>
        <v>Panel [cB4iEnfV]</v>
      </c>
      <c r="K256">
        <f t="shared" si="3"/>
        <v>246</v>
      </c>
    </row>
    <row r="257" spans="4:11" x14ac:dyDescent="0.35">
      <c r="D257" t="str">
        <f>IF($J257&lt;&gt;"",_xll.Query.Reflection.PropertyValue?by_Object_String($J257,D$9),"")</f>
        <v>Basic Roof: SIM_EXT_SLD_Roof DA01</v>
      </c>
      <c r="E257" t="str">
        <f>IF($J257&lt;&gt;"",_xll.Query.Reflection.PropertyValue?by_Object_String($J257,E$9),"")</f>
        <v>Roof</v>
      </c>
      <c r="J257" t="str">
        <f>IF(K257&lt;$I$7,_xll.Query.Reflection.Item?by_ListOfObject_Int32($H$7,K257),"")</f>
        <v>Panel [tYQwzbcf]</v>
      </c>
      <c r="K257">
        <f t="shared" si="3"/>
        <v>247</v>
      </c>
    </row>
    <row r="258" spans="4:11" x14ac:dyDescent="0.35">
      <c r="D258" t="str">
        <f>IF($J258&lt;&gt;"",_xll.Query.Reflection.PropertyValue?by_Object_String($J258,D$9),"")</f>
        <v>Basic Roof: SIM_EXT_SLD_Roof DA01</v>
      </c>
      <c r="E258" t="str">
        <f>IF($J258&lt;&gt;"",_xll.Query.Reflection.PropertyValue?by_Object_String($J258,E$9),"")</f>
        <v>Roof</v>
      </c>
      <c r="J258" t="str">
        <f>IF(K258&lt;$I$7,_xll.Query.Reflection.Item?by_ListOfObject_Int32($H$7,K258),"")</f>
        <v>Panel [SSkgwnuQ]</v>
      </c>
      <c r="K258">
        <f t="shared" si="3"/>
        <v>248</v>
      </c>
    </row>
    <row r="259" spans="4:11" x14ac:dyDescent="0.35">
      <c r="D259" t="str">
        <f>IF($J259&lt;&gt;"",_xll.Query.Reflection.PropertyValue?by_Object_String($J259,D$9),"")</f>
        <v>Basic Roof: SIM_EXT_SLD_Roof DA01</v>
      </c>
      <c r="E259" t="str">
        <f>IF($J259&lt;&gt;"",_xll.Query.Reflection.PropertyValue?by_Object_String($J259,E$9),"")</f>
        <v>Roof</v>
      </c>
      <c r="J259" t="str">
        <f>IF(K259&lt;$I$7,_xll.Query.Reflection.Item?by_ListOfObject_Int32($H$7,K259),"")</f>
        <v>Panel [p3PJ3zwA]</v>
      </c>
      <c r="K259">
        <f t="shared" si="3"/>
        <v>249</v>
      </c>
    </row>
    <row r="260" spans="4:11" x14ac:dyDescent="0.35">
      <c r="D260" t="str">
        <f>IF($J260&lt;&gt;"",_xll.Query.Reflection.PropertyValue?by_Object_String($J260,D$9),"")</f>
        <v>Basic Roof: SIM_EXT_SLD_Roof DA01</v>
      </c>
      <c r="E260" t="str">
        <f>IF($J260&lt;&gt;"",_xll.Query.Reflection.PropertyValue?by_Object_String($J260,E$9),"")</f>
        <v>Roof</v>
      </c>
      <c r="J260" t="str">
        <f>IF(K260&lt;$I$7,_xll.Query.Reflection.Item?by_ListOfObject_Int32($H$7,K260),"")</f>
        <v>Panel [B3INwmWC]</v>
      </c>
      <c r="K260">
        <f t="shared" si="3"/>
        <v>250</v>
      </c>
    </row>
    <row r="261" spans="4:11" x14ac:dyDescent="0.35">
      <c r="D261" t="str">
        <f>IF($J261&lt;&gt;"",_xll.Query.Reflection.PropertyValue?by_Object_String($J261,D$9),"")</f>
        <v>Basic Roof: SIM_EXT_SLD_Roof DA01</v>
      </c>
      <c r="E261" t="str">
        <f>IF($J261&lt;&gt;"",_xll.Query.Reflection.PropertyValue?by_Object_String($J261,E$9),"")</f>
        <v>Roof</v>
      </c>
      <c r="J261" t="str">
        <f>IF(K261&lt;$I$7,_xll.Query.Reflection.Item?by_ListOfObject_Int32($H$7,K261),"")</f>
        <v>Panel [Q86hmqpX]</v>
      </c>
      <c r="K261">
        <f t="shared" si="3"/>
        <v>251</v>
      </c>
    </row>
    <row r="262" spans="4:11" x14ac:dyDescent="0.35">
      <c r="D262" t="str">
        <f>IF($J262&lt;&gt;"",_xll.Query.Reflection.PropertyValue?by_Object_String($J262,D$9),"")</f>
        <v>Basic Roof: SIM_EXT_SLD_Roof DA01</v>
      </c>
      <c r="E262" t="str">
        <f>IF($J262&lt;&gt;"",_xll.Query.Reflection.PropertyValue?by_Object_String($J262,E$9),"")</f>
        <v>Roof</v>
      </c>
      <c r="J262" t="str">
        <f>IF(K262&lt;$I$7,_xll.Query.Reflection.Item?by_ListOfObject_Int32($H$7,K262),"")</f>
        <v>Panel [a+aa4l/h]</v>
      </c>
      <c r="K262">
        <f t="shared" si="3"/>
        <v>252</v>
      </c>
    </row>
    <row r="263" spans="4:11" x14ac:dyDescent="0.35">
      <c r="D263" t="str">
        <f>IF($J263&lt;&gt;"",_xll.Query.Reflection.PropertyValue?by_Object_String($J263,D$9),"")</f>
        <v>Basic Roof: SIM_EXT_SLD_Roof DA01</v>
      </c>
      <c r="E263" t="str">
        <f>IF($J263&lt;&gt;"",_xll.Query.Reflection.PropertyValue?by_Object_String($J263,E$9),"")</f>
        <v>Roof</v>
      </c>
      <c r="J263" t="str">
        <f>IF(K263&lt;$I$7,_xll.Query.Reflection.Item?by_ListOfObject_Int32($H$7,K263),"")</f>
        <v>Panel [HAeP0WW0]</v>
      </c>
      <c r="K263">
        <f t="shared" si="3"/>
        <v>253</v>
      </c>
    </row>
    <row r="264" spans="4:11" x14ac:dyDescent="0.35">
      <c r="D264" t="str">
        <f>IF($J264&lt;&gt;"",_xll.Query.Reflection.PropertyValue?by_Object_String($J264,D$9),"")</f>
        <v>Basic Roof: SIM_EXT_SLD_Roof DA01</v>
      </c>
      <c r="E264" t="str">
        <f>IF($J264&lt;&gt;"",_xll.Query.Reflection.PropertyValue?by_Object_String($J264,E$9),"")</f>
        <v>Roof</v>
      </c>
      <c r="J264" t="str">
        <f>IF(K264&lt;$I$7,_xll.Query.Reflection.Item?by_ListOfObject_Int32($H$7,K264),"")</f>
        <v>Panel [DOsFYs4E]</v>
      </c>
      <c r="K264">
        <f t="shared" si="3"/>
        <v>254</v>
      </c>
    </row>
    <row r="265" spans="4:11" x14ac:dyDescent="0.35">
      <c r="D265" t="str">
        <f>IF($J265&lt;&gt;"",_xll.Query.Reflection.PropertyValue?by_Object_String($J265,D$9),"")</f>
        <v>Basic Roof: SIM_EXT_SLD_Roof DA01</v>
      </c>
      <c r="E265" t="str">
        <f>IF($J265&lt;&gt;"",_xll.Query.Reflection.PropertyValue?by_Object_String($J265,E$9),"")</f>
        <v>Roof</v>
      </c>
      <c r="J265" t="str">
        <f>IF(K265&lt;$I$7,_xll.Query.Reflection.Item?by_ListOfObject_Int32($H$7,K265),"")</f>
        <v>Panel [cf/+1Oa2]</v>
      </c>
      <c r="K265">
        <f t="shared" si="3"/>
        <v>255</v>
      </c>
    </row>
    <row r="266" spans="4:11" x14ac:dyDescent="0.35">
      <c r="D266" t="str">
        <f>IF($J266&lt;&gt;"",_xll.Query.Reflection.PropertyValue?by_Object_String($J266,D$9),"")</f>
        <v>Basic Roof: SIM_EXT_SLD_Roof DA01</v>
      </c>
      <c r="E266" t="str">
        <f>IF($J266&lt;&gt;"",_xll.Query.Reflection.PropertyValue?by_Object_String($J266,E$9),"")</f>
        <v>Roof</v>
      </c>
      <c r="J266" t="str">
        <f>IF(K266&lt;$I$7,_xll.Query.Reflection.Item?by_ListOfObject_Int32($H$7,K266),"")</f>
        <v>Panel [7Xkc/Ts4]</v>
      </c>
      <c r="K266">
        <f t="shared" si="3"/>
        <v>256</v>
      </c>
    </row>
    <row r="267" spans="4:11" x14ac:dyDescent="0.35">
      <c r="D267" t="str">
        <f>IF($J267&lt;&gt;"",_xll.Query.Reflection.PropertyValue?by_Object_String($J267,D$9),"")</f>
        <v>Basic Roof: SIM_EXT_SLD_Roof DA01</v>
      </c>
      <c r="E267" t="str">
        <f>IF($J267&lt;&gt;"",_xll.Query.Reflection.PropertyValue?by_Object_String($J267,E$9),"")</f>
        <v>Roof</v>
      </c>
      <c r="J267" t="str">
        <f>IF(K267&lt;$I$7,_xll.Query.Reflection.Item?by_ListOfObject_Int32($H$7,K267),"")</f>
        <v>Panel [M/vxD5L5]</v>
      </c>
      <c r="K267">
        <f t="shared" ref="K267:K330" si="4">ROW()-ROW($J$10)</f>
        <v>257</v>
      </c>
    </row>
    <row r="268" spans="4:11" x14ac:dyDescent="0.35">
      <c r="D268" t="str">
        <f>IF($J268&lt;&gt;"",_xll.Query.Reflection.PropertyValue?by_Object_String($J268,D$9),"")</f>
        <v>Basic Roof: SIM_EXT_SLD_Roof DA01</v>
      </c>
      <c r="E268" t="str">
        <f>IF($J268&lt;&gt;"",_xll.Query.Reflection.PropertyValue?by_Object_String($J268,E$9),"")</f>
        <v>Roof</v>
      </c>
      <c r="J268" t="str">
        <f>IF(K268&lt;$I$7,_xll.Query.Reflection.Item?by_ListOfObject_Int32($H$7,K268),"")</f>
        <v>Panel [QxKh46oH]</v>
      </c>
      <c r="K268">
        <f t="shared" si="4"/>
        <v>258</v>
      </c>
    </row>
    <row r="269" spans="4:11" x14ac:dyDescent="0.35">
      <c r="D269" t="str">
        <f>IF($J269&lt;&gt;"",_xll.Query.Reflection.PropertyValue?by_Object_String($J269,D$9),"")</f>
        <v>Basic Roof: SIM_EXT_SLD_Roof DA01</v>
      </c>
      <c r="E269" t="str">
        <f>IF($J269&lt;&gt;"",_xll.Query.Reflection.PropertyValue?by_Object_String($J269,E$9),"")</f>
        <v>Roof</v>
      </c>
      <c r="J269" t="str">
        <f>IF(K269&lt;$I$7,_xll.Query.Reflection.Item?by_ListOfObject_Int32($H$7,K269),"")</f>
        <v>Panel [Nb3e8X8O]</v>
      </c>
      <c r="K269">
        <f t="shared" si="4"/>
        <v>259</v>
      </c>
    </row>
    <row r="270" spans="4:11" x14ac:dyDescent="0.35">
      <c r="D270" t="str">
        <f>IF($J270&lt;&gt;"",_xll.Query.Reflection.PropertyValue?by_Object_String($J270,D$9),"")</f>
        <v>Basic Roof: SIM_EXT_SLD_Roof DA01</v>
      </c>
      <c r="E270" t="str">
        <f>IF($J270&lt;&gt;"",_xll.Query.Reflection.PropertyValue?by_Object_String($J270,E$9),"")</f>
        <v>Roof</v>
      </c>
      <c r="J270" t="str">
        <f>IF(K270&lt;$I$7,_xll.Query.Reflection.Item?by_ListOfObject_Int32($H$7,K270),"")</f>
        <v>Panel [aLolW3m1]</v>
      </c>
      <c r="K270">
        <f t="shared" si="4"/>
        <v>260</v>
      </c>
    </row>
    <row r="271" spans="4:11" x14ac:dyDescent="0.35">
      <c r="D271" t="str">
        <f>IF($J271&lt;&gt;"",_xll.Query.Reflection.PropertyValue?by_Object_String($J271,D$9),"")</f>
        <v>Basic Roof: SIM_EXT_SLD_Roof DA01</v>
      </c>
      <c r="E271" t="str">
        <f>IF($J271&lt;&gt;"",_xll.Query.Reflection.PropertyValue?by_Object_String($J271,E$9),"")</f>
        <v>Roof</v>
      </c>
      <c r="J271" t="str">
        <f>IF(K271&lt;$I$7,_xll.Query.Reflection.Item?by_ListOfObject_Int32($H$7,K271),"")</f>
        <v>Panel [iaoWOQLx]</v>
      </c>
      <c r="K271">
        <f t="shared" si="4"/>
        <v>261</v>
      </c>
    </row>
    <row r="272" spans="4:11" x14ac:dyDescent="0.35">
      <c r="D272" t="str">
        <f>IF($J272&lt;&gt;"",_xll.Query.Reflection.PropertyValue?by_Object_String($J272,D$9),"")</f>
        <v>Basic Roof: SIM_EXT_SLD_Roof DA01</v>
      </c>
      <c r="E272" t="str">
        <f>IF($J272&lt;&gt;"",_xll.Query.Reflection.PropertyValue?by_Object_String($J272,E$9),"")</f>
        <v>Roof</v>
      </c>
      <c r="J272" t="str">
        <f>IF(K272&lt;$I$7,_xll.Query.Reflection.Item?by_ListOfObject_Int32($H$7,K272),"")</f>
        <v>Panel [wkvF7Odi]</v>
      </c>
      <c r="K272">
        <f t="shared" si="4"/>
        <v>262</v>
      </c>
    </row>
    <row r="273" spans="4:11" x14ac:dyDescent="0.35">
      <c r="D273" t="str">
        <f>IF($J273&lt;&gt;"",_xll.Query.Reflection.PropertyValue?by_Object_String($J273,D$9),"")</f>
        <v>Basic Roof: SIM_EXT_SLD_Roof DA01</v>
      </c>
      <c r="E273" t="str">
        <f>IF($J273&lt;&gt;"",_xll.Query.Reflection.PropertyValue?by_Object_String($J273,E$9),"")</f>
        <v>Roof</v>
      </c>
      <c r="J273" t="str">
        <f>IF(K273&lt;$I$7,_xll.Query.Reflection.Item?by_ListOfObject_Int32($H$7,K273),"")</f>
        <v>Panel [M7Fk/iQZ]</v>
      </c>
      <c r="K273">
        <f t="shared" si="4"/>
        <v>263</v>
      </c>
    </row>
    <row r="274" spans="4:11" x14ac:dyDescent="0.35">
      <c r="D274" t="str">
        <f>IF($J274&lt;&gt;"",_xll.Query.Reflection.PropertyValue?by_Object_String($J274,D$9),"")</f>
        <v>Basic Roof: SIM_EXT_SLD_Roof DA01</v>
      </c>
      <c r="E274" t="str">
        <f>IF($J274&lt;&gt;"",_xll.Query.Reflection.PropertyValue?by_Object_String($J274,E$9),"")</f>
        <v>Roof</v>
      </c>
      <c r="J274" t="str">
        <f>IF(K274&lt;$I$7,_xll.Query.Reflection.Item?by_ListOfObject_Int32($H$7,K274),"")</f>
        <v>Panel [WBoY2a20]</v>
      </c>
      <c r="K274">
        <f t="shared" si="4"/>
        <v>264</v>
      </c>
    </row>
    <row r="275" spans="4:11" x14ac:dyDescent="0.35">
      <c r="D275" t="str">
        <f>IF($J275&lt;&gt;"",_xll.Query.Reflection.PropertyValue?by_Object_String($J275,D$9),"")</f>
        <v>Basic Roof: SIM_EXT_SLD_Roof DA01</v>
      </c>
      <c r="E275" t="str">
        <f>IF($J275&lt;&gt;"",_xll.Query.Reflection.PropertyValue?by_Object_String($J275,E$9),"")</f>
        <v>Roof</v>
      </c>
      <c r="J275" t="str">
        <f>IF(K275&lt;$I$7,_xll.Query.Reflection.Item?by_ListOfObject_Int32($H$7,K275),"")</f>
        <v>Panel [JCNWc/wV]</v>
      </c>
      <c r="K275">
        <f t="shared" si="4"/>
        <v>265</v>
      </c>
    </row>
    <row r="276" spans="4:11" x14ac:dyDescent="0.35">
      <c r="D276" t="str">
        <f>IF($J276&lt;&gt;"",_xll.Query.Reflection.PropertyValue?by_Object_String($J276,D$9),"")</f>
        <v>Basic Roof: SIM_EXT_SLD_Roof DA01</v>
      </c>
      <c r="E276" t="str">
        <f>IF($J276&lt;&gt;"",_xll.Query.Reflection.PropertyValue?by_Object_String($J276,E$9),"")</f>
        <v>Roof</v>
      </c>
      <c r="J276" t="str">
        <f>IF(K276&lt;$I$7,_xll.Query.Reflection.Item?by_ListOfObject_Int32($H$7,K276),"")</f>
        <v>Panel [2FFzWHHQ]</v>
      </c>
      <c r="K276">
        <f t="shared" si="4"/>
        <v>266</v>
      </c>
    </row>
    <row r="277" spans="4:11" x14ac:dyDescent="0.35">
      <c r="D277" t="str">
        <f>IF($J277&lt;&gt;"",_xll.Query.Reflection.PropertyValue?by_Object_String($J277,D$9),"")</f>
        <v>Basic Roof: SIM_EXT_SLD_Roof DA01</v>
      </c>
      <c r="E277" t="str">
        <f>IF($J277&lt;&gt;"",_xll.Query.Reflection.PropertyValue?by_Object_String($J277,E$9),"")</f>
        <v>Roof</v>
      </c>
      <c r="J277" t="str">
        <f>IF(K277&lt;$I$7,_xll.Query.Reflection.Item?by_ListOfObject_Int32($H$7,K277),"")</f>
        <v>Panel [aCT7EIgo]</v>
      </c>
      <c r="K277">
        <f t="shared" si="4"/>
        <v>267</v>
      </c>
    </row>
    <row r="278" spans="4:11" x14ac:dyDescent="0.35">
      <c r="D278" t="str">
        <f>IF($J278&lt;&gt;"",_xll.Query.Reflection.PropertyValue?by_Object_String($J278,D$9),"")</f>
        <v>Basic Roof: SIM_EXT_SLD_Roof DA01</v>
      </c>
      <c r="E278" t="str">
        <f>IF($J278&lt;&gt;"",_xll.Query.Reflection.PropertyValue?by_Object_String($J278,E$9),"")</f>
        <v>Roof</v>
      </c>
      <c r="J278" t="str">
        <f>IF(K278&lt;$I$7,_xll.Query.Reflection.Item?by_ListOfObject_Int32($H$7,K278),"")</f>
        <v>Panel [ML5XmMV7]</v>
      </c>
      <c r="K278">
        <f t="shared" si="4"/>
        <v>268</v>
      </c>
    </row>
    <row r="279" spans="4:11" x14ac:dyDescent="0.35">
      <c r="D279" t="str">
        <f>IF($J279&lt;&gt;"",_xll.Query.Reflection.PropertyValue?by_Object_String($J279,D$9),"")</f>
        <v>Basic Roof: SIM_EXT_SLD_Roof DA01</v>
      </c>
      <c r="E279" t="str">
        <f>IF($J279&lt;&gt;"",_xll.Query.Reflection.PropertyValue?by_Object_String($J279,E$9),"")</f>
        <v>Roof</v>
      </c>
      <c r="J279" t="str">
        <f>IF(K279&lt;$I$7,_xll.Query.Reflection.Item?by_ListOfObject_Int32($H$7,K279),"")</f>
        <v>Panel [YCG3erQd]</v>
      </c>
      <c r="K279">
        <f t="shared" si="4"/>
        <v>269</v>
      </c>
    </row>
    <row r="280" spans="4:11" x14ac:dyDescent="0.35">
      <c r="D280" t="str">
        <f>IF($J280&lt;&gt;"",_xll.Query.Reflection.PropertyValue?by_Object_String($J280,D$9),"")</f>
        <v>Basic Roof: SIM_EXT_SLD_Roof DA01</v>
      </c>
      <c r="E280" t="str">
        <f>IF($J280&lt;&gt;"",_xll.Query.Reflection.PropertyValue?by_Object_String($J280,E$9),"")</f>
        <v>Roof</v>
      </c>
      <c r="J280" t="str">
        <f>IF(K280&lt;$I$7,_xll.Query.Reflection.Item?by_ListOfObject_Int32($H$7,K280),"")</f>
        <v>Panel [wXgf2BFd]</v>
      </c>
      <c r="K280">
        <f t="shared" si="4"/>
        <v>270</v>
      </c>
    </row>
    <row r="281" spans="4:11" x14ac:dyDescent="0.35">
      <c r="D281" t="str">
        <f>IF($J281&lt;&gt;"",_xll.Query.Reflection.PropertyValue?by_Object_String($J281,D$9),"")</f>
        <v>Basic Roof: SIM_EXT_SLD_Roof DA01</v>
      </c>
      <c r="E281" t="str">
        <f>IF($J281&lt;&gt;"",_xll.Query.Reflection.PropertyValue?by_Object_String($J281,E$9),"")</f>
        <v>Roof</v>
      </c>
      <c r="J281" t="str">
        <f>IF(K281&lt;$I$7,_xll.Query.Reflection.Item?by_ListOfObject_Int32($H$7,K281),"")</f>
        <v>Panel [2IMAjY55]</v>
      </c>
      <c r="K281">
        <f t="shared" si="4"/>
        <v>271</v>
      </c>
    </row>
    <row r="282" spans="4:11" x14ac:dyDescent="0.35">
      <c r="D282" t="str">
        <f>IF($J282&lt;&gt;"",_xll.Query.Reflection.PropertyValue?by_Object_String($J282,D$9),"")</f>
        <v>Basic Roof: SIM_EXT_SLD_Roof DA01</v>
      </c>
      <c r="E282" t="str">
        <f>IF($J282&lt;&gt;"",_xll.Query.Reflection.PropertyValue?by_Object_String($J282,E$9),"")</f>
        <v>Roof</v>
      </c>
      <c r="J282" t="str">
        <f>IF(K282&lt;$I$7,_xll.Query.Reflection.Item?by_ListOfObject_Int32($H$7,K282),"")</f>
        <v>Panel [eA+0RJMz]</v>
      </c>
      <c r="K282">
        <f t="shared" si="4"/>
        <v>272</v>
      </c>
    </row>
    <row r="283" spans="4:11" x14ac:dyDescent="0.35">
      <c r="D283" t="str">
        <f>IF($J283&lt;&gt;"",_xll.Query.Reflection.PropertyValue?by_Object_String($J283,D$9),"")</f>
        <v>Basic Roof: SIM_EXT_SLD_Roof DA01</v>
      </c>
      <c r="E283" t="str">
        <f>IF($J283&lt;&gt;"",_xll.Query.Reflection.PropertyValue?by_Object_String($J283,E$9),"")</f>
        <v>Roof</v>
      </c>
      <c r="J283" t="str">
        <f>IF(K283&lt;$I$7,_xll.Query.Reflection.Item?by_ListOfObject_Int32($H$7,K283),"")</f>
        <v>Panel [YtHy4Oo4]</v>
      </c>
      <c r="K283">
        <f t="shared" si="4"/>
        <v>273</v>
      </c>
    </row>
    <row r="284" spans="4:11" x14ac:dyDescent="0.35">
      <c r="D284" t="str">
        <f>IF($J284&lt;&gt;"",_xll.Query.Reflection.PropertyValue?by_Object_String($J284,D$9),"")</f>
        <v>Basic Roof: SIM_EXT_SLD_Roof DA01</v>
      </c>
      <c r="E284" t="str">
        <f>IF($J284&lt;&gt;"",_xll.Query.Reflection.PropertyValue?by_Object_String($J284,E$9),"")</f>
        <v>Roof</v>
      </c>
      <c r="J284" t="str">
        <f>IF(K284&lt;$I$7,_xll.Query.Reflection.Item?by_ListOfObject_Int32($H$7,K284),"")</f>
        <v>Panel [xBi/9Scn]</v>
      </c>
      <c r="K284">
        <f t="shared" si="4"/>
        <v>274</v>
      </c>
    </row>
    <row r="285" spans="4:11" x14ac:dyDescent="0.35">
      <c r="D285" t="str">
        <f>IF($J285&lt;&gt;"",_xll.Query.Reflection.PropertyValue?by_Object_String($J285,D$9),"")</f>
        <v>Basic Roof: SIM_EXT_SLD_Roof DA01</v>
      </c>
      <c r="E285" t="str">
        <f>IF($J285&lt;&gt;"",_xll.Query.Reflection.PropertyValue?by_Object_String($J285,E$9),"")</f>
        <v>Roof</v>
      </c>
      <c r="J285" t="str">
        <f>IF(K285&lt;$I$7,_xll.Query.Reflection.Item?by_ListOfObject_Int32($H$7,K285),"")</f>
        <v>Panel [BASJfsqO]</v>
      </c>
      <c r="K285">
        <f t="shared" si="4"/>
        <v>275</v>
      </c>
    </row>
    <row r="286" spans="4:11" x14ac:dyDescent="0.35">
      <c r="D286" t="str">
        <f>IF($J286&lt;&gt;"",_xll.Query.Reflection.PropertyValue?by_Object_String($J286,D$9),"")</f>
        <v>Basic Roof: SIM_EXT_SLD_Roof DA01</v>
      </c>
      <c r="E286" t="str">
        <f>IF($J286&lt;&gt;"",_xll.Query.Reflection.PropertyValue?by_Object_String($J286,E$9),"")</f>
        <v>Roof</v>
      </c>
      <c r="J286" t="str">
        <f>IF(K286&lt;$I$7,_xll.Query.Reflection.Item?by_ListOfObject_Int32($H$7,K286),"")</f>
        <v>Panel [6V+rQlKd]</v>
      </c>
      <c r="K286">
        <f t="shared" si="4"/>
        <v>276</v>
      </c>
    </row>
    <row r="287" spans="4:11" x14ac:dyDescent="0.35">
      <c r="D287" t="str">
        <f>IF($J287&lt;&gt;"",_xll.Query.Reflection.PropertyValue?by_Object_String($J287,D$9),"")</f>
        <v>Basic Roof: SIM_EXT_SLD_Roof DA01</v>
      </c>
      <c r="E287" t="str">
        <f>IF($J287&lt;&gt;"",_xll.Query.Reflection.PropertyValue?by_Object_String($J287,E$9),"")</f>
        <v>Roof</v>
      </c>
      <c r="J287" t="str">
        <f>IF(K287&lt;$I$7,_xll.Query.Reflection.Item?by_ListOfObject_Int32($H$7,K287),"")</f>
        <v>Panel [SwZShjWY]</v>
      </c>
      <c r="K287">
        <f t="shared" si="4"/>
        <v>277</v>
      </c>
    </row>
    <row r="288" spans="4:11" x14ac:dyDescent="0.35">
      <c r="D288" t="str">
        <f>IF($J288&lt;&gt;"",_xll.Query.Reflection.PropertyValue?by_Object_String($J288,D$9),"")</f>
        <v>Basic Roof: SIM_EXT_SLD_Roof DA01</v>
      </c>
      <c r="E288" t="str">
        <f>IF($J288&lt;&gt;"",_xll.Query.Reflection.PropertyValue?by_Object_String($J288,E$9),"")</f>
        <v>Roof</v>
      </c>
      <c r="J288" t="str">
        <f>IF(K288&lt;$I$7,_xll.Query.Reflection.Item?by_ListOfObject_Int32($H$7,K288),"")</f>
        <v>Panel [gO6COuym]</v>
      </c>
      <c r="K288">
        <f t="shared" si="4"/>
        <v>278</v>
      </c>
    </row>
    <row r="289" spans="4:11" x14ac:dyDescent="0.35">
      <c r="D289" t="str">
        <f>IF($J289&lt;&gt;"",_xll.Query.Reflection.PropertyValue?by_Object_String($J289,D$9),"")</f>
        <v>Basic Roof: SIM_EXT_SLD_Roof DA01</v>
      </c>
      <c r="E289" t="str">
        <f>IF($J289&lt;&gt;"",_xll.Query.Reflection.PropertyValue?by_Object_String($J289,E$9),"")</f>
        <v>Roof</v>
      </c>
      <c r="J289" t="str">
        <f>IF(K289&lt;$I$7,_xll.Query.Reflection.Item?by_ListOfObject_Int32($H$7,K289),"")</f>
        <v>Panel [g47F3kPw]</v>
      </c>
      <c r="K289">
        <f t="shared" si="4"/>
        <v>279</v>
      </c>
    </row>
    <row r="290" spans="4:11" x14ac:dyDescent="0.35">
      <c r="D290" t="str">
        <f>IF($J290&lt;&gt;"",_xll.Query.Reflection.PropertyValue?by_Object_String($J290,D$9),"")</f>
        <v>Basic Roof: SIM_EXT_SLD_Roof DA01</v>
      </c>
      <c r="E290" t="str">
        <f>IF($J290&lt;&gt;"",_xll.Query.Reflection.PropertyValue?by_Object_String($J290,E$9),"")</f>
        <v>Roof</v>
      </c>
      <c r="J290" t="str">
        <f>IF(K290&lt;$I$7,_xll.Query.Reflection.Item?by_ListOfObject_Int32($H$7,K290),"")</f>
        <v>Panel [GpcpFdbZ]</v>
      </c>
      <c r="K290">
        <f t="shared" si="4"/>
        <v>280</v>
      </c>
    </row>
    <row r="291" spans="4:11" x14ac:dyDescent="0.35">
      <c r="D291" t="str">
        <f>IF($J291&lt;&gt;"",_xll.Query.Reflection.PropertyValue?by_Object_String($J291,D$9),"")</f>
        <v>Basic Roof: SIM_EXT_SLD_Roof DA01</v>
      </c>
      <c r="E291" t="str">
        <f>IF($J291&lt;&gt;"",_xll.Query.Reflection.PropertyValue?by_Object_String($J291,E$9),"")</f>
        <v>Roof</v>
      </c>
      <c r="J291" t="str">
        <f>IF(K291&lt;$I$7,_xll.Query.Reflection.Item?by_ListOfObject_Int32($H$7,K291),"")</f>
        <v>Panel [FLuL7ON4]</v>
      </c>
      <c r="K291">
        <f t="shared" si="4"/>
        <v>281</v>
      </c>
    </row>
    <row r="292" spans="4:11" x14ac:dyDescent="0.35">
      <c r="D292" t="str">
        <f>IF($J292&lt;&gt;"",_xll.Query.Reflection.PropertyValue?by_Object_String($J292,D$9),"")</f>
        <v>Basic Roof: SIM_EXT_SLD_Roof DA01</v>
      </c>
      <c r="E292" t="str">
        <f>IF($J292&lt;&gt;"",_xll.Query.Reflection.PropertyValue?by_Object_String($J292,E$9),"")</f>
        <v>Roof</v>
      </c>
      <c r="J292" t="str">
        <f>IF(K292&lt;$I$7,_xll.Query.Reflection.Item?by_ListOfObject_Int32($H$7,K292),"")</f>
        <v>Panel [2SWH51D3]</v>
      </c>
      <c r="K292">
        <f t="shared" si="4"/>
        <v>282</v>
      </c>
    </row>
    <row r="293" spans="4:11" x14ac:dyDescent="0.35">
      <c r="D293" t="str">
        <f>IF($J293&lt;&gt;"",_xll.Query.Reflection.PropertyValue?by_Object_String($J293,D$9),"")</f>
        <v>Basic Roof: SIM_EXT_SLD_Roof DA01</v>
      </c>
      <c r="E293" t="str">
        <f>IF($J293&lt;&gt;"",_xll.Query.Reflection.PropertyValue?by_Object_String($J293,E$9),"")</f>
        <v>Roof</v>
      </c>
      <c r="J293" t="str">
        <f>IF(K293&lt;$I$7,_xll.Query.Reflection.Item?by_ListOfObject_Int32($H$7,K293),"")</f>
        <v>Panel [4iobTdd1]</v>
      </c>
      <c r="K293">
        <f t="shared" si="4"/>
        <v>283</v>
      </c>
    </row>
    <row r="294" spans="4:11" x14ac:dyDescent="0.35">
      <c r="D294" t="str">
        <f>IF($J294&lt;&gt;"",_xll.Query.Reflection.PropertyValue?by_Object_String($J294,D$9),"")</f>
        <v>Basic Roof: SIM_EXT_SLD_Roof DA01</v>
      </c>
      <c r="E294" t="str">
        <f>IF($J294&lt;&gt;"",_xll.Query.Reflection.PropertyValue?by_Object_String($J294,E$9),"")</f>
        <v>Roof</v>
      </c>
      <c r="J294" t="str">
        <f>IF(K294&lt;$I$7,_xll.Query.Reflection.Item?by_ListOfObject_Int32($H$7,K294),"")</f>
        <v>Panel [SC1BsaeP]</v>
      </c>
      <c r="K294">
        <f t="shared" si="4"/>
        <v>284</v>
      </c>
    </row>
    <row r="295" spans="4:11" x14ac:dyDescent="0.35">
      <c r="D295" t="str">
        <f>IF($J295&lt;&gt;"",_xll.Query.Reflection.PropertyValue?by_Object_String($J295,D$9),"")</f>
        <v>Basic Roof: SIM_EXT_SLD_Roof DA01</v>
      </c>
      <c r="E295" t="str">
        <f>IF($J295&lt;&gt;"",_xll.Query.Reflection.PropertyValue?by_Object_String($J295,E$9),"")</f>
        <v>Roof</v>
      </c>
      <c r="J295" t="str">
        <f>IF(K295&lt;$I$7,_xll.Query.Reflection.Item?by_ListOfObject_Int32($H$7,K295),"")</f>
        <v>Panel [wQ37yvCS]</v>
      </c>
      <c r="K295">
        <f t="shared" si="4"/>
        <v>285</v>
      </c>
    </row>
    <row r="296" spans="4:11" x14ac:dyDescent="0.35">
      <c r="D296" t="str">
        <f>IF($J296&lt;&gt;"",_xll.Query.Reflection.PropertyValue?by_Object_String($J296,D$9),"")</f>
        <v>Basic Roof: SIM_EXT_SLD_Roof DA01</v>
      </c>
      <c r="E296" t="str">
        <f>IF($J296&lt;&gt;"",_xll.Query.Reflection.PropertyValue?by_Object_String($J296,E$9),"")</f>
        <v>Roof</v>
      </c>
      <c r="J296" t="str">
        <f>IF(K296&lt;$I$7,_xll.Query.Reflection.Item?by_ListOfObject_Int32($H$7,K296),"")</f>
        <v>Panel [T4+s5b1x]</v>
      </c>
      <c r="K296">
        <f t="shared" si="4"/>
        <v>286</v>
      </c>
    </row>
    <row r="297" spans="4:11" x14ac:dyDescent="0.35">
      <c r="D297" t="str">
        <f>IF($J297&lt;&gt;"",_xll.Query.Reflection.PropertyValue?by_Object_String($J297,D$9),"")</f>
        <v>Basic Roof: SIM_EXT_SLD_Roof DA01</v>
      </c>
      <c r="E297" t="str">
        <f>IF($J297&lt;&gt;"",_xll.Query.Reflection.PropertyValue?by_Object_String($J297,E$9),"")</f>
        <v>Roof</v>
      </c>
      <c r="J297" t="str">
        <f>IF(K297&lt;$I$7,_xll.Query.Reflection.Item?by_ListOfObject_Int32($H$7,K297),"")</f>
        <v>Panel [7wbXg7nB]</v>
      </c>
      <c r="K297">
        <f t="shared" si="4"/>
        <v>287</v>
      </c>
    </row>
    <row r="298" spans="4:11" x14ac:dyDescent="0.35">
      <c r="D298" t="str">
        <f>IF($J298&lt;&gt;"",_xll.Query.Reflection.PropertyValue?by_Object_String($J298,D$9),"")</f>
        <v>Basic Roof: SIM_EXT_SLD_Roof DA01</v>
      </c>
      <c r="E298" t="str">
        <f>IF($J298&lt;&gt;"",_xll.Query.Reflection.PropertyValue?by_Object_String($J298,E$9),"")</f>
        <v>Roof</v>
      </c>
      <c r="J298" t="str">
        <f>IF(K298&lt;$I$7,_xll.Query.Reflection.Item?by_ListOfObject_Int32($H$7,K298),"")</f>
        <v>Panel [orPWAMjp]</v>
      </c>
      <c r="K298">
        <f t="shared" si="4"/>
        <v>288</v>
      </c>
    </row>
    <row r="299" spans="4:11" x14ac:dyDescent="0.35">
      <c r="D299" t="str">
        <f>IF($J299&lt;&gt;"",_xll.Query.Reflection.PropertyValue?by_Object_String($J299,D$9),"")</f>
        <v>Basic Roof: SIM_EXT_SLD_Roof DA01</v>
      </c>
      <c r="E299" t="str">
        <f>IF($J299&lt;&gt;"",_xll.Query.Reflection.PropertyValue?by_Object_String($J299,E$9),"")</f>
        <v>Roof</v>
      </c>
      <c r="J299" t="str">
        <f>IF(K299&lt;$I$7,_xll.Query.Reflection.Item?by_ListOfObject_Int32($H$7,K299),"")</f>
        <v>Panel [njVNByfj]</v>
      </c>
      <c r="K299">
        <f t="shared" si="4"/>
        <v>289</v>
      </c>
    </row>
    <row r="300" spans="4:11" x14ac:dyDescent="0.35">
      <c r="D300" t="str">
        <f>IF($J300&lt;&gt;"",_xll.Query.Reflection.PropertyValue?by_Object_String($J300,D$9),"")</f>
        <v>Basic Roof: SIM_EXT_SLD_Roof DA01</v>
      </c>
      <c r="E300" t="str">
        <f>IF($J300&lt;&gt;"",_xll.Query.Reflection.PropertyValue?by_Object_String($J300,E$9),"")</f>
        <v>Roof</v>
      </c>
      <c r="J300" t="str">
        <f>IF(K300&lt;$I$7,_xll.Query.Reflection.Item?by_ListOfObject_Int32($H$7,K300),"")</f>
        <v>Panel [3Dv8AXqm]</v>
      </c>
      <c r="K300">
        <f t="shared" si="4"/>
        <v>290</v>
      </c>
    </row>
    <row r="301" spans="4:11" x14ac:dyDescent="0.35">
      <c r="D301" t="str">
        <f>IF($J301&lt;&gt;"",_xll.Query.Reflection.PropertyValue?by_Object_String($J301,D$9),"")</f>
        <v>Basic Roof: SIM_EXT_SLD_Roof DA01</v>
      </c>
      <c r="E301" t="str">
        <f>IF($J301&lt;&gt;"",_xll.Query.Reflection.PropertyValue?by_Object_String($J301,E$9),"")</f>
        <v>Roof</v>
      </c>
      <c r="J301" t="str">
        <f>IF(K301&lt;$I$7,_xll.Query.Reflection.Item?by_ListOfObject_Int32($H$7,K301),"")</f>
        <v>Panel [23UThCnx]</v>
      </c>
      <c r="K301">
        <f t="shared" si="4"/>
        <v>291</v>
      </c>
    </row>
    <row r="302" spans="4:11" x14ac:dyDescent="0.35">
      <c r="D302" t="str">
        <f>IF($J302&lt;&gt;"",_xll.Query.Reflection.PropertyValue?by_Object_String($J302,D$9),"")</f>
        <v>Basic Roof: SIM_EXT_SLD_Roof DA01</v>
      </c>
      <c r="E302" t="str">
        <f>IF($J302&lt;&gt;"",_xll.Query.Reflection.PropertyValue?by_Object_String($J302,E$9),"")</f>
        <v>Roof</v>
      </c>
      <c r="J302" t="str">
        <f>IF(K302&lt;$I$7,_xll.Query.Reflection.Item?by_ListOfObject_Int32($H$7,K302),"")</f>
        <v>Panel [zA9zS9W9]</v>
      </c>
      <c r="K302">
        <f t="shared" si="4"/>
        <v>292</v>
      </c>
    </row>
    <row r="303" spans="4:11" x14ac:dyDescent="0.35">
      <c r="D303" t="str">
        <f>IF($J303&lt;&gt;"",_xll.Query.Reflection.PropertyValue?by_Object_String($J303,D$9),"")</f>
        <v>Basic Roof: SIM_EXT_SLD_Roof DA01</v>
      </c>
      <c r="E303" t="str">
        <f>IF($J303&lt;&gt;"",_xll.Query.Reflection.PropertyValue?by_Object_String($J303,E$9),"")</f>
        <v>Roof</v>
      </c>
      <c r="J303" t="str">
        <f>IF(K303&lt;$I$7,_xll.Query.Reflection.Item?by_ListOfObject_Int32($H$7,K303),"")</f>
        <v>Panel [kFr5IZ8b]</v>
      </c>
      <c r="K303">
        <f t="shared" si="4"/>
        <v>293</v>
      </c>
    </row>
    <row r="304" spans="4:11" x14ac:dyDescent="0.35">
      <c r="D304" t="str">
        <f>IF($J304&lt;&gt;"",_xll.Query.Reflection.PropertyValue?by_Object_String($J304,D$9),"")</f>
        <v>Basic Roof: SIM_EXT_SLD_Roof DA01</v>
      </c>
      <c r="E304" t="str">
        <f>IF($J304&lt;&gt;"",_xll.Query.Reflection.PropertyValue?by_Object_String($J304,E$9),"")</f>
        <v>Roof</v>
      </c>
      <c r="J304" t="str">
        <f>IF(K304&lt;$I$7,_xll.Query.Reflection.Item?by_ListOfObject_Int32($H$7,K304),"")</f>
        <v>Panel [7rQThMaK]</v>
      </c>
      <c r="K304">
        <f t="shared" si="4"/>
        <v>294</v>
      </c>
    </row>
    <row r="305" spans="4:11" x14ac:dyDescent="0.35">
      <c r="D305" t="str">
        <f>IF($J305&lt;&gt;"",_xll.Query.Reflection.PropertyValue?by_Object_String($J305,D$9),"")</f>
        <v>Basic Roof: SIM_EXT_SLD_Roof DA01</v>
      </c>
      <c r="E305" t="str">
        <f>IF($J305&lt;&gt;"",_xll.Query.Reflection.PropertyValue?by_Object_String($J305,E$9),"")</f>
        <v>Roof</v>
      </c>
      <c r="J305" t="str">
        <f>IF(K305&lt;$I$7,_xll.Query.Reflection.Item?by_ListOfObject_Int32($H$7,K305),"")</f>
        <v>Panel [W2gjQ1bM]</v>
      </c>
      <c r="K305">
        <f t="shared" si="4"/>
        <v>295</v>
      </c>
    </row>
    <row r="306" spans="4:11" x14ac:dyDescent="0.35">
      <c r="D306" t="str">
        <f>IF($J306&lt;&gt;"",_xll.Query.Reflection.PropertyValue?by_Object_String($J306,D$9),"")</f>
        <v>Basic Roof: SIM_EXT_SLD_Roof DA01</v>
      </c>
      <c r="E306" t="str">
        <f>IF($J306&lt;&gt;"",_xll.Query.Reflection.PropertyValue?by_Object_String($J306,E$9),"")</f>
        <v>Roof</v>
      </c>
      <c r="J306" t="str">
        <f>IF(K306&lt;$I$7,_xll.Query.Reflection.Item?by_ListOfObject_Int32($H$7,K306),"")</f>
        <v>Panel [Xje2mka6]</v>
      </c>
      <c r="K306">
        <f t="shared" si="4"/>
        <v>296</v>
      </c>
    </row>
    <row r="307" spans="4:11" x14ac:dyDescent="0.35">
      <c r="D307" t="str">
        <f>IF($J307&lt;&gt;"",_xll.Query.Reflection.PropertyValue?by_Object_String($J307,D$9),"")</f>
        <v>Basic Roof: SIM_EXT_SLD_Roof DA01</v>
      </c>
      <c r="E307" t="str">
        <f>IF($J307&lt;&gt;"",_xll.Query.Reflection.PropertyValue?by_Object_String($J307,E$9),"")</f>
        <v>Roof</v>
      </c>
      <c r="J307" t="str">
        <f>IF(K307&lt;$I$7,_xll.Query.Reflection.Item?by_ListOfObject_Int32($H$7,K307),"")</f>
        <v>Panel [3in85/Dd]</v>
      </c>
      <c r="K307">
        <f t="shared" si="4"/>
        <v>297</v>
      </c>
    </row>
    <row r="308" spans="4:11" x14ac:dyDescent="0.35">
      <c r="D308" t="str">
        <f>IF($J308&lt;&gt;"",_xll.Query.Reflection.PropertyValue?by_Object_String($J308,D$9),"")</f>
        <v>Basic Roof: SIM_EXT_SLD_Roof DA01</v>
      </c>
      <c r="E308" t="str">
        <f>IF($J308&lt;&gt;"",_xll.Query.Reflection.PropertyValue?by_Object_String($J308,E$9),"")</f>
        <v>Roof</v>
      </c>
      <c r="J308" t="str">
        <f>IF(K308&lt;$I$7,_xll.Query.Reflection.Item?by_ListOfObject_Int32($H$7,K308),"")</f>
        <v>Panel [qUfC1zYr]</v>
      </c>
      <c r="K308">
        <f t="shared" si="4"/>
        <v>298</v>
      </c>
    </row>
    <row r="309" spans="4:11" x14ac:dyDescent="0.35">
      <c r="D309" t="str">
        <f>IF($J309&lt;&gt;"",_xll.Query.Reflection.PropertyValue?by_Object_String($J309,D$9),"")</f>
        <v>Basic Roof: SIM_EXT_SLD_Roof DA01</v>
      </c>
      <c r="E309" t="str">
        <f>IF($J309&lt;&gt;"",_xll.Query.Reflection.PropertyValue?by_Object_String($J309,E$9),"")</f>
        <v>Roof</v>
      </c>
      <c r="J309" t="str">
        <f>IF(K309&lt;$I$7,_xll.Query.Reflection.Item?by_ListOfObject_Int32($H$7,K309),"")</f>
        <v>Panel [x2URf8Yv]</v>
      </c>
      <c r="K309">
        <f t="shared" si="4"/>
        <v>299</v>
      </c>
    </row>
    <row r="310" spans="4:11" x14ac:dyDescent="0.35">
      <c r="D310" t="str">
        <f>IF($J310&lt;&gt;"",_xll.Query.Reflection.PropertyValue?by_Object_String($J310,D$9),"")</f>
        <v>Basic Roof: SIM_EXT_SLD_Roof DA01</v>
      </c>
      <c r="E310" t="str">
        <f>IF($J310&lt;&gt;"",_xll.Query.Reflection.PropertyValue?by_Object_String($J310,E$9),"")</f>
        <v>Roof</v>
      </c>
      <c r="J310" t="str">
        <f>IF(K310&lt;$I$7,_xll.Query.Reflection.Item?by_ListOfObject_Int32($H$7,K310),"")</f>
        <v>Panel [z47c3V5k]</v>
      </c>
      <c r="K310">
        <f t="shared" si="4"/>
        <v>300</v>
      </c>
    </row>
    <row r="311" spans="4:11" x14ac:dyDescent="0.35">
      <c r="D311" t="str">
        <f>IF($J311&lt;&gt;"",_xll.Query.Reflection.PropertyValue?by_Object_String($J311,D$9),"")</f>
        <v>Basic Roof: SIM_EXT_SLD_Roof DA01</v>
      </c>
      <c r="E311" t="str">
        <f>IF($J311&lt;&gt;"",_xll.Query.Reflection.PropertyValue?by_Object_String($J311,E$9),"")</f>
        <v>Roof</v>
      </c>
      <c r="J311" t="str">
        <f>IF(K311&lt;$I$7,_xll.Query.Reflection.Item?by_ListOfObject_Int32($H$7,K311),"")</f>
        <v>Panel [zwEudjas]</v>
      </c>
      <c r="K311">
        <f t="shared" si="4"/>
        <v>301</v>
      </c>
    </row>
    <row r="312" spans="4:11" x14ac:dyDescent="0.35">
      <c r="D312" t="str">
        <f>IF($J312&lt;&gt;"",_xll.Query.Reflection.PropertyValue?by_Object_String($J312,D$9),"")</f>
        <v>Basic Roof: SIM_EXT_SLD_Roof DA01</v>
      </c>
      <c r="E312" t="str">
        <f>IF($J312&lt;&gt;"",_xll.Query.Reflection.PropertyValue?by_Object_String($J312,E$9),"")</f>
        <v>Roof</v>
      </c>
      <c r="J312" t="str">
        <f>IF(K312&lt;$I$7,_xll.Query.Reflection.Item?by_ListOfObject_Int32($H$7,K312),"")</f>
        <v>Panel [Nl4dNFBL]</v>
      </c>
      <c r="K312">
        <f t="shared" si="4"/>
        <v>302</v>
      </c>
    </row>
    <row r="313" spans="4:11" x14ac:dyDescent="0.35">
      <c r="D313" t="str">
        <f>IF($J313&lt;&gt;"",_xll.Query.Reflection.PropertyValue?by_Object_String($J313,D$9),"")</f>
        <v>Basic Roof: SIM_EXT_SLD_Roof DA01</v>
      </c>
      <c r="E313" t="str">
        <f>IF($J313&lt;&gt;"",_xll.Query.Reflection.PropertyValue?by_Object_String($J313,E$9),"")</f>
        <v>Roof</v>
      </c>
      <c r="J313" t="str">
        <f>IF(K313&lt;$I$7,_xll.Query.Reflection.Item?by_ListOfObject_Int32($H$7,K313),"")</f>
        <v>Panel [OZDwdsf6]</v>
      </c>
      <c r="K313">
        <f t="shared" si="4"/>
        <v>303</v>
      </c>
    </row>
    <row r="314" spans="4:11" x14ac:dyDescent="0.35">
      <c r="D314" t="str">
        <f>IF($J314&lt;&gt;"",_xll.Query.Reflection.PropertyValue?by_Object_String($J314,D$9),"")</f>
        <v>Basic Roof: SIM_EXT_SLD_Roof DA01</v>
      </c>
      <c r="E314" t="str">
        <f>IF($J314&lt;&gt;"",_xll.Query.Reflection.PropertyValue?by_Object_String($J314,E$9),"")</f>
        <v>Roof</v>
      </c>
      <c r="J314" t="str">
        <f>IF(K314&lt;$I$7,_xll.Query.Reflection.Item?by_ListOfObject_Int32($H$7,K314),"")</f>
        <v>Panel [2KJTFVSU]</v>
      </c>
      <c r="K314">
        <f t="shared" si="4"/>
        <v>304</v>
      </c>
    </row>
    <row r="315" spans="4:11" x14ac:dyDescent="0.35">
      <c r="D315" t="str">
        <f>IF($J315&lt;&gt;"",_xll.Query.Reflection.PropertyValue?by_Object_String($J315,D$9),"")</f>
        <v>Basic Roof: SIM_EXT_SLD_Roof DA01</v>
      </c>
      <c r="E315" t="str">
        <f>IF($J315&lt;&gt;"",_xll.Query.Reflection.PropertyValue?by_Object_String($J315,E$9),"")</f>
        <v>Roof</v>
      </c>
      <c r="J315" t="str">
        <f>IF(K315&lt;$I$7,_xll.Query.Reflection.Item?by_ListOfObject_Int32($H$7,K315),"")</f>
        <v>Panel [HFDHOmpv]</v>
      </c>
      <c r="K315">
        <f t="shared" si="4"/>
        <v>305</v>
      </c>
    </row>
    <row r="316" spans="4:11" x14ac:dyDescent="0.35">
      <c r="D316" t="str">
        <f>IF($J316&lt;&gt;"",_xll.Query.Reflection.PropertyValue?by_Object_String($J316,D$9),"")</f>
        <v>Basic Roof: SIM_EXT_SLD_Roof DA01</v>
      </c>
      <c r="E316" t="str">
        <f>IF($J316&lt;&gt;"",_xll.Query.Reflection.PropertyValue?by_Object_String($J316,E$9),"")</f>
        <v>Roof</v>
      </c>
      <c r="J316" t="str">
        <f>IF(K316&lt;$I$7,_xll.Query.Reflection.Item?by_ListOfObject_Int32($H$7,K316),"")</f>
        <v>Panel [f9ImlxrU]</v>
      </c>
      <c r="K316">
        <f t="shared" si="4"/>
        <v>306</v>
      </c>
    </row>
    <row r="317" spans="4:11" x14ac:dyDescent="0.35">
      <c r="D317" t="str">
        <f>IF($J317&lt;&gt;"",_xll.Query.Reflection.PropertyValue?by_Object_String($J317,D$9),"")</f>
        <v>Basic Roof: SIM_EXT_SLD_Roof DA01</v>
      </c>
      <c r="E317" t="str">
        <f>IF($J317&lt;&gt;"",_xll.Query.Reflection.PropertyValue?by_Object_String($J317,E$9),"")</f>
        <v>Roof</v>
      </c>
      <c r="J317" t="str">
        <f>IF(K317&lt;$I$7,_xll.Query.Reflection.Item?by_ListOfObject_Int32($H$7,K317),"")</f>
        <v>Panel [kS9tiC2M]</v>
      </c>
      <c r="K317">
        <f t="shared" si="4"/>
        <v>307</v>
      </c>
    </row>
    <row r="318" spans="4:11" x14ac:dyDescent="0.35">
      <c r="D318" t="str">
        <f>IF($J318&lt;&gt;"",_xll.Query.Reflection.PropertyValue?by_Object_String($J318,D$9),"")</f>
        <v>Basic Roof: SIM_EXT_SLD_Roof DA01</v>
      </c>
      <c r="E318" t="str">
        <f>IF($J318&lt;&gt;"",_xll.Query.Reflection.PropertyValue?by_Object_String($J318,E$9),"")</f>
        <v>Roof</v>
      </c>
      <c r="J318" t="str">
        <f>IF(K318&lt;$I$7,_xll.Query.Reflection.Item?by_ListOfObject_Int32($H$7,K318),"")</f>
        <v>Panel [rwYfjYXG]</v>
      </c>
      <c r="K318">
        <f t="shared" si="4"/>
        <v>308</v>
      </c>
    </row>
    <row r="319" spans="4:11" x14ac:dyDescent="0.35">
      <c r="D319" t="str">
        <f>IF($J319&lt;&gt;"",_xll.Query.Reflection.PropertyValue?by_Object_String($J319,D$9),"")</f>
        <v>Basic Roof: SIM_EXT_SLD_Roof DA01</v>
      </c>
      <c r="E319" t="str">
        <f>IF($J319&lt;&gt;"",_xll.Query.Reflection.PropertyValue?by_Object_String($J319,E$9),"")</f>
        <v>Roof</v>
      </c>
      <c r="J319" t="str">
        <f>IF(K319&lt;$I$7,_xll.Query.Reflection.Item?by_ListOfObject_Int32($H$7,K319),"")</f>
        <v>Panel [t2nXYuC8]</v>
      </c>
      <c r="K319">
        <f t="shared" si="4"/>
        <v>309</v>
      </c>
    </row>
    <row r="320" spans="4:11" x14ac:dyDescent="0.35">
      <c r="D320" t="str">
        <f>IF($J320&lt;&gt;"",_xll.Query.Reflection.PropertyValue?by_Object_String($J320,D$9),"")</f>
        <v>Basic Roof: SIM_EXT_SLD_Roof DA01</v>
      </c>
      <c r="E320" t="str">
        <f>IF($J320&lt;&gt;"",_xll.Query.Reflection.PropertyValue?by_Object_String($J320,E$9),"")</f>
        <v>Roof</v>
      </c>
      <c r="J320" t="str">
        <f>IF(K320&lt;$I$7,_xll.Query.Reflection.Item?by_ListOfObject_Int32($H$7,K320),"")</f>
        <v>Panel [m8Occ5E4]</v>
      </c>
      <c r="K320">
        <f t="shared" si="4"/>
        <v>310</v>
      </c>
    </row>
    <row r="321" spans="4:11" x14ac:dyDescent="0.35">
      <c r="D321" t="str">
        <f>IF($J321&lt;&gt;"",_xll.Query.Reflection.PropertyValue?by_Object_String($J321,D$9),"")</f>
        <v>Basic Roof: SIM_EXT_SLD_Roof DA01</v>
      </c>
      <c r="E321" t="str">
        <f>IF($J321&lt;&gt;"",_xll.Query.Reflection.PropertyValue?by_Object_String($J321,E$9),"")</f>
        <v>Roof</v>
      </c>
      <c r="J321" t="str">
        <f>IF(K321&lt;$I$7,_xll.Query.Reflection.Item?by_ListOfObject_Int32($H$7,K321),"")</f>
        <v>Panel [DWBVYwCe]</v>
      </c>
      <c r="K321">
        <f t="shared" si="4"/>
        <v>311</v>
      </c>
    </row>
    <row r="322" spans="4:11" x14ac:dyDescent="0.35">
      <c r="D322" t="str">
        <f>IF($J322&lt;&gt;"",_xll.Query.Reflection.PropertyValue?by_Object_String($J322,D$9),"")</f>
        <v>Basic Roof: SIM_EXT_SLD_Roof DA01</v>
      </c>
      <c r="E322" t="str">
        <f>IF($J322&lt;&gt;"",_xll.Query.Reflection.PropertyValue?by_Object_String($J322,E$9),"")</f>
        <v>Roof</v>
      </c>
      <c r="J322" t="str">
        <f>IF(K322&lt;$I$7,_xll.Query.Reflection.Item?by_ListOfObject_Int32($H$7,K322),"")</f>
        <v>Panel [o3WQ/wpg]</v>
      </c>
      <c r="K322">
        <f t="shared" si="4"/>
        <v>312</v>
      </c>
    </row>
    <row r="323" spans="4:11" x14ac:dyDescent="0.35">
      <c r="D323" t="str">
        <f>IF($J323&lt;&gt;"",_xll.Query.Reflection.PropertyValue?by_Object_String($J323,D$9),"")</f>
        <v>Basic Roof: SIM_EXT_SLD_Roof DA01</v>
      </c>
      <c r="E323" t="str">
        <f>IF($J323&lt;&gt;"",_xll.Query.Reflection.PropertyValue?by_Object_String($J323,E$9),"")</f>
        <v>Roof</v>
      </c>
      <c r="J323" t="str">
        <f>IF(K323&lt;$I$7,_xll.Query.Reflection.Item?by_ListOfObject_Int32($H$7,K323),"")</f>
        <v>Panel [G1uwYoIp]</v>
      </c>
      <c r="K323">
        <f t="shared" si="4"/>
        <v>313</v>
      </c>
    </row>
    <row r="324" spans="4:11" x14ac:dyDescent="0.35">
      <c r="D324" t="str">
        <f>IF($J324&lt;&gt;"",_xll.Query.Reflection.PropertyValue?by_Object_String($J324,D$9),"")</f>
        <v>Basic Roof: SIM_EXT_SLD_Roof DA01</v>
      </c>
      <c r="E324" t="str">
        <f>IF($J324&lt;&gt;"",_xll.Query.Reflection.PropertyValue?by_Object_String($J324,E$9),"")</f>
        <v>Roof</v>
      </c>
      <c r="J324" t="str">
        <f>IF(K324&lt;$I$7,_xll.Query.Reflection.Item?by_ListOfObject_Int32($H$7,K324),"")</f>
        <v>Panel [NkcYK1uh]</v>
      </c>
      <c r="K324">
        <f t="shared" si="4"/>
        <v>314</v>
      </c>
    </row>
    <row r="325" spans="4:11" x14ac:dyDescent="0.35">
      <c r="D325" t="str">
        <f>IF($J325&lt;&gt;"",_xll.Query.Reflection.PropertyValue?by_Object_String($J325,D$9),"")</f>
        <v>Basic Roof: SIM_EXT_SLD_Roof DA01</v>
      </c>
      <c r="E325" t="str">
        <f>IF($J325&lt;&gt;"",_xll.Query.Reflection.PropertyValue?by_Object_String($J325,E$9),"")</f>
        <v>Roof</v>
      </c>
      <c r="J325" t="str">
        <f>IF(K325&lt;$I$7,_xll.Query.Reflection.Item?by_ListOfObject_Int32($H$7,K325),"")</f>
        <v>Panel [cACJ30Wx]</v>
      </c>
      <c r="K325">
        <f t="shared" si="4"/>
        <v>315</v>
      </c>
    </row>
    <row r="326" spans="4:11" x14ac:dyDescent="0.35">
      <c r="D326" t="str">
        <f>IF($J326&lt;&gt;"",_xll.Query.Reflection.PropertyValue?by_Object_String($J326,D$9),"")</f>
        <v>Basic Roof: SIM_EXT_SLD_Roof DA01</v>
      </c>
      <c r="E326" t="str">
        <f>IF($J326&lt;&gt;"",_xll.Query.Reflection.PropertyValue?by_Object_String($J326,E$9),"")</f>
        <v>Roof</v>
      </c>
      <c r="J326" t="str">
        <f>IF(K326&lt;$I$7,_xll.Query.Reflection.Item?by_ListOfObject_Int32($H$7,K326),"")</f>
        <v>Panel [lQjHvK/E]</v>
      </c>
      <c r="K326">
        <f t="shared" si="4"/>
        <v>316</v>
      </c>
    </row>
    <row r="327" spans="4:11" x14ac:dyDescent="0.35">
      <c r="D327" t="str">
        <f>IF($J327&lt;&gt;"",_xll.Query.Reflection.PropertyValue?by_Object_String($J327,D$9),"")</f>
        <v>Basic Roof: SIM_EXT_SLD_Roof DA01</v>
      </c>
      <c r="E327" t="str">
        <f>IF($J327&lt;&gt;"",_xll.Query.Reflection.PropertyValue?by_Object_String($J327,E$9),"")</f>
        <v>Roof</v>
      </c>
      <c r="J327" t="str">
        <f>IF(K327&lt;$I$7,_xll.Query.Reflection.Item?by_ListOfObject_Int32($H$7,K327),"")</f>
        <v>Panel [K/bTr48H]</v>
      </c>
      <c r="K327">
        <f t="shared" si="4"/>
        <v>317</v>
      </c>
    </row>
    <row r="328" spans="4:11" x14ac:dyDescent="0.35">
      <c r="D328" t="str">
        <f>IF($J328&lt;&gt;"",_xll.Query.Reflection.PropertyValue?by_Object_String($J328,D$9),"")</f>
        <v>Basic Roof: SIM_EXT_SLD_Roof DA01</v>
      </c>
      <c r="E328" t="str">
        <f>IF($J328&lt;&gt;"",_xll.Query.Reflection.PropertyValue?by_Object_String($J328,E$9),"")</f>
        <v>Roof</v>
      </c>
      <c r="J328" t="str">
        <f>IF(K328&lt;$I$7,_xll.Query.Reflection.Item?by_ListOfObject_Int32($H$7,K328),"")</f>
        <v>Panel [4SKMkPvo]</v>
      </c>
      <c r="K328">
        <f t="shared" si="4"/>
        <v>318</v>
      </c>
    </row>
    <row r="329" spans="4:11" x14ac:dyDescent="0.35">
      <c r="D329" t="str">
        <f>IF($J329&lt;&gt;"",_xll.Query.Reflection.PropertyValue?by_Object_String($J329,D$9),"")</f>
        <v>Basic Roof: SIM_EXT_SLD_Roof DA01</v>
      </c>
      <c r="E329" t="str">
        <f>IF($J329&lt;&gt;"",_xll.Query.Reflection.PropertyValue?by_Object_String($J329,E$9),"")</f>
        <v>Roof</v>
      </c>
      <c r="J329" t="str">
        <f>IF(K329&lt;$I$7,_xll.Query.Reflection.Item?by_ListOfObject_Int32($H$7,K329),"")</f>
        <v>Panel [Wcrb5auf]</v>
      </c>
      <c r="K329">
        <f t="shared" si="4"/>
        <v>319</v>
      </c>
    </row>
    <row r="330" spans="4:11" x14ac:dyDescent="0.35">
      <c r="D330" t="str">
        <f>IF($J330&lt;&gt;"",_xll.Query.Reflection.PropertyValue?by_Object_String($J330,D$9),"")</f>
        <v>Basic Roof: SIM_EXT_SLD_Roof DA01</v>
      </c>
      <c r="E330" t="str">
        <f>IF($J330&lt;&gt;"",_xll.Query.Reflection.PropertyValue?by_Object_String($J330,E$9),"")</f>
        <v>Roof</v>
      </c>
      <c r="J330" t="str">
        <f>IF(K330&lt;$I$7,_xll.Query.Reflection.Item?by_ListOfObject_Int32($H$7,K330),"")</f>
        <v>Panel [GaD++xyq]</v>
      </c>
      <c r="K330">
        <f t="shared" si="4"/>
        <v>320</v>
      </c>
    </row>
    <row r="331" spans="4:11" x14ac:dyDescent="0.35">
      <c r="D331" t="str">
        <f>IF($J331&lt;&gt;"",_xll.Query.Reflection.PropertyValue?by_Object_String($J331,D$9),"")</f>
        <v>Basic Roof: SIM_EXT_SLD_Roof DA01</v>
      </c>
      <c r="E331" t="str">
        <f>IF($J331&lt;&gt;"",_xll.Query.Reflection.PropertyValue?by_Object_String($J331,E$9),"")</f>
        <v>Roof</v>
      </c>
      <c r="J331" t="str">
        <f>IF(K331&lt;$I$7,_xll.Query.Reflection.Item?by_ListOfObject_Int32($H$7,K331),"")</f>
        <v>Panel [VEDQd5Hb]</v>
      </c>
      <c r="K331">
        <f t="shared" ref="K331:K394" si="5">ROW()-ROW($J$10)</f>
        <v>321</v>
      </c>
    </row>
    <row r="332" spans="4:11" x14ac:dyDescent="0.35">
      <c r="D332" t="str">
        <f>IF($J332&lt;&gt;"",_xll.Query.Reflection.PropertyValue?by_Object_String($J332,D$9),"")</f>
        <v>Basic Roof: SIM_EXT_SLD_Roof DA01</v>
      </c>
      <c r="E332" t="str">
        <f>IF($J332&lt;&gt;"",_xll.Query.Reflection.PropertyValue?by_Object_String($J332,E$9),"")</f>
        <v>Roof</v>
      </c>
      <c r="J332" t="str">
        <f>IF(K332&lt;$I$7,_xll.Query.Reflection.Item?by_ListOfObject_Int32($H$7,K332),"")</f>
        <v>Panel [d9ELXqwT]</v>
      </c>
      <c r="K332">
        <f t="shared" si="5"/>
        <v>322</v>
      </c>
    </row>
    <row r="333" spans="4:11" x14ac:dyDescent="0.35">
      <c r="D333" t="str">
        <f>IF($J333&lt;&gt;"",_xll.Query.Reflection.PropertyValue?by_Object_String($J333,D$9),"")</f>
        <v>Basic Roof: SIM_EXT_SLD_Roof DA01</v>
      </c>
      <c r="E333" t="str">
        <f>IF($J333&lt;&gt;"",_xll.Query.Reflection.PropertyValue?by_Object_String($J333,E$9),"")</f>
        <v>Roof</v>
      </c>
      <c r="J333" t="str">
        <f>IF(K333&lt;$I$7,_xll.Query.Reflection.Item?by_ListOfObject_Int32($H$7,K333),"")</f>
        <v>Panel [gjDkvxJX]</v>
      </c>
      <c r="K333">
        <f t="shared" si="5"/>
        <v>323</v>
      </c>
    </row>
    <row r="334" spans="4:11" x14ac:dyDescent="0.35">
      <c r="D334" t="str">
        <f>IF($J334&lt;&gt;"",_xll.Query.Reflection.PropertyValue?by_Object_String($J334,D$9),"")</f>
        <v>Basic Roof: SIM_EXT_SLD_Roof DA01</v>
      </c>
      <c r="E334" t="str">
        <f>IF($J334&lt;&gt;"",_xll.Query.Reflection.PropertyValue?by_Object_String($J334,E$9),"")</f>
        <v>Roof</v>
      </c>
      <c r="J334" t="str">
        <f>IF(K334&lt;$I$7,_xll.Query.Reflection.Item?by_ListOfObject_Int32($H$7,K334),"")</f>
        <v>Panel [JOXqMYki]</v>
      </c>
      <c r="K334">
        <f t="shared" si="5"/>
        <v>324</v>
      </c>
    </row>
    <row r="335" spans="4:11" x14ac:dyDescent="0.35">
      <c r="D335" t="str">
        <f>IF($J335&lt;&gt;"",_xll.Query.Reflection.PropertyValue?by_Object_String($J335,D$9),"")</f>
        <v>Basic Roof: SIM_EXT_SLD_Roof DA01</v>
      </c>
      <c r="E335" t="str">
        <f>IF($J335&lt;&gt;"",_xll.Query.Reflection.PropertyValue?by_Object_String($J335,E$9),"")</f>
        <v>Roof</v>
      </c>
      <c r="J335" t="str">
        <f>IF(K335&lt;$I$7,_xll.Query.Reflection.Item?by_ListOfObject_Int32($H$7,K335),"")</f>
        <v>Panel [oLteAoRR]</v>
      </c>
      <c r="K335">
        <f t="shared" si="5"/>
        <v>325</v>
      </c>
    </row>
    <row r="336" spans="4:11" x14ac:dyDescent="0.35">
      <c r="D336" t="str">
        <f>IF($J336&lt;&gt;"",_xll.Query.Reflection.PropertyValue?by_Object_String($J336,D$9),"")</f>
        <v>Basic Roof: SIM_EXT_SLD_Roof DA01</v>
      </c>
      <c r="E336" t="str">
        <f>IF($J336&lt;&gt;"",_xll.Query.Reflection.PropertyValue?by_Object_String($J336,E$9),"")</f>
        <v>Roof</v>
      </c>
      <c r="J336" t="str">
        <f>IF(K336&lt;$I$7,_xll.Query.Reflection.Item?by_ListOfObject_Int32($H$7,K336),"")</f>
        <v>Panel [D2PEo8Dw]</v>
      </c>
      <c r="K336">
        <f t="shared" si="5"/>
        <v>326</v>
      </c>
    </row>
    <row r="337" spans="4:11" x14ac:dyDescent="0.35">
      <c r="D337" t="str">
        <f>IF($J337&lt;&gt;"",_xll.Query.Reflection.PropertyValue?by_Object_String($J337,D$9),"")</f>
        <v>Basic Roof: SIM_EXT_SLD_Roof DA01</v>
      </c>
      <c r="E337" t="str">
        <f>IF($J337&lt;&gt;"",_xll.Query.Reflection.PropertyValue?by_Object_String($J337,E$9),"")</f>
        <v>Roof</v>
      </c>
      <c r="J337" t="str">
        <f>IF(K337&lt;$I$7,_xll.Query.Reflection.Item?by_ListOfObject_Int32($H$7,K337),"")</f>
        <v>Panel [EhLskFhn]</v>
      </c>
      <c r="K337">
        <f t="shared" si="5"/>
        <v>327</v>
      </c>
    </row>
    <row r="338" spans="4:11" x14ac:dyDescent="0.35">
      <c r="D338" t="str">
        <f>IF($J338&lt;&gt;"",_xll.Query.Reflection.PropertyValue?by_Object_String($J338,D$9),"")</f>
        <v>Basic Roof: SIM_EXT_SLD_Roof DA01</v>
      </c>
      <c r="E338" t="str">
        <f>IF($J338&lt;&gt;"",_xll.Query.Reflection.PropertyValue?by_Object_String($J338,E$9),"")</f>
        <v>Roof</v>
      </c>
      <c r="J338" t="str">
        <f>IF(K338&lt;$I$7,_xll.Query.Reflection.Item?by_ListOfObject_Int32($H$7,K338),"")</f>
        <v>Panel [7f1vOF6/]</v>
      </c>
      <c r="K338">
        <f t="shared" si="5"/>
        <v>328</v>
      </c>
    </row>
    <row r="339" spans="4:11" x14ac:dyDescent="0.35">
      <c r="D339" t="str">
        <f>IF($J339&lt;&gt;"",_xll.Query.Reflection.PropertyValue?by_Object_String($J339,D$9),"")</f>
        <v>Basic Roof: SIM_EXT_SLD_Roof DA01</v>
      </c>
      <c r="E339" t="str">
        <f>IF($J339&lt;&gt;"",_xll.Query.Reflection.PropertyValue?by_Object_String($J339,E$9),"")</f>
        <v>Roof</v>
      </c>
      <c r="J339" t="str">
        <f>IF(K339&lt;$I$7,_xll.Query.Reflection.Item?by_ListOfObject_Int32($H$7,K339),"")</f>
        <v>Panel [uA5BgRoe]</v>
      </c>
      <c r="K339">
        <f t="shared" si="5"/>
        <v>329</v>
      </c>
    </row>
    <row r="340" spans="4:11" x14ac:dyDescent="0.35">
      <c r="D340" t="str">
        <f>IF($J340&lt;&gt;"",_xll.Query.Reflection.PropertyValue?by_Object_String($J340,D$9),"")</f>
        <v>Basic Roof: SIM_EXT_SLD_Roof DA01</v>
      </c>
      <c r="E340" t="str">
        <f>IF($J340&lt;&gt;"",_xll.Query.Reflection.PropertyValue?by_Object_String($J340,E$9),"")</f>
        <v>Roof</v>
      </c>
      <c r="J340" t="str">
        <f>IF(K340&lt;$I$7,_xll.Query.Reflection.Item?by_ListOfObject_Int32($H$7,K340),"")</f>
        <v>Panel [dJHVn9zv]</v>
      </c>
      <c r="K340">
        <f t="shared" si="5"/>
        <v>330</v>
      </c>
    </row>
    <row r="341" spans="4:11" x14ac:dyDescent="0.35">
      <c r="D341" t="str">
        <f>IF($J341&lt;&gt;"",_xll.Query.Reflection.PropertyValue?by_Object_String($J341,D$9),"")</f>
        <v>Basic Roof: SIM_EXT_SLD_Roof DA01</v>
      </c>
      <c r="E341" t="str">
        <f>IF($J341&lt;&gt;"",_xll.Query.Reflection.PropertyValue?by_Object_String($J341,E$9),"")</f>
        <v>Roof</v>
      </c>
      <c r="J341" t="str">
        <f>IF(K341&lt;$I$7,_xll.Query.Reflection.Item?by_ListOfObject_Int32($H$7,K341),"")</f>
        <v>Panel [Vq4Ih3+k]</v>
      </c>
      <c r="K341">
        <f t="shared" si="5"/>
        <v>331</v>
      </c>
    </row>
    <row r="342" spans="4:11" x14ac:dyDescent="0.35">
      <c r="D342" t="str">
        <f>IF($J342&lt;&gt;"",_xll.Query.Reflection.PropertyValue?by_Object_String($J342,D$9),"")</f>
        <v>Basic Roof: SIM_EXT_SLD_Roof DA01</v>
      </c>
      <c r="E342" t="str">
        <f>IF($J342&lt;&gt;"",_xll.Query.Reflection.PropertyValue?by_Object_String($J342,E$9),"")</f>
        <v>Roof</v>
      </c>
      <c r="J342" t="str">
        <f>IF(K342&lt;$I$7,_xll.Query.Reflection.Item?by_ListOfObject_Int32($H$7,K342),"")</f>
        <v>Panel [KScrji6H]</v>
      </c>
      <c r="K342">
        <f t="shared" si="5"/>
        <v>332</v>
      </c>
    </row>
    <row r="343" spans="4:11" x14ac:dyDescent="0.35">
      <c r="D343" t="str">
        <f>IF($J343&lt;&gt;"",_xll.Query.Reflection.PropertyValue?by_Object_String($J343,D$9),"")</f>
        <v>Basic Roof: SIM_EXT_SLD_Roof DA01</v>
      </c>
      <c r="E343" t="str">
        <f>IF($J343&lt;&gt;"",_xll.Query.Reflection.PropertyValue?by_Object_String($J343,E$9),"")</f>
        <v>Roof</v>
      </c>
      <c r="J343" t="str">
        <f>IF(K343&lt;$I$7,_xll.Query.Reflection.Item?by_ListOfObject_Int32($H$7,K343),"")</f>
        <v>Panel [MgEiP7ko]</v>
      </c>
      <c r="K343">
        <f t="shared" si="5"/>
        <v>333</v>
      </c>
    </row>
    <row r="344" spans="4:11" x14ac:dyDescent="0.35">
      <c r="D344" t="str">
        <f>IF($J344&lt;&gt;"",_xll.Query.Reflection.PropertyValue?by_Object_String($J344,D$9),"")</f>
        <v>Basic Roof: SIM_EXT_SLD_Roof DA01</v>
      </c>
      <c r="E344" t="str">
        <f>IF($J344&lt;&gt;"",_xll.Query.Reflection.PropertyValue?by_Object_String($J344,E$9),"")</f>
        <v>Roof</v>
      </c>
      <c r="J344" t="str">
        <f>IF(K344&lt;$I$7,_xll.Query.Reflection.Item?by_ListOfObject_Int32($H$7,K344),"")</f>
        <v>Panel [vfRUzpBl]</v>
      </c>
      <c r="K344">
        <f t="shared" si="5"/>
        <v>334</v>
      </c>
    </row>
    <row r="345" spans="4:11" x14ac:dyDescent="0.35">
      <c r="D345" t="str">
        <f>IF($J345&lt;&gt;"",_xll.Query.Reflection.PropertyValue?by_Object_String($J345,D$9),"")</f>
        <v>Basic Roof: SIM_EXT_SLD_Roof DA01</v>
      </c>
      <c r="E345" t="str">
        <f>IF($J345&lt;&gt;"",_xll.Query.Reflection.PropertyValue?by_Object_String($J345,E$9),"")</f>
        <v>Roof</v>
      </c>
      <c r="J345" t="str">
        <f>IF(K345&lt;$I$7,_xll.Query.Reflection.Item?by_ListOfObject_Int32($H$7,K345),"")</f>
        <v>Panel [x+MeWLND]</v>
      </c>
      <c r="K345">
        <f t="shared" si="5"/>
        <v>335</v>
      </c>
    </row>
    <row r="346" spans="4:11" x14ac:dyDescent="0.35">
      <c r="D346" t="str">
        <f>IF($J346&lt;&gt;"",_xll.Query.Reflection.PropertyValue?by_Object_String($J346,D$9),"")</f>
        <v>Basic Roof: SIM_EXT_SLD_Roof DA01</v>
      </c>
      <c r="E346" t="str">
        <f>IF($J346&lt;&gt;"",_xll.Query.Reflection.PropertyValue?by_Object_String($J346,E$9),"")</f>
        <v>Roof</v>
      </c>
      <c r="J346" t="str">
        <f>IF(K346&lt;$I$7,_xll.Query.Reflection.Item?by_ListOfObject_Int32($H$7,K346),"")</f>
        <v>Panel [yyJu0gJL]</v>
      </c>
      <c r="K346">
        <f t="shared" si="5"/>
        <v>336</v>
      </c>
    </row>
    <row r="347" spans="4:11" x14ac:dyDescent="0.35">
      <c r="D347" t="str">
        <f>IF($J347&lt;&gt;"",_xll.Query.Reflection.PropertyValue?by_Object_String($J347,D$9),"")</f>
        <v>Basic Roof: SIM_EXT_SLD_Roof DA01</v>
      </c>
      <c r="E347" t="str">
        <f>IF($J347&lt;&gt;"",_xll.Query.Reflection.PropertyValue?by_Object_String($J347,E$9),"")</f>
        <v>Roof</v>
      </c>
      <c r="J347" t="str">
        <f>IF(K347&lt;$I$7,_xll.Query.Reflection.Item?by_ListOfObject_Int32($H$7,K347),"")</f>
        <v>Panel [S3OvLyGc]</v>
      </c>
      <c r="K347">
        <f t="shared" si="5"/>
        <v>337</v>
      </c>
    </row>
    <row r="348" spans="4:11" x14ac:dyDescent="0.35">
      <c r="D348" t="str">
        <f>IF($J348&lt;&gt;"",_xll.Query.Reflection.PropertyValue?by_Object_String($J348,D$9),"")</f>
        <v>Basic Roof: SIM_EXT_SLD_Roof DA01</v>
      </c>
      <c r="E348" t="str">
        <f>IF($J348&lt;&gt;"",_xll.Query.Reflection.PropertyValue?by_Object_String($J348,E$9),"")</f>
        <v>Roof</v>
      </c>
      <c r="J348" t="str">
        <f>IF(K348&lt;$I$7,_xll.Query.Reflection.Item?by_ListOfObject_Int32($H$7,K348),"")</f>
        <v>Panel [D8B20gl5]</v>
      </c>
      <c r="K348">
        <f t="shared" si="5"/>
        <v>338</v>
      </c>
    </row>
    <row r="349" spans="4:11" x14ac:dyDescent="0.35">
      <c r="D349" t="str">
        <f>IF($J349&lt;&gt;"",_xll.Query.Reflection.PropertyValue?by_Object_String($J349,D$9),"")</f>
        <v>Basic Roof: SIM_EXT_SLD_Roof DA01</v>
      </c>
      <c r="E349" t="str">
        <f>IF($J349&lt;&gt;"",_xll.Query.Reflection.PropertyValue?by_Object_String($J349,E$9),"")</f>
        <v>Roof</v>
      </c>
      <c r="J349" t="str">
        <f>IF(K349&lt;$I$7,_xll.Query.Reflection.Item?by_ListOfObject_Int32($H$7,K349),"")</f>
        <v>Panel [dJKZBlSf]</v>
      </c>
      <c r="K349">
        <f t="shared" si="5"/>
        <v>339</v>
      </c>
    </row>
    <row r="350" spans="4:11" x14ac:dyDescent="0.35">
      <c r="D350" t="str">
        <f>IF($J350&lt;&gt;"",_xll.Query.Reflection.PropertyValue?by_Object_String($J350,D$9),"")</f>
        <v>Basic Roof: SIM_EXT_SLD_Roof DA01</v>
      </c>
      <c r="E350" t="str">
        <f>IF($J350&lt;&gt;"",_xll.Query.Reflection.PropertyValue?by_Object_String($J350,E$9),"")</f>
        <v>Roof</v>
      </c>
      <c r="J350" t="str">
        <f>IF(K350&lt;$I$7,_xll.Query.Reflection.Item?by_ListOfObject_Int32($H$7,K350),"")</f>
        <v>Panel [VQ9EL0th]</v>
      </c>
      <c r="K350">
        <f t="shared" si="5"/>
        <v>340</v>
      </c>
    </row>
    <row r="351" spans="4:11" x14ac:dyDescent="0.35">
      <c r="D351" t="str">
        <f>IF($J351&lt;&gt;"",_xll.Query.Reflection.PropertyValue?by_Object_String($J351,D$9),"")</f>
        <v>Basic Roof: SIM_EXT_SLD_Roof DA01</v>
      </c>
      <c r="E351" t="str">
        <f>IF($J351&lt;&gt;"",_xll.Query.Reflection.PropertyValue?by_Object_String($J351,E$9),"")</f>
        <v>Roof</v>
      </c>
      <c r="J351" t="str">
        <f>IF(K351&lt;$I$7,_xll.Query.Reflection.Item?by_ListOfObject_Int32($H$7,K351),"")</f>
        <v>Panel [nxIi4mcV]</v>
      </c>
      <c r="K351">
        <f t="shared" si="5"/>
        <v>341</v>
      </c>
    </row>
    <row r="352" spans="4:11" x14ac:dyDescent="0.35">
      <c r="D352" t="str">
        <f>IF($J352&lt;&gt;"",_xll.Query.Reflection.PropertyValue?by_Object_String($J352,D$9),"")</f>
        <v>Basic Roof: SIM_EXT_SLD_Roof DA01</v>
      </c>
      <c r="E352" t="str">
        <f>IF($J352&lt;&gt;"",_xll.Query.Reflection.PropertyValue?by_Object_String($J352,E$9),"")</f>
        <v>Roof</v>
      </c>
      <c r="J352" t="str">
        <f>IF(K352&lt;$I$7,_xll.Query.Reflection.Item?by_ListOfObject_Int32($H$7,K352),"")</f>
        <v>Panel [b5YPs+0y]</v>
      </c>
      <c r="K352">
        <f t="shared" si="5"/>
        <v>342</v>
      </c>
    </row>
    <row r="353" spans="4:11" x14ac:dyDescent="0.35">
      <c r="D353" t="str">
        <f>IF($J353&lt;&gt;"",_xll.Query.Reflection.PropertyValue?by_Object_String($J353,D$9),"")</f>
        <v>Basic Roof: SIM_EXT_SLD_Roof DA01</v>
      </c>
      <c r="E353" t="str">
        <f>IF($J353&lt;&gt;"",_xll.Query.Reflection.PropertyValue?by_Object_String($J353,E$9),"")</f>
        <v>Roof</v>
      </c>
      <c r="J353" t="str">
        <f>IF(K353&lt;$I$7,_xll.Query.Reflection.Item?by_ListOfObject_Int32($H$7,K353),"")</f>
        <v>Panel [fIpEe80R]</v>
      </c>
      <c r="K353">
        <f t="shared" si="5"/>
        <v>343</v>
      </c>
    </row>
    <row r="354" spans="4:11" x14ac:dyDescent="0.35">
      <c r="D354" t="str">
        <f>IF($J354&lt;&gt;"",_xll.Query.Reflection.PropertyValue?by_Object_String($J354,D$9),"")</f>
        <v>Basic Roof: SIM_EXT_SLD_Roof DA01</v>
      </c>
      <c r="E354" t="str">
        <f>IF($J354&lt;&gt;"",_xll.Query.Reflection.PropertyValue?by_Object_String($J354,E$9),"")</f>
        <v>Roof</v>
      </c>
      <c r="J354" t="str">
        <f>IF(K354&lt;$I$7,_xll.Query.Reflection.Item?by_ListOfObject_Int32($H$7,K354),"")</f>
        <v>Panel [jC+QomeV]</v>
      </c>
      <c r="K354">
        <f t="shared" si="5"/>
        <v>344</v>
      </c>
    </row>
    <row r="355" spans="4:11" x14ac:dyDescent="0.35">
      <c r="D355" t="str">
        <f>IF($J355&lt;&gt;"",_xll.Query.Reflection.PropertyValue?by_Object_String($J355,D$9),"")</f>
        <v>Basic Roof: SIM_EXT_SLD_Roof DA01</v>
      </c>
      <c r="E355" t="str">
        <f>IF($J355&lt;&gt;"",_xll.Query.Reflection.PropertyValue?by_Object_String($J355,E$9),"")</f>
        <v>Roof</v>
      </c>
      <c r="J355" t="str">
        <f>IF(K355&lt;$I$7,_xll.Query.Reflection.Item?by_ListOfObject_Int32($H$7,K355),"")</f>
        <v>Panel [uI+V1MEa]</v>
      </c>
      <c r="K355">
        <f t="shared" si="5"/>
        <v>345</v>
      </c>
    </row>
    <row r="356" spans="4:11" x14ac:dyDescent="0.35">
      <c r="D356" t="str">
        <f>IF($J356&lt;&gt;"",_xll.Query.Reflection.PropertyValue?by_Object_String($J356,D$9),"")</f>
        <v>Basic Roof: SIM_EXT_SLD_Roof DA01</v>
      </c>
      <c r="E356" t="str">
        <f>IF($J356&lt;&gt;"",_xll.Query.Reflection.PropertyValue?by_Object_String($J356,E$9),"")</f>
        <v>Roof</v>
      </c>
      <c r="J356" t="str">
        <f>IF(K356&lt;$I$7,_xll.Query.Reflection.Item?by_ListOfObject_Int32($H$7,K356),"")</f>
        <v>Panel [zsO53OQ7]</v>
      </c>
      <c r="K356">
        <f t="shared" si="5"/>
        <v>346</v>
      </c>
    </row>
    <row r="357" spans="4:11" x14ac:dyDescent="0.35">
      <c r="D357" t="str">
        <f>IF($J357&lt;&gt;"",_xll.Query.Reflection.PropertyValue?by_Object_String($J357,D$9),"")</f>
        <v>Basic Roof: SIM_EXT_SLD_Roof DA01</v>
      </c>
      <c r="E357" t="str">
        <f>IF($J357&lt;&gt;"",_xll.Query.Reflection.PropertyValue?by_Object_String($J357,E$9),"")</f>
        <v>Roof</v>
      </c>
      <c r="J357" t="str">
        <f>IF(K357&lt;$I$7,_xll.Query.Reflection.Item?by_ListOfObject_Int32($H$7,K357),"")</f>
        <v>Panel [fG5xlhug]</v>
      </c>
      <c r="K357">
        <f t="shared" si="5"/>
        <v>347</v>
      </c>
    </row>
    <row r="358" spans="4:11" x14ac:dyDescent="0.35">
      <c r="D358" t="str">
        <f>IF($J358&lt;&gt;"",_xll.Query.Reflection.PropertyValue?by_Object_String($J358,D$9),"")</f>
        <v>Basic Roof: SIM_EXT_SLD_Roof DA01</v>
      </c>
      <c r="E358" t="str">
        <f>IF($J358&lt;&gt;"",_xll.Query.Reflection.PropertyValue?by_Object_String($J358,E$9),"")</f>
        <v>Roof</v>
      </c>
      <c r="J358" t="str">
        <f>IF(K358&lt;$I$7,_xll.Query.Reflection.Item?by_ListOfObject_Int32($H$7,K358),"")</f>
        <v>Panel [CeiLoOem]</v>
      </c>
      <c r="K358">
        <f t="shared" si="5"/>
        <v>348</v>
      </c>
    </row>
    <row r="359" spans="4:11" x14ac:dyDescent="0.35">
      <c r="D359" t="str">
        <f>IF($J359&lt;&gt;"",_xll.Query.Reflection.PropertyValue?by_Object_String($J359,D$9),"")</f>
        <v>Basic Roof: SIM_EXT_SLD_Roof DA01</v>
      </c>
      <c r="E359" t="str">
        <f>IF($J359&lt;&gt;"",_xll.Query.Reflection.PropertyValue?by_Object_String($J359,E$9),"")</f>
        <v>Roof</v>
      </c>
      <c r="J359" t="str">
        <f>IF(K359&lt;$I$7,_xll.Query.Reflection.Item?by_ListOfObject_Int32($H$7,K359),"")</f>
        <v>Panel [TnOIiLqA]</v>
      </c>
      <c r="K359">
        <f t="shared" si="5"/>
        <v>349</v>
      </c>
    </row>
    <row r="360" spans="4:11" x14ac:dyDescent="0.35">
      <c r="D360" t="str">
        <f>IF($J360&lt;&gt;"",_xll.Query.Reflection.PropertyValue?by_Object_String($J360,D$9),"")</f>
        <v>Basic Roof: SIM_EXT_SLD_Roof DA01</v>
      </c>
      <c r="E360" t="str">
        <f>IF($J360&lt;&gt;"",_xll.Query.Reflection.PropertyValue?by_Object_String($J360,E$9),"")</f>
        <v>Roof</v>
      </c>
      <c r="J360" t="str">
        <f>IF(K360&lt;$I$7,_xll.Query.Reflection.Item?by_ListOfObject_Int32($H$7,K360),"")</f>
        <v>Panel [eUDl8tVI]</v>
      </c>
      <c r="K360">
        <f t="shared" si="5"/>
        <v>350</v>
      </c>
    </row>
    <row r="361" spans="4:11" x14ac:dyDescent="0.35">
      <c r="D361" t="str">
        <f>IF($J361&lt;&gt;"",_xll.Query.Reflection.PropertyValue?by_Object_String($J361,D$9),"")</f>
        <v>Basic Roof: SIM_EXT_SLD_Roof DA01</v>
      </c>
      <c r="E361" t="str">
        <f>IF($J361&lt;&gt;"",_xll.Query.Reflection.PropertyValue?by_Object_String($J361,E$9),"")</f>
        <v>Roof</v>
      </c>
      <c r="J361" t="str">
        <f>IF(K361&lt;$I$7,_xll.Query.Reflection.Item?by_ListOfObject_Int32($H$7,K361),"")</f>
        <v>Panel [ATy/YMLN]</v>
      </c>
      <c r="K361">
        <f t="shared" si="5"/>
        <v>351</v>
      </c>
    </row>
    <row r="362" spans="4:11" x14ac:dyDescent="0.35">
      <c r="D362" t="str">
        <f>IF($J362&lt;&gt;"",_xll.Query.Reflection.PropertyValue?by_Object_String($J362,D$9),"")</f>
        <v>Basic Roof: SIM_EXT_SLD_Roof DA01</v>
      </c>
      <c r="E362" t="str">
        <f>IF($J362&lt;&gt;"",_xll.Query.Reflection.PropertyValue?by_Object_String($J362,E$9),"")</f>
        <v>Roof</v>
      </c>
      <c r="J362" t="str">
        <f>IF(K362&lt;$I$7,_xll.Query.Reflection.Item?by_ListOfObject_Int32($H$7,K362),"")</f>
        <v>Panel [zkGLmoYC]</v>
      </c>
      <c r="K362">
        <f t="shared" si="5"/>
        <v>352</v>
      </c>
    </row>
    <row r="363" spans="4:11" x14ac:dyDescent="0.35">
      <c r="D363" t="str">
        <f>IF($J363&lt;&gt;"",_xll.Query.Reflection.PropertyValue?by_Object_String($J363,D$9),"")</f>
        <v>Basic Roof: SIM_EXT_SLD_Roof DA01</v>
      </c>
      <c r="E363" t="str">
        <f>IF($J363&lt;&gt;"",_xll.Query.Reflection.PropertyValue?by_Object_String($J363,E$9),"")</f>
        <v>Roof</v>
      </c>
      <c r="J363" t="str">
        <f>IF(K363&lt;$I$7,_xll.Query.Reflection.Item?by_ListOfObject_Int32($H$7,K363),"")</f>
        <v>Panel [6iFkTos6]</v>
      </c>
      <c r="K363">
        <f t="shared" si="5"/>
        <v>353</v>
      </c>
    </row>
    <row r="364" spans="4:11" x14ac:dyDescent="0.35">
      <c r="D364" t="str">
        <f>IF($J364&lt;&gt;"",_xll.Query.Reflection.PropertyValue?by_Object_String($J364,D$9),"")</f>
        <v>Basic Roof: SIM_EXT_SLD_Roof DA01</v>
      </c>
      <c r="E364" t="str">
        <f>IF($J364&lt;&gt;"",_xll.Query.Reflection.PropertyValue?by_Object_String($J364,E$9),"")</f>
        <v>Roof</v>
      </c>
      <c r="J364" t="str">
        <f>IF(K364&lt;$I$7,_xll.Query.Reflection.Item?by_ListOfObject_Int32($H$7,K364),"")</f>
        <v>Panel [/7Qo3IH8]</v>
      </c>
      <c r="K364">
        <f t="shared" si="5"/>
        <v>354</v>
      </c>
    </row>
    <row r="365" spans="4:11" x14ac:dyDescent="0.35">
      <c r="D365" t="str">
        <f>IF($J365&lt;&gt;"",_xll.Query.Reflection.PropertyValue?by_Object_String($J365,D$9),"")</f>
        <v>Basic Roof: SIM_EXT_SLD_Roof DA01</v>
      </c>
      <c r="E365" t="str">
        <f>IF($J365&lt;&gt;"",_xll.Query.Reflection.PropertyValue?by_Object_String($J365,E$9),"")</f>
        <v>Roof</v>
      </c>
      <c r="J365" t="str">
        <f>IF(K365&lt;$I$7,_xll.Query.Reflection.Item?by_ListOfObject_Int32($H$7,K365),"")</f>
        <v>Panel [Pun5JsBH]</v>
      </c>
      <c r="K365">
        <f t="shared" si="5"/>
        <v>355</v>
      </c>
    </row>
    <row r="366" spans="4:11" x14ac:dyDescent="0.35">
      <c r="D366" t="str">
        <f>IF($J366&lt;&gt;"",_xll.Query.Reflection.PropertyValue?by_Object_String($J366,D$9),"")</f>
        <v>Basic Roof: SIM_EXT_SLD_Roof DA01</v>
      </c>
      <c r="E366" t="str">
        <f>IF($J366&lt;&gt;"",_xll.Query.Reflection.PropertyValue?by_Object_String($J366,E$9),"")</f>
        <v>Roof</v>
      </c>
      <c r="J366" t="str">
        <f>IF(K366&lt;$I$7,_xll.Query.Reflection.Item?by_ListOfObject_Int32($H$7,K366),"")</f>
        <v>Panel [ei3qLtsW]</v>
      </c>
      <c r="K366">
        <f t="shared" si="5"/>
        <v>356</v>
      </c>
    </row>
    <row r="367" spans="4:11" x14ac:dyDescent="0.35">
      <c r="D367" t="str">
        <f>IF($J367&lt;&gt;"",_xll.Query.Reflection.PropertyValue?by_Object_String($J367,D$9),"")</f>
        <v>Basic Roof: SIM_EXT_SLD_Roof DA01</v>
      </c>
      <c r="E367" t="str">
        <f>IF($J367&lt;&gt;"",_xll.Query.Reflection.PropertyValue?by_Object_String($J367,E$9),"")</f>
        <v>Roof</v>
      </c>
      <c r="J367" t="str">
        <f>IF(K367&lt;$I$7,_xll.Query.Reflection.Item?by_ListOfObject_Int32($H$7,K367),"")</f>
        <v>Panel [DmbItqkG]</v>
      </c>
      <c r="K367">
        <f t="shared" si="5"/>
        <v>357</v>
      </c>
    </row>
    <row r="368" spans="4:11" x14ac:dyDescent="0.35">
      <c r="D368" t="str">
        <f>IF($J368&lt;&gt;"",_xll.Query.Reflection.PropertyValue?by_Object_String($J368,D$9),"")</f>
        <v>Basic Roof: SIM_EXT_SLD_Roof DA01</v>
      </c>
      <c r="E368" t="str">
        <f>IF($J368&lt;&gt;"",_xll.Query.Reflection.PropertyValue?by_Object_String($J368,E$9),"")</f>
        <v>Roof</v>
      </c>
      <c r="J368" t="str">
        <f>IF(K368&lt;$I$7,_xll.Query.Reflection.Item?by_ListOfObject_Int32($H$7,K368),"")</f>
        <v>Panel [+QNlwp5N]</v>
      </c>
      <c r="K368">
        <f t="shared" si="5"/>
        <v>358</v>
      </c>
    </row>
    <row r="369" spans="4:11" x14ac:dyDescent="0.35">
      <c r="D369" t="str">
        <f>IF($J369&lt;&gt;"",_xll.Query.Reflection.PropertyValue?by_Object_String($J369,D$9),"")</f>
        <v>Basic Roof: SIM_EXT_SLD_Roof DA01</v>
      </c>
      <c r="E369" t="str">
        <f>IF($J369&lt;&gt;"",_xll.Query.Reflection.PropertyValue?by_Object_String($J369,E$9),"")</f>
        <v>Roof</v>
      </c>
      <c r="J369" t="str">
        <f>IF(K369&lt;$I$7,_xll.Query.Reflection.Item?by_ListOfObject_Int32($H$7,K369),"")</f>
        <v>Panel [EGMbZfr2]</v>
      </c>
      <c r="K369">
        <f t="shared" si="5"/>
        <v>359</v>
      </c>
    </row>
    <row r="370" spans="4:11" x14ac:dyDescent="0.35">
      <c r="D370" t="str">
        <f>IF($J370&lt;&gt;"",_xll.Query.Reflection.PropertyValue?by_Object_String($J370,D$9),"")</f>
        <v>Basic Roof: SIM_EXT_SLD_Roof DA01</v>
      </c>
      <c r="E370" t="str">
        <f>IF($J370&lt;&gt;"",_xll.Query.Reflection.PropertyValue?by_Object_String($J370,E$9),"")</f>
        <v>Roof</v>
      </c>
      <c r="J370" t="str">
        <f>IF(K370&lt;$I$7,_xll.Query.Reflection.Item?by_ListOfObject_Int32($H$7,K370),"")</f>
        <v>Panel [URQOTjam]</v>
      </c>
      <c r="K370">
        <f t="shared" si="5"/>
        <v>360</v>
      </c>
    </row>
    <row r="371" spans="4:11" x14ac:dyDescent="0.35">
      <c r="D371" t="str">
        <f>IF($J371&lt;&gt;"",_xll.Query.Reflection.PropertyValue?by_Object_String($J371,D$9),"")</f>
        <v>Basic Roof: SIM_EXT_SLD_Roof DA01</v>
      </c>
      <c r="E371" t="str">
        <f>IF($J371&lt;&gt;"",_xll.Query.Reflection.PropertyValue?by_Object_String($J371,E$9),"")</f>
        <v>Roof</v>
      </c>
      <c r="J371" t="str">
        <f>IF(K371&lt;$I$7,_xll.Query.Reflection.Item?by_ListOfObject_Int32($H$7,K371),"")</f>
        <v>Panel [OLYX+HV/]</v>
      </c>
      <c r="K371">
        <f t="shared" si="5"/>
        <v>361</v>
      </c>
    </row>
    <row r="372" spans="4:11" x14ac:dyDescent="0.35">
      <c r="D372" t="str">
        <f>IF($J372&lt;&gt;"",_xll.Query.Reflection.PropertyValue?by_Object_String($J372,D$9),"")</f>
        <v>Basic Roof: SIM_EXT_SLD_Roof DA01</v>
      </c>
      <c r="E372" t="str">
        <f>IF($J372&lt;&gt;"",_xll.Query.Reflection.PropertyValue?by_Object_String($J372,E$9),"")</f>
        <v>Roof</v>
      </c>
      <c r="J372" t="str">
        <f>IF(K372&lt;$I$7,_xll.Query.Reflection.Item?by_ListOfObject_Int32($H$7,K372),"")</f>
        <v>Panel [wmaF05K7]</v>
      </c>
      <c r="K372">
        <f t="shared" si="5"/>
        <v>362</v>
      </c>
    </row>
    <row r="373" spans="4:11" x14ac:dyDescent="0.35">
      <c r="D373" t="str">
        <f>IF($J373&lt;&gt;"",_xll.Query.Reflection.PropertyValue?by_Object_String($J373,D$9),"")</f>
        <v>Basic Roof: SIM_EXT_SLD_Roof DA01</v>
      </c>
      <c r="E373" t="str">
        <f>IF($J373&lt;&gt;"",_xll.Query.Reflection.PropertyValue?by_Object_String($J373,E$9),"")</f>
        <v>Roof</v>
      </c>
      <c r="J373" t="str">
        <f>IF(K373&lt;$I$7,_xll.Query.Reflection.Item?by_ListOfObject_Int32($H$7,K373),"")</f>
        <v>Panel [/VYmZ07f]</v>
      </c>
      <c r="K373">
        <f t="shared" si="5"/>
        <v>363</v>
      </c>
    </row>
    <row r="374" spans="4:11" x14ac:dyDescent="0.35">
      <c r="D374" t="str">
        <f>IF($J374&lt;&gt;"",_xll.Query.Reflection.PropertyValue?by_Object_String($J374,D$9),"")</f>
        <v>Basic Roof: SIM_EXT_SLD_Roof DA01</v>
      </c>
      <c r="E374" t="str">
        <f>IF($J374&lt;&gt;"",_xll.Query.Reflection.PropertyValue?by_Object_String($J374,E$9),"")</f>
        <v>Roof</v>
      </c>
      <c r="J374" t="str">
        <f>IF(K374&lt;$I$7,_xll.Query.Reflection.Item?by_ListOfObject_Int32($H$7,K374),"")</f>
        <v>Panel [ZXqSY2nj]</v>
      </c>
      <c r="K374">
        <f t="shared" si="5"/>
        <v>364</v>
      </c>
    </row>
    <row r="375" spans="4:11" x14ac:dyDescent="0.35">
      <c r="D375" t="str">
        <f>IF($J375&lt;&gt;"",_xll.Query.Reflection.PropertyValue?by_Object_String($J375,D$9),"")</f>
        <v>Basic Roof: SIM_EXT_SLD_Roof DA01</v>
      </c>
      <c r="E375" t="str">
        <f>IF($J375&lt;&gt;"",_xll.Query.Reflection.PropertyValue?by_Object_String($J375,E$9),"")</f>
        <v>Roof</v>
      </c>
      <c r="J375" t="str">
        <f>IF(K375&lt;$I$7,_xll.Query.Reflection.Item?by_ListOfObject_Int32($H$7,K375),"")</f>
        <v>Panel [7ebwIdbZ]</v>
      </c>
      <c r="K375">
        <f t="shared" si="5"/>
        <v>365</v>
      </c>
    </row>
    <row r="376" spans="4:11" x14ac:dyDescent="0.35">
      <c r="D376" t="str">
        <f>IF($J376&lt;&gt;"",_xll.Query.Reflection.PropertyValue?by_Object_String($J376,D$9),"")</f>
        <v>Basic Roof: SIM_EXT_SLD_Roof DA01</v>
      </c>
      <c r="E376" t="str">
        <f>IF($J376&lt;&gt;"",_xll.Query.Reflection.PropertyValue?by_Object_String($J376,E$9),"")</f>
        <v>Roof</v>
      </c>
      <c r="J376" t="str">
        <f>IF(K376&lt;$I$7,_xll.Query.Reflection.Item?by_ListOfObject_Int32($H$7,K376),"")</f>
        <v>Panel [bEkDsmDh]</v>
      </c>
      <c r="K376">
        <f t="shared" si="5"/>
        <v>366</v>
      </c>
    </row>
    <row r="377" spans="4:11" x14ac:dyDescent="0.35">
      <c r="D377" t="str">
        <f>IF($J377&lt;&gt;"",_xll.Query.Reflection.PropertyValue?by_Object_String($J377,D$9),"")</f>
        <v>Basic Roof: SIM_EXT_SLD_Roof DA01</v>
      </c>
      <c r="E377" t="str">
        <f>IF($J377&lt;&gt;"",_xll.Query.Reflection.PropertyValue?by_Object_String($J377,E$9),"")</f>
        <v>Roof</v>
      </c>
      <c r="J377" t="str">
        <f>IF(K377&lt;$I$7,_xll.Query.Reflection.Item?by_ListOfObject_Int32($H$7,K377),"")</f>
        <v>Panel [v7c2jtt9]</v>
      </c>
      <c r="K377">
        <f t="shared" si="5"/>
        <v>367</v>
      </c>
    </row>
    <row r="378" spans="4:11" x14ac:dyDescent="0.35">
      <c r="D378" t="str">
        <f>IF($J378&lt;&gt;"",_xll.Query.Reflection.PropertyValue?by_Object_String($J378,D$9),"")</f>
        <v>Basic Roof: SIM_EXT_SLD_Roof DA01</v>
      </c>
      <c r="E378" t="str">
        <f>IF($J378&lt;&gt;"",_xll.Query.Reflection.PropertyValue?by_Object_String($J378,E$9),"")</f>
        <v>Roof</v>
      </c>
      <c r="J378" t="str">
        <f>IF(K378&lt;$I$7,_xll.Query.Reflection.Item?by_ListOfObject_Int32($H$7,K378),"")</f>
        <v>Panel [/Q4B8p/p]</v>
      </c>
      <c r="K378">
        <f t="shared" si="5"/>
        <v>368</v>
      </c>
    </row>
    <row r="379" spans="4:11" x14ac:dyDescent="0.35">
      <c r="D379" t="str">
        <f>IF($J379&lt;&gt;"",_xll.Query.Reflection.PropertyValue?by_Object_String($J379,D$9),"")</f>
        <v>Basic Roof: SIM_EXT_GLZ_Roof DG01</v>
      </c>
      <c r="E379" t="str">
        <f>IF($J379&lt;&gt;"",_xll.Query.Reflection.PropertyValue?by_Object_String($J379,E$9),"")</f>
        <v>Roof</v>
      </c>
      <c r="J379" t="str">
        <f>IF(K379&lt;$I$7,_xll.Query.Reflection.Item?by_ListOfObject_Int32($H$7,K379),"")</f>
        <v>Panel [tp0i1R8o]</v>
      </c>
      <c r="K379">
        <f t="shared" si="5"/>
        <v>369</v>
      </c>
    </row>
    <row r="380" spans="4:11" x14ac:dyDescent="0.35">
      <c r="D380" t="str">
        <f>IF($J380&lt;&gt;"",_xll.Query.Reflection.PropertyValue?by_Object_String($J380,D$9),"")</f>
        <v>Basic Wall: SIM_EXT_GLZ</v>
      </c>
      <c r="E380" t="str">
        <f>IF($J380&lt;&gt;"",_xll.Query.Reflection.PropertyValue?by_Object_String($J380,E$9),"")</f>
        <v>CurtainWall</v>
      </c>
      <c r="J380" t="str">
        <f>IF(K380&lt;$I$7,_xll.Query.Reflection.Item?by_ListOfObject_Int32($H$7,K380),"")</f>
        <v>Panel [Yy0JZGt1]</v>
      </c>
      <c r="K380">
        <f t="shared" si="5"/>
        <v>370</v>
      </c>
    </row>
    <row r="381" spans="4:11" x14ac:dyDescent="0.35">
      <c r="D381" t="str">
        <f>IF($J381&lt;&gt;"",_xll.Query.Reflection.PropertyValue?by_Object_String($J381,D$9),"")</f>
        <v>Basic Wall: SIM_EXT_GLZ</v>
      </c>
      <c r="E381" t="str">
        <f>IF($J381&lt;&gt;"",_xll.Query.Reflection.PropertyValue?by_Object_String($J381,E$9),"")</f>
        <v>CurtainWall</v>
      </c>
      <c r="J381" t="str">
        <f>IF(K381&lt;$I$7,_xll.Query.Reflection.Item?by_ListOfObject_Int32($H$7,K381),"")</f>
        <v>Panel [7YG/gadL]</v>
      </c>
      <c r="K381">
        <f t="shared" si="5"/>
        <v>371</v>
      </c>
    </row>
    <row r="382" spans="4:11" x14ac:dyDescent="0.35">
      <c r="D382" t="str">
        <f>IF($J382&lt;&gt;"",_xll.Query.Reflection.PropertyValue?by_Object_String($J382,D$9),"")</f>
        <v>Basic Wall: SIM_EXT_GLZ</v>
      </c>
      <c r="E382" t="str">
        <f>IF($J382&lt;&gt;"",_xll.Query.Reflection.PropertyValue?by_Object_String($J382,E$9),"")</f>
        <v>CurtainWall</v>
      </c>
      <c r="J382" t="str">
        <f>IF(K382&lt;$I$7,_xll.Query.Reflection.Item?by_ListOfObject_Int32($H$7,K382),"")</f>
        <v>Panel [6pKlP4Zb]</v>
      </c>
      <c r="K382">
        <f t="shared" si="5"/>
        <v>372</v>
      </c>
    </row>
    <row r="383" spans="4:11" x14ac:dyDescent="0.35">
      <c r="D383" t="str">
        <f>IF($J383&lt;&gt;"",_xll.Query.Reflection.PropertyValue?by_Object_String($J383,D$9),"")</f>
        <v>Basic Wall: SIM_EXT_SLD</v>
      </c>
      <c r="E383" t="str">
        <f>IF($J383&lt;&gt;"",_xll.Query.Reflection.PropertyValue?by_Object_String($J383,E$9),"")</f>
        <v>WallExternal</v>
      </c>
      <c r="J383" t="str">
        <f>IF(K383&lt;$I$7,_xll.Query.Reflection.Item?by_ListOfObject_Int32($H$7,K383),"")</f>
        <v>Panel [7PvFyFyu]</v>
      </c>
      <c r="K383">
        <f t="shared" si="5"/>
        <v>373</v>
      </c>
    </row>
    <row r="384" spans="4:11" x14ac:dyDescent="0.35">
      <c r="D384" t="str">
        <f>IF($J384&lt;&gt;"",_xll.Query.Reflection.PropertyValue?by_Object_String($J384,D$9),"")</f>
        <v>Basic Wall: SIM_EXT_SLD</v>
      </c>
      <c r="E384" t="str">
        <f>IF($J384&lt;&gt;"",_xll.Query.Reflection.PropertyValue?by_Object_String($J384,E$9),"")</f>
        <v>WallExternal</v>
      </c>
      <c r="J384" t="str">
        <f>IF(K384&lt;$I$7,_xll.Query.Reflection.Item?by_ListOfObject_Int32($H$7,K384),"")</f>
        <v>Panel [TmrntX9x]</v>
      </c>
      <c r="K384">
        <f t="shared" si="5"/>
        <v>374</v>
      </c>
    </row>
    <row r="385" spans="4:11" x14ac:dyDescent="0.35">
      <c r="D385" t="str">
        <f>IF($J385&lt;&gt;"",_xll.Query.Reflection.PropertyValue?by_Object_String($J385,D$9),"")</f>
        <v>Basic Wall: SIM_EXT_SLD</v>
      </c>
      <c r="E385" t="str">
        <f>IF($J385&lt;&gt;"",_xll.Query.Reflection.PropertyValue?by_Object_String($J385,E$9),"")</f>
        <v>WallExternal</v>
      </c>
      <c r="J385" t="str">
        <f>IF(K385&lt;$I$7,_xll.Query.Reflection.Item?by_ListOfObject_Int32($H$7,K385),"")</f>
        <v>Panel [4k8oAaf1]</v>
      </c>
      <c r="K385">
        <f t="shared" si="5"/>
        <v>375</v>
      </c>
    </row>
    <row r="386" spans="4:11" x14ac:dyDescent="0.35">
      <c r="D386" t="str">
        <f>IF($J386&lt;&gt;"",_xll.Query.Reflection.PropertyValue?by_Object_String($J386,D$9),"")</f>
        <v>Basic Roof: SIM_EXT_SLD_Roof DA01</v>
      </c>
      <c r="E386" t="str">
        <f>IF($J386&lt;&gt;"",_xll.Query.Reflection.PropertyValue?by_Object_String($J386,E$9),"")</f>
        <v>Roof</v>
      </c>
      <c r="J386" t="str">
        <f>IF(K386&lt;$I$7,_xll.Query.Reflection.Item?by_ListOfObject_Int32($H$7,K386),"")</f>
        <v>Panel [MW5Kqnw7]</v>
      </c>
      <c r="K386">
        <f t="shared" si="5"/>
        <v>376</v>
      </c>
    </row>
    <row r="387" spans="4:11" x14ac:dyDescent="0.35">
      <c r="D387" t="str">
        <f>IF($J387&lt;&gt;"",_xll.Query.Reflection.PropertyValue?by_Object_String($J387,D$9),"")</f>
        <v>Basic Roof: SIM_EXT_SLD_Roof DA01</v>
      </c>
      <c r="E387" t="str">
        <f>IF($J387&lt;&gt;"",_xll.Query.Reflection.PropertyValue?by_Object_String($J387,E$9),"")</f>
        <v>Roof</v>
      </c>
      <c r="J387" t="str">
        <f>IF(K387&lt;$I$7,_xll.Query.Reflection.Item?by_ListOfObject_Int32($H$7,K387),"")</f>
        <v>Panel [duZ1ok3W]</v>
      </c>
      <c r="K387">
        <f t="shared" si="5"/>
        <v>377</v>
      </c>
    </row>
    <row r="388" spans="4:11" x14ac:dyDescent="0.35">
      <c r="D388" t="str">
        <f>IF($J388&lt;&gt;"",_xll.Query.Reflection.PropertyValue?by_Object_String($J388,D$9),"")</f>
        <v>Basic Roof: SIM_EXT_SLD_Roof DA01</v>
      </c>
      <c r="E388" t="str">
        <f>IF($J388&lt;&gt;"",_xll.Query.Reflection.PropertyValue?by_Object_String($J388,E$9),"")</f>
        <v>Roof</v>
      </c>
      <c r="J388" t="str">
        <f>IF(K388&lt;$I$7,_xll.Query.Reflection.Item?by_ListOfObject_Int32($H$7,K388),"")</f>
        <v>Panel [PHdpqaQZ]</v>
      </c>
      <c r="K388">
        <f t="shared" si="5"/>
        <v>378</v>
      </c>
    </row>
    <row r="389" spans="4:11" x14ac:dyDescent="0.35">
      <c r="D389" t="str">
        <f>IF($J389&lt;&gt;"",_xll.Query.Reflection.PropertyValue?by_Object_String($J389,D$9),"")</f>
        <v>Basic Roof: SIM_EXT_SLD_Roof DA01</v>
      </c>
      <c r="E389" t="str">
        <f>IF($J389&lt;&gt;"",_xll.Query.Reflection.PropertyValue?by_Object_String($J389,E$9),"")</f>
        <v>Roof</v>
      </c>
      <c r="J389" t="str">
        <f>IF(K389&lt;$I$7,_xll.Query.Reflection.Item?by_ListOfObject_Int32($H$7,K389),"")</f>
        <v>Panel [E4xZpZqd]</v>
      </c>
      <c r="K389">
        <f t="shared" si="5"/>
        <v>379</v>
      </c>
    </row>
    <row r="390" spans="4:11" x14ac:dyDescent="0.35">
      <c r="D390" t="str">
        <f>IF($J390&lt;&gt;"",_xll.Query.Reflection.PropertyValue?by_Object_String($J390,D$9),"")</f>
        <v>Basic Roof: SIM_EXT_SLD_Roof DA01</v>
      </c>
      <c r="E390" t="str">
        <f>IF($J390&lt;&gt;"",_xll.Query.Reflection.PropertyValue?by_Object_String($J390,E$9),"")</f>
        <v>Roof</v>
      </c>
      <c r="J390" t="str">
        <f>IF(K390&lt;$I$7,_xll.Query.Reflection.Item?by_ListOfObject_Int32($H$7,K390),"")</f>
        <v>Panel [t90pFtx6]</v>
      </c>
      <c r="K390">
        <f t="shared" si="5"/>
        <v>380</v>
      </c>
    </row>
    <row r="391" spans="4:11" x14ac:dyDescent="0.35">
      <c r="D391" t="str">
        <f>IF($J391&lt;&gt;"",_xll.Query.Reflection.PropertyValue?by_Object_String($J391,D$9),"")</f>
        <v>Basic Roof: SIM_EXT_SLD_Roof DA01</v>
      </c>
      <c r="E391" t="str">
        <f>IF($J391&lt;&gt;"",_xll.Query.Reflection.PropertyValue?by_Object_String($J391,E$9),"")</f>
        <v>Roof</v>
      </c>
      <c r="J391" t="str">
        <f>IF(K391&lt;$I$7,_xll.Query.Reflection.Item?by_ListOfObject_Int32($H$7,K391),"")</f>
        <v>Panel [bjFiUnU0]</v>
      </c>
      <c r="K391">
        <f t="shared" si="5"/>
        <v>381</v>
      </c>
    </row>
    <row r="392" spans="4:11" x14ac:dyDescent="0.35">
      <c r="D392" t="str">
        <f>IF($J392&lt;&gt;"",_xll.Query.Reflection.PropertyValue?by_Object_String($J392,D$9),"")</f>
        <v>Basic Roof: SIM_EXT_SLD_Roof DA01</v>
      </c>
      <c r="E392" t="str">
        <f>IF($J392&lt;&gt;"",_xll.Query.Reflection.PropertyValue?by_Object_String($J392,E$9),"")</f>
        <v>Roof</v>
      </c>
      <c r="J392" t="str">
        <f>IF(K392&lt;$I$7,_xll.Query.Reflection.Item?by_ListOfObject_Int32($H$7,K392),"")</f>
        <v>Panel [5MOJCN7z]</v>
      </c>
      <c r="K392">
        <f t="shared" si="5"/>
        <v>382</v>
      </c>
    </row>
    <row r="393" spans="4:11" x14ac:dyDescent="0.35">
      <c r="D393" t="str">
        <f>IF($J393&lt;&gt;"",_xll.Query.Reflection.PropertyValue?by_Object_String($J393,D$9),"")</f>
        <v>Basic Roof: SIM_EXT_SLD_Roof DA01</v>
      </c>
      <c r="E393" t="str">
        <f>IF($J393&lt;&gt;"",_xll.Query.Reflection.PropertyValue?by_Object_String($J393,E$9),"")</f>
        <v>Roof</v>
      </c>
      <c r="J393" t="str">
        <f>IF(K393&lt;$I$7,_xll.Query.Reflection.Item?by_ListOfObject_Int32($H$7,K393),"")</f>
        <v>Panel [fvtbX+x7]</v>
      </c>
      <c r="K393">
        <f t="shared" si="5"/>
        <v>383</v>
      </c>
    </row>
    <row r="394" spans="4:11" x14ac:dyDescent="0.35">
      <c r="D394" t="str">
        <f>IF($J394&lt;&gt;"",_xll.Query.Reflection.PropertyValue?by_Object_String($J394,D$9),"")</f>
        <v>Basic Roof: SIM_EXT_SLD_Roof DA01</v>
      </c>
      <c r="E394" t="str">
        <f>IF($J394&lt;&gt;"",_xll.Query.Reflection.PropertyValue?by_Object_String($J394,E$9),"")</f>
        <v>Roof</v>
      </c>
      <c r="J394" t="str">
        <f>IF(K394&lt;$I$7,_xll.Query.Reflection.Item?by_ListOfObject_Int32($H$7,K394),"")</f>
        <v>Panel [Q0VyPldC]</v>
      </c>
      <c r="K394">
        <f t="shared" si="5"/>
        <v>384</v>
      </c>
    </row>
    <row r="395" spans="4:11" x14ac:dyDescent="0.35">
      <c r="D395" t="str">
        <f>IF($J395&lt;&gt;"",_xll.Query.Reflection.PropertyValue?by_Object_String($J395,D$9),"")</f>
        <v>Basic Roof: SIM_EXT_SLD_Roof DA01</v>
      </c>
      <c r="E395" t="str">
        <f>IF($J395&lt;&gt;"",_xll.Query.Reflection.PropertyValue?by_Object_String($J395,E$9),"")</f>
        <v>Roof</v>
      </c>
      <c r="J395" t="str">
        <f>IF(K395&lt;$I$7,_xll.Query.Reflection.Item?by_ListOfObject_Int32($H$7,K395),"")</f>
        <v>Panel [TT13VIiO]</v>
      </c>
      <c r="K395">
        <f t="shared" ref="K395:K458" si="6">ROW()-ROW($J$10)</f>
        <v>385</v>
      </c>
    </row>
    <row r="396" spans="4:11" x14ac:dyDescent="0.35">
      <c r="D396" t="str">
        <f>IF($J396&lt;&gt;"",_xll.Query.Reflection.PropertyValue?by_Object_String($J396,D$9),"")</f>
        <v>Basic Roof: SIM_EXT_SLD_Roof DA01</v>
      </c>
      <c r="E396" t="str">
        <f>IF($J396&lt;&gt;"",_xll.Query.Reflection.PropertyValue?by_Object_String($J396,E$9),"")</f>
        <v>Roof</v>
      </c>
      <c r="J396" t="str">
        <f>IF(K396&lt;$I$7,_xll.Query.Reflection.Item?by_ListOfObject_Int32($H$7,K396),"")</f>
        <v>Panel [kWsobOrn]</v>
      </c>
      <c r="K396">
        <f t="shared" si="6"/>
        <v>386</v>
      </c>
    </row>
    <row r="397" spans="4:11" x14ac:dyDescent="0.35">
      <c r="D397" t="str">
        <f>IF($J397&lt;&gt;"",_xll.Query.Reflection.PropertyValue?by_Object_String($J397,D$9),"")</f>
        <v>Basic Roof: SIM_EXT_SLD_Roof DA01</v>
      </c>
      <c r="E397" t="str">
        <f>IF($J397&lt;&gt;"",_xll.Query.Reflection.PropertyValue?by_Object_String($J397,E$9),"")</f>
        <v>Roof</v>
      </c>
      <c r="J397" t="str">
        <f>IF(K397&lt;$I$7,_xll.Query.Reflection.Item?by_ListOfObject_Int32($H$7,K397),"")</f>
        <v>Panel [hup+U3PZ]</v>
      </c>
      <c r="K397">
        <f t="shared" si="6"/>
        <v>387</v>
      </c>
    </row>
    <row r="398" spans="4:11" x14ac:dyDescent="0.35">
      <c r="D398" t="str">
        <f>IF($J398&lt;&gt;"",_xll.Query.Reflection.PropertyValue?by_Object_String($J398,D$9),"")</f>
        <v>Basic Roof: SIM_EXT_SLD_Roof DA01</v>
      </c>
      <c r="E398" t="str">
        <f>IF($J398&lt;&gt;"",_xll.Query.Reflection.PropertyValue?by_Object_String($J398,E$9),"")</f>
        <v>Roof</v>
      </c>
      <c r="J398" t="str">
        <f>IF(K398&lt;$I$7,_xll.Query.Reflection.Item?by_ListOfObject_Int32($H$7,K398),"")</f>
        <v>Panel [P2CiLUHd]</v>
      </c>
      <c r="K398">
        <f t="shared" si="6"/>
        <v>388</v>
      </c>
    </row>
    <row r="399" spans="4:11" x14ac:dyDescent="0.35">
      <c r="D399" t="str">
        <f>IF($J399&lt;&gt;"",_xll.Query.Reflection.PropertyValue?by_Object_String($J399,D$9),"")</f>
        <v>Basic Roof: SIM_EXT_SLD_Roof DA01</v>
      </c>
      <c r="E399" t="str">
        <f>IF($J399&lt;&gt;"",_xll.Query.Reflection.PropertyValue?by_Object_String($J399,E$9),"")</f>
        <v>Roof</v>
      </c>
      <c r="J399" t="str">
        <f>IF(K399&lt;$I$7,_xll.Query.Reflection.Item?by_ListOfObject_Int32($H$7,K399),"")</f>
        <v>Panel [q8QSeniW]</v>
      </c>
      <c r="K399">
        <f t="shared" si="6"/>
        <v>389</v>
      </c>
    </row>
    <row r="400" spans="4:11" x14ac:dyDescent="0.35">
      <c r="D400" t="str">
        <f>IF($J400&lt;&gt;"",_xll.Query.Reflection.PropertyValue?by_Object_String($J400,D$9),"")</f>
        <v>Basic Roof: SIM_EXT_SLD_Roof DA01</v>
      </c>
      <c r="E400" t="str">
        <f>IF($J400&lt;&gt;"",_xll.Query.Reflection.PropertyValue?by_Object_String($J400,E$9),"")</f>
        <v>Roof</v>
      </c>
      <c r="J400" t="str">
        <f>IF(K400&lt;$I$7,_xll.Query.Reflection.Item?by_ListOfObject_Int32($H$7,K400),"")</f>
        <v>Panel [/fnYP3KD]</v>
      </c>
      <c r="K400">
        <f t="shared" si="6"/>
        <v>390</v>
      </c>
    </row>
    <row r="401" spans="4:11" x14ac:dyDescent="0.35">
      <c r="D401" t="str">
        <f>IF($J401&lt;&gt;"",_xll.Query.Reflection.PropertyValue?by_Object_String($J401,D$9),"")</f>
        <v>Basic Roof: SIM_EXT_SLD_Roof DA01</v>
      </c>
      <c r="E401" t="str">
        <f>IF($J401&lt;&gt;"",_xll.Query.Reflection.PropertyValue?by_Object_String($J401,E$9),"")</f>
        <v>Roof</v>
      </c>
      <c r="J401" t="str">
        <f>IF(K401&lt;$I$7,_xll.Query.Reflection.Item?by_ListOfObject_Int32($H$7,K401),"")</f>
        <v>Panel [8R34wLv7]</v>
      </c>
      <c r="K401">
        <f t="shared" si="6"/>
        <v>391</v>
      </c>
    </row>
    <row r="402" spans="4:11" x14ac:dyDescent="0.35">
      <c r="D402" t="str">
        <f>IF($J402&lt;&gt;"",_xll.Query.Reflection.PropertyValue?by_Object_String($J402,D$9),"")</f>
        <v>Basic Roof: SIM_EXT_SLD_Roof DA01</v>
      </c>
      <c r="E402" t="str">
        <f>IF($J402&lt;&gt;"",_xll.Query.Reflection.PropertyValue?by_Object_String($J402,E$9),"")</f>
        <v>Roof</v>
      </c>
      <c r="J402" t="str">
        <f>IF(K402&lt;$I$7,_xll.Query.Reflection.Item?by_ListOfObject_Int32($H$7,K402),"")</f>
        <v>Panel [eUhPAxi8]</v>
      </c>
      <c r="K402">
        <f t="shared" si="6"/>
        <v>392</v>
      </c>
    </row>
    <row r="403" spans="4:11" x14ac:dyDescent="0.35">
      <c r="D403" t="str">
        <f>IF($J403&lt;&gt;"",_xll.Query.Reflection.PropertyValue?by_Object_String($J403,D$9),"")</f>
        <v>Basic Roof: SIM_EXT_SLD_Roof DA01</v>
      </c>
      <c r="E403" t="str">
        <f>IF($J403&lt;&gt;"",_xll.Query.Reflection.PropertyValue?by_Object_String($J403,E$9),"")</f>
        <v>Roof</v>
      </c>
      <c r="J403" t="str">
        <f>IF(K403&lt;$I$7,_xll.Query.Reflection.Item?by_ListOfObject_Int32($H$7,K403),"")</f>
        <v>Panel [o1LPnBuF]</v>
      </c>
      <c r="K403">
        <f t="shared" si="6"/>
        <v>393</v>
      </c>
    </row>
    <row r="404" spans="4:11" x14ac:dyDescent="0.35">
      <c r="D404" t="str">
        <f>IF($J404&lt;&gt;"",_xll.Query.Reflection.PropertyValue?by_Object_String($J404,D$9),"")</f>
        <v>Basic Roof: SIM_EXT_SLD_Roof DA01</v>
      </c>
      <c r="E404" t="str">
        <f>IF($J404&lt;&gt;"",_xll.Query.Reflection.PropertyValue?by_Object_String($J404,E$9),"")</f>
        <v>Roof</v>
      </c>
      <c r="J404" t="str">
        <f>IF(K404&lt;$I$7,_xll.Query.Reflection.Item?by_ListOfObject_Int32($H$7,K404),"")</f>
        <v>Panel [6bjKCfLg]</v>
      </c>
      <c r="K404">
        <f t="shared" si="6"/>
        <v>394</v>
      </c>
    </row>
    <row r="405" spans="4:11" x14ac:dyDescent="0.35">
      <c r="D405" t="str">
        <f>IF($J405&lt;&gt;"",_xll.Query.Reflection.PropertyValue?by_Object_String($J405,D$9),"")</f>
        <v>Basic Roof: SIM_EXT_SLD_Roof DA01</v>
      </c>
      <c r="E405" t="str">
        <f>IF($J405&lt;&gt;"",_xll.Query.Reflection.PropertyValue?by_Object_String($J405,E$9),"")</f>
        <v>Roof</v>
      </c>
      <c r="J405" t="str">
        <f>IF(K405&lt;$I$7,_xll.Query.Reflection.Item?by_ListOfObject_Int32($H$7,K405),"")</f>
        <v>Panel [8npf1Gxk]</v>
      </c>
      <c r="K405">
        <f t="shared" si="6"/>
        <v>395</v>
      </c>
    </row>
    <row r="406" spans="4:11" x14ac:dyDescent="0.35">
      <c r="D406" t="str">
        <f>IF($J406&lt;&gt;"",_xll.Query.Reflection.PropertyValue?by_Object_String($J406,D$9),"")</f>
        <v>Basic Roof: SIM_EXT_SLD_Roof DA01</v>
      </c>
      <c r="E406" t="str">
        <f>IF($J406&lt;&gt;"",_xll.Query.Reflection.PropertyValue?by_Object_String($J406,E$9),"")</f>
        <v>Roof</v>
      </c>
      <c r="J406" t="str">
        <f>IF(K406&lt;$I$7,_xll.Query.Reflection.Item?by_ListOfObject_Int32($H$7,K406),"")</f>
        <v>Panel [CLtvJyuA]</v>
      </c>
      <c r="K406">
        <f t="shared" si="6"/>
        <v>396</v>
      </c>
    </row>
    <row r="407" spans="4:11" x14ac:dyDescent="0.35">
      <c r="D407" t="str">
        <f>IF($J407&lt;&gt;"",_xll.Query.Reflection.PropertyValue?by_Object_String($J407,D$9),"")</f>
        <v>Basic Roof: SIM_EXT_SLD_Roof DA01</v>
      </c>
      <c r="E407" t="str">
        <f>IF($J407&lt;&gt;"",_xll.Query.Reflection.PropertyValue?by_Object_String($J407,E$9),"")</f>
        <v>Roof</v>
      </c>
      <c r="J407" t="str">
        <f>IF(K407&lt;$I$7,_xll.Query.Reflection.Item?by_ListOfObject_Int32($H$7,K407),"")</f>
        <v>Panel [6QS3ug7Q]</v>
      </c>
      <c r="K407">
        <f t="shared" si="6"/>
        <v>397</v>
      </c>
    </row>
    <row r="408" spans="4:11" x14ac:dyDescent="0.35">
      <c r="D408" t="str">
        <f>IF($J408&lt;&gt;"",_xll.Query.Reflection.PropertyValue?by_Object_String($J408,D$9),"")</f>
        <v>Basic Roof: SIM_EXT_SLD_Roof DA01</v>
      </c>
      <c r="E408" t="str">
        <f>IF($J408&lt;&gt;"",_xll.Query.Reflection.PropertyValue?by_Object_String($J408,E$9),"")</f>
        <v>Roof</v>
      </c>
      <c r="J408" t="str">
        <f>IF(K408&lt;$I$7,_xll.Query.Reflection.Item?by_ListOfObject_Int32($H$7,K408),"")</f>
        <v>Panel [dpAzTVCe]</v>
      </c>
      <c r="K408">
        <f t="shared" si="6"/>
        <v>398</v>
      </c>
    </row>
    <row r="409" spans="4:11" x14ac:dyDescent="0.35">
      <c r="D409" t="str">
        <f>IF($J409&lt;&gt;"",_xll.Query.Reflection.PropertyValue?by_Object_String($J409,D$9),"")</f>
        <v>Floor: SIM_INT_SLD_FLR FLR02</v>
      </c>
      <c r="E409" t="str">
        <f>IF($J409&lt;&gt;"",_xll.Query.Reflection.PropertyValue?by_Object_String($J409,E$9),"")</f>
        <v>FloorInternal</v>
      </c>
      <c r="J409" t="str">
        <f>IF(K409&lt;$I$7,_xll.Query.Reflection.Item?by_ListOfObject_Int32($H$7,K409),"")</f>
        <v>Panel [z9RvjzqH]</v>
      </c>
      <c r="K409">
        <f t="shared" si="6"/>
        <v>399</v>
      </c>
    </row>
    <row r="410" spans="4:11" x14ac:dyDescent="0.35">
      <c r="D410" t="str">
        <f>IF($J410&lt;&gt;"",_xll.Query.Reflection.PropertyValue?by_Object_String($J410,D$9),"")</f>
        <v>Floor: SIM_INT_SLD_FLR FLR02</v>
      </c>
      <c r="E410" t="str">
        <f>IF($J410&lt;&gt;"",_xll.Query.Reflection.PropertyValue?by_Object_String($J410,E$9),"")</f>
        <v>FloorInternal</v>
      </c>
      <c r="J410" t="str">
        <f>IF(K410&lt;$I$7,_xll.Query.Reflection.Item?by_ListOfObject_Int32($H$7,K410),"")</f>
        <v>Panel [sMcmim+U]</v>
      </c>
      <c r="K410">
        <f t="shared" si="6"/>
        <v>400</v>
      </c>
    </row>
    <row r="411" spans="4:11" x14ac:dyDescent="0.35">
      <c r="D411" t="str">
        <f>IF($J411&lt;&gt;"",_xll.Query.Reflection.PropertyValue?by_Object_String($J411,D$9),"")</f>
        <v>Floor: SIM_INT_SLD_FLR FLR02</v>
      </c>
      <c r="E411" t="str">
        <f>IF($J411&lt;&gt;"",_xll.Query.Reflection.PropertyValue?by_Object_String($J411,E$9),"")</f>
        <v>FloorInternal</v>
      </c>
      <c r="J411" t="str">
        <f>IF(K411&lt;$I$7,_xll.Query.Reflection.Item?by_ListOfObject_Int32($H$7,K411),"")</f>
        <v>Panel [JrzPwlqR]</v>
      </c>
      <c r="K411">
        <f t="shared" si="6"/>
        <v>401</v>
      </c>
    </row>
    <row r="412" spans="4:11" x14ac:dyDescent="0.35">
      <c r="D412" t="str">
        <f>IF($J412&lt;&gt;"",_xll.Query.Reflection.PropertyValue?by_Object_String($J412,D$9),"")</f>
        <v>Floor: SIM_INT_SLD_FLR FLR02</v>
      </c>
      <c r="E412" t="str">
        <f>IF($J412&lt;&gt;"",_xll.Query.Reflection.PropertyValue?by_Object_String($J412,E$9),"")</f>
        <v>FloorInternal</v>
      </c>
      <c r="J412" t="str">
        <f>IF(K412&lt;$I$7,_xll.Query.Reflection.Item?by_ListOfObject_Int32($H$7,K412),"")</f>
        <v>Panel [pmJ2OBWM]</v>
      </c>
      <c r="K412">
        <f t="shared" si="6"/>
        <v>402</v>
      </c>
    </row>
    <row r="413" spans="4:11" x14ac:dyDescent="0.35">
      <c r="D413" t="str">
        <f>IF($J413&lt;&gt;"",_xll.Query.Reflection.PropertyValue?by_Object_String($J413,D$9),"")</f>
        <v>Floor: SIM_INT_SLD_FLR FLR02</v>
      </c>
      <c r="E413" t="str">
        <f>IF($J413&lt;&gt;"",_xll.Query.Reflection.PropertyValue?by_Object_String($J413,E$9),"")</f>
        <v>FloorInternal</v>
      </c>
      <c r="J413" t="str">
        <f>IF(K413&lt;$I$7,_xll.Query.Reflection.Item?by_ListOfObject_Int32($H$7,K413),"")</f>
        <v>Panel [pvMw/q5E]</v>
      </c>
      <c r="K413">
        <f t="shared" si="6"/>
        <v>403</v>
      </c>
    </row>
    <row r="414" spans="4:11" x14ac:dyDescent="0.35">
      <c r="D414" t="str">
        <f>IF($J414&lt;&gt;"",_xll.Query.Reflection.PropertyValue?by_Object_String($J414,D$9),"")</f>
        <v>Floor: SIM_INT_SLD_FLR FLR02</v>
      </c>
      <c r="E414" t="str">
        <f>IF($J414&lt;&gt;"",_xll.Query.Reflection.PropertyValue?by_Object_String($J414,E$9),"")</f>
        <v>FloorInternal</v>
      </c>
      <c r="J414" t="str">
        <f>IF(K414&lt;$I$7,_xll.Query.Reflection.Item?by_ListOfObject_Int32($H$7,K414),"")</f>
        <v>Panel [UsltfxHM]</v>
      </c>
      <c r="K414">
        <f t="shared" si="6"/>
        <v>404</v>
      </c>
    </row>
    <row r="415" spans="4:11" x14ac:dyDescent="0.35">
      <c r="D415" t="str">
        <f>IF($J415&lt;&gt;"",_xll.Query.Reflection.PropertyValue?by_Object_String($J415,D$9),"")</f>
        <v>Floor: SIM_INT_SLD_FLR FLR02</v>
      </c>
      <c r="E415" t="str">
        <f>IF($J415&lt;&gt;"",_xll.Query.Reflection.PropertyValue?by_Object_String($J415,E$9),"")</f>
        <v>FloorInternal</v>
      </c>
      <c r="J415" t="str">
        <f>IF(K415&lt;$I$7,_xll.Query.Reflection.Item?by_ListOfObject_Int32($H$7,K415),"")</f>
        <v>Panel [v1LoS+r+]</v>
      </c>
      <c r="K415">
        <f t="shared" si="6"/>
        <v>405</v>
      </c>
    </row>
    <row r="416" spans="4:11" x14ac:dyDescent="0.35">
      <c r="D416" t="str">
        <f>IF($J416&lt;&gt;"",_xll.Query.Reflection.PropertyValue?by_Object_String($J416,D$9),"")</f>
        <v>Floor: SIM_INT_SLD_FLR FLR02</v>
      </c>
      <c r="E416" t="str">
        <f>IF($J416&lt;&gt;"",_xll.Query.Reflection.PropertyValue?by_Object_String($J416,E$9),"")</f>
        <v>FloorInternal</v>
      </c>
      <c r="J416" t="str">
        <f>IF(K416&lt;$I$7,_xll.Query.Reflection.Item?by_ListOfObject_Int32($H$7,K416),"")</f>
        <v>Panel [NVI8dUBE]</v>
      </c>
      <c r="K416">
        <f t="shared" si="6"/>
        <v>406</v>
      </c>
    </row>
    <row r="417" spans="4:11" x14ac:dyDescent="0.35">
      <c r="D417" t="str">
        <f>IF($J417&lt;&gt;"",_xll.Query.Reflection.PropertyValue?by_Object_String($J417,D$9),"")</f>
        <v>Floor: SIM_INT_SLD_FLR FLR02</v>
      </c>
      <c r="E417" t="str">
        <f>IF($J417&lt;&gt;"",_xll.Query.Reflection.PropertyValue?by_Object_String($J417,E$9),"")</f>
        <v>FloorInternal</v>
      </c>
      <c r="J417" t="str">
        <f>IF(K417&lt;$I$7,_xll.Query.Reflection.Item?by_ListOfObject_Int32($H$7,K417),"")</f>
        <v>Panel [ybmM6oC3]</v>
      </c>
      <c r="K417">
        <f t="shared" si="6"/>
        <v>407</v>
      </c>
    </row>
    <row r="418" spans="4:11" x14ac:dyDescent="0.35">
      <c r="D418" t="str">
        <f>IF($J418&lt;&gt;"",_xll.Query.Reflection.PropertyValue?by_Object_String($J418,D$9),"")</f>
        <v>Floor: SIM_INT_SLD_FLR FLR02</v>
      </c>
      <c r="E418" t="str">
        <f>IF($J418&lt;&gt;"",_xll.Query.Reflection.PropertyValue?by_Object_String($J418,E$9),"")</f>
        <v>FloorInternal</v>
      </c>
      <c r="J418" t="str">
        <f>IF(K418&lt;$I$7,_xll.Query.Reflection.Item?by_ListOfObject_Int32($H$7,K418),"")</f>
        <v>Panel [m0h/d/0k]</v>
      </c>
      <c r="K418">
        <f t="shared" si="6"/>
        <v>408</v>
      </c>
    </row>
    <row r="419" spans="4:11" x14ac:dyDescent="0.35">
      <c r="D419" t="str">
        <f>IF($J419&lt;&gt;"",_xll.Query.Reflection.PropertyValue?by_Object_String($J419,D$9),"")</f>
        <v>Floor: SIM_INT_SLD_FLR FLR02</v>
      </c>
      <c r="E419" t="str">
        <f>IF($J419&lt;&gt;"",_xll.Query.Reflection.PropertyValue?by_Object_String($J419,E$9),"")</f>
        <v>FloorInternal</v>
      </c>
      <c r="J419" t="str">
        <f>IF(K419&lt;$I$7,_xll.Query.Reflection.Item?by_ListOfObject_Int32($H$7,K419),"")</f>
        <v>Panel [O2bMLdbI]</v>
      </c>
      <c r="K419">
        <f t="shared" si="6"/>
        <v>409</v>
      </c>
    </row>
    <row r="420" spans="4:11" x14ac:dyDescent="0.35">
      <c r="D420" t="str">
        <f>IF($J420&lt;&gt;"",_xll.Query.Reflection.PropertyValue?by_Object_String($J420,D$9),"")</f>
        <v>Floor: SIM_INT_SLD_FLR FLR02</v>
      </c>
      <c r="E420" t="str">
        <f>IF($J420&lt;&gt;"",_xll.Query.Reflection.PropertyValue?by_Object_String($J420,E$9),"")</f>
        <v>FloorInternal</v>
      </c>
      <c r="J420" t="str">
        <f>IF(K420&lt;$I$7,_xll.Query.Reflection.Item?by_ListOfObject_Int32($H$7,K420),"")</f>
        <v>Panel [K7NQy+wy]</v>
      </c>
      <c r="K420">
        <f t="shared" si="6"/>
        <v>410</v>
      </c>
    </row>
    <row r="421" spans="4:11" x14ac:dyDescent="0.35">
      <c r="D421" t="str">
        <f>IF($J421&lt;&gt;"",_xll.Query.Reflection.PropertyValue?by_Object_String($J421,D$9),"")</f>
        <v>Floor: SIM_INT_SLD_FLR FLR02</v>
      </c>
      <c r="E421" t="str">
        <f>IF($J421&lt;&gt;"",_xll.Query.Reflection.PropertyValue?by_Object_String($J421,E$9),"")</f>
        <v>FloorInternal</v>
      </c>
      <c r="J421" t="str">
        <f>IF(K421&lt;$I$7,_xll.Query.Reflection.Item?by_ListOfObject_Int32($H$7,K421),"")</f>
        <v>Panel [VFlKFWv0]</v>
      </c>
      <c r="K421">
        <f t="shared" si="6"/>
        <v>411</v>
      </c>
    </row>
    <row r="422" spans="4:11" x14ac:dyDescent="0.35">
      <c r="D422" t="str">
        <f>IF($J422&lt;&gt;"",_xll.Query.Reflection.PropertyValue?by_Object_String($J422,D$9),"")</f>
        <v>Floor: SIM_INT_SLD_FLR FLR02</v>
      </c>
      <c r="E422" t="str">
        <f>IF($J422&lt;&gt;"",_xll.Query.Reflection.PropertyValue?by_Object_String($J422,E$9),"")</f>
        <v>FloorInternal</v>
      </c>
      <c r="J422" t="str">
        <f>IF(K422&lt;$I$7,_xll.Query.Reflection.Item?by_ListOfObject_Int32($H$7,K422),"")</f>
        <v>Panel [SLb7CxJ8]</v>
      </c>
      <c r="K422">
        <f t="shared" si="6"/>
        <v>412</v>
      </c>
    </row>
    <row r="423" spans="4:11" x14ac:dyDescent="0.35">
      <c r="D423" t="str">
        <f>IF($J423&lt;&gt;"",_xll.Query.Reflection.PropertyValue?by_Object_String($J423,D$9),"")</f>
        <v>Floor: SIM_INT_SLD_FLR FLR02</v>
      </c>
      <c r="E423" t="str">
        <f>IF($J423&lt;&gt;"",_xll.Query.Reflection.PropertyValue?by_Object_String($J423,E$9),"")</f>
        <v>FloorInternal</v>
      </c>
      <c r="J423" t="str">
        <f>IF(K423&lt;$I$7,_xll.Query.Reflection.Item?by_ListOfObject_Int32($H$7,K423),"")</f>
        <v>Panel [QZ2QAhip]</v>
      </c>
      <c r="K423">
        <f t="shared" si="6"/>
        <v>413</v>
      </c>
    </row>
    <row r="424" spans="4:11" x14ac:dyDescent="0.35">
      <c r="D424" t="str">
        <f>IF($J424&lt;&gt;"",_xll.Query.Reflection.PropertyValue?by_Object_String($J424,D$9),"")</f>
        <v>Floor: SIM_INT_SLD_FLR FLR02</v>
      </c>
      <c r="E424" t="str">
        <f>IF($J424&lt;&gt;"",_xll.Query.Reflection.PropertyValue?by_Object_String($J424,E$9),"")</f>
        <v>FloorInternal</v>
      </c>
      <c r="J424" t="str">
        <f>IF(K424&lt;$I$7,_xll.Query.Reflection.Item?by_ListOfObject_Int32($H$7,K424),"")</f>
        <v>Panel [iB2tjKhS]</v>
      </c>
      <c r="K424">
        <f t="shared" si="6"/>
        <v>414</v>
      </c>
    </row>
    <row r="425" spans="4:11" x14ac:dyDescent="0.35">
      <c r="D425" t="str">
        <f>IF($J425&lt;&gt;"",_xll.Query.Reflection.PropertyValue?by_Object_String($J425,D$9),"")</f>
        <v>Floor: SIM_INT_SLD_FLR FLR02</v>
      </c>
      <c r="E425" t="str">
        <f>IF($J425&lt;&gt;"",_xll.Query.Reflection.PropertyValue?by_Object_String($J425,E$9),"")</f>
        <v>FloorInternal</v>
      </c>
      <c r="J425" t="str">
        <f>IF(K425&lt;$I$7,_xll.Query.Reflection.Item?by_ListOfObject_Int32($H$7,K425),"")</f>
        <v>Panel [O1tNqLt5]</v>
      </c>
      <c r="K425">
        <f t="shared" si="6"/>
        <v>415</v>
      </c>
    </row>
    <row r="426" spans="4:11" x14ac:dyDescent="0.35">
      <c r="D426" t="str">
        <f>IF($J426&lt;&gt;"",_xll.Query.Reflection.PropertyValue?by_Object_String($J426,D$9),"")</f>
        <v>Floor: SIM_INT_SLD_FLR FLR02</v>
      </c>
      <c r="E426" t="str">
        <f>IF($J426&lt;&gt;"",_xll.Query.Reflection.PropertyValue?by_Object_String($J426,E$9),"")</f>
        <v>FloorInternal</v>
      </c>
      <c r="J426" t="str">
        <f>IF(K426&lt;$I$7,_xll.Query.Reflection.Item?by_ListOfObject_Int32($H$7,K426),"")</f>
        <v>Panel [UI8t12Zo]</v>
      </c>
      <c r="K426">
        <f t="shared" si="6"/>
        <v>416</v>
      </c>
    </row>
    <row r="427" spans="4:11" x14ac:dyDescent="0.35">
      <c r="D427" t="str">
        <f>IF($J427&lt;&gt;"",_xll.Query.Reflection.PropertyValue?by_Object_String($J427,D$9),"")</f>
        <v>Floor: SIM_INT_SLD_FLR FLR02</v>
      </c>
      <c r="E427" t="str">
        <f>IF($J427&lt;&gt;"",_xll.Query.Reflection.PropertyValue?by_Object_String($J427,E$9),"")</f>
        <v>FloorInternal</v>
      </c>
      <c r="J427" t="str">
        <f>IF(K427&lt;$I$7,_xll.Query.Reflection.Item?by_ListOfObject_Int32($H$7,K427),"")</f>
        <v>Panel [W9iIEAtP]</v>
      </c>
      <c r="K427">
        <f t="shared" si="6"/>
        <v>417</v>
      </c>
    </row>
    <row r="428" spans="4:11" x14ac:dyDescent="0.35">
      <c r="D428" t="str">
        <f>IF($J428&lt;&gt;"",_xll.Query.Reflection.PropertyValue?by_Object_String($J428,D$9),"")</f>
        <v>Floor: SIM_INT_SLD_FLR FLR02</v>
      </c>
      <c r="E428" t="str">
        <f>IF($J428&lt;&gt;"",_xll.Query.Reflection.PropertyValue?by_Object_String($J428,E$9),"")</f>
        <v>FloorInternal</v>
      </c>
      <c r="J428" t="str">
        <f>IF(K428&lt;$I$7,_xll.Query.Reflection.Item?by_ListOfObject_Int32($H$7,K428),"")</f>
        <v>Panel [yRJthxQS]</v>
      </c>
      <c r="K428">
        <f t="shared" si="6"/>
        <v>418</v>
      </c>
    </row>
    <row r="429" spans="4:11" x14ac:dyDescent="0.35">
      <c r="D429" t="str">
        <f>IF($J429&lt;&gt;"",_xll.Query.Reflection.PropertyValue?by_Object_String($J429,D$9),"")</f>
        <v>Floor: SIM_INT_SLD_FLR FLR02</v>
      </c>
      <c r="E429" t="str">
        <f>IF($J429&lt;&gt;"",_xll.Query.Reflection.PropertyValue?by_Object_String($J429,E$9),"")</f>
        <v>FloorInternal</v>
      </c>
      <c r="J429" t="str">
        <f>IF(K429&lt;$I$7,_xll.Query.Reflection.Item?by_ListOfObject_Int32($H$7,K429),"")</f>
        <v>Panel [kR8sDhuY]</v>
      </c>
      <c r="K429">
        <f t="shared" si="6"/>
        <v>419</v>
      </c>
    </row>
    <row r="430" spans="4:11" x14ac:dyDescent="0.35">
      <c r="D430" t="str">
        <f>IF($J430&lt;&gt;"",_xll.Query.Reflection.PropertyValue?by_Object_String($J430,D$9),"")</f>
        <v>Floor: SIM_INT_SLD_FLR FLR02</v>
      </c>
      <c r="E430" t="str">
        <f>IF($J430&lt;&gt;"",_xll.Query.Reflection.PropertyValue?by_Object_String($J430,E$9),"")</f>
        <v>FloorInternal</v>
      </c>
      <c r="J430" t="str">
        <f>IF(K430&lt;$I$7,_xll.Query.Reflection.Item?by_ListOfObject_Int32($H$7,K430),"")</f>
        <v>Panel [ncASVGU3]</v>
      </c>
      <c r="K430">
        <f t="shared" si="6"/>
        <v>420</v>
      </c>
    </row>
    <row r="431" spans="4:11" x14ac:dyDescent="0.35">
      <c r="D431" t="str">
        <f>IF($J431&lt;&gt;"",_xll.Query.Reflection.PropertyValue?by_Object_String($J431,D$9),"")</f>
        <v>Floor: SIM_INT_SLD_FLR FLR02</v>
      </c>
      <c r="E431" t="str">
        <f>IF($J431&lt;&gt;"",_xll.Query.Reflection.PropertyValue?by_Object_String($J431,E$9),"")</f>
        <v>FloorInternal</v>
      </c>
      <c r="J431" t="str">
        <f>IF(K431&lt;$I$7,_xll.Query.Reflection.Item?by_ListOfObject_Int32($H$7,K431),"")</f>
        <v>Panel [d2xQ9UXu]</v>
      </c>
      <c r="K431">
        <f t="shared" si="6"/>
        <v>421</v>
      </c>
    </row>
    <row r="432" spans="4:11" x14ac:dyDescent="0.35">
      <c r="D432" t="str">
        <f>IF($J432&lt;&gt;"",_xll.Query.Reflection.PropertyValue?by_Object_String($J432,D$9),"")</f>
        <v>Floor: SIM_INT_SLD_FLR FLR02</v>
      </c>
      <c r="E432" t="str">
        <f>IF($J432&lt;&gt;"",_xll.Query.Reflection.PropertyValue?by_Object_String($J432,E$9),"")</f>
        <v>FloorInternal</v>
      </c>
      <c r="J432" t="str">
        <f>IF(K432&lt;$I$7,_xll.Query.Reflection.Item?by_ListOfObject_Int32($H$7,K432),"")</f>
        <v>Panel [HC7jJFWp]</v>
      </c>
      <c r="K432">
        <f t="shared" si="6"/>
        <v>422</v>
      </c>
    </row>
    <row r="433" spans="4:11" x14ac:dyDescent="0.35">
      <c r="D433" t="str">
        <f>IF($J433&lt;&gt;"",_xll.Query.Reflection.PropertyValue?by_Object_String($J433,D$9),"")</f>
        <v>Floor: SIM_INT_SLD_FLR FLR02</v>
      </c>
      <c r="E433" t="str">
        <f>IF($J433&lt;&gt;"",_xll.Query.Reflection.PropertyValue?by_Object_String($J433,E$9),"")</f>
        <v>FloorInternal</v>
      </c>
      <c r="J433" t="str">
        <f>IF(K433&lt;$I$7,_xll.Query.Reflection.Item?by_ListOfObject_Int32($H$7,K433),"")</f>
        <v>Panel [OPlJmNGe]</v>
      </c>
      <c r="K433">
        <f t="shared" si="6"/>
        <v>423</v>
      </c>
    </row>
    <row r="434" spans="4:11" x14ac:dyDescent="0.35">
      <c r="D434" t="str">
        <f>IF($J434&lt;&gt;"",_xll.Query.Reflection.PropertyValue?by_Object_String($J434,D$9),"")</f>
        <v>Floor: SIM_INT_SLD_FLR FLR02</v>
      </c>
      <c r="E434" t="str">
        <f>IF($J434&lt;&gt;"",_xll.Query.Reflection.PropertyValue?by_Object_String($J434,E$9),"")</f>
        <v>FloorInternal</v>
      </c>
      <c r="J434" t="str">
        <f>IF(K434&lt;$I$7,_xll.Query.Reflection.Item?by_ListOfObject_Int32($H$7,K434),"")</f>
        <v>Panel [qdpvfA3r]</v>
      </c>
      <c r="K434">
        <f t="shared" si="6"/>
        <v>424</v>
      </c>
    </row>
    <row r="435" spans="4:11" x14ac:dyDescent="0.35">
      <c r="D435" t="str">
        <f>IF($J435&lt;&gt;"",_xll.Query.Reflection.PropertyValue?by_Object_String($J435,D$9),"")</f>
        <v>Floor: SIM_INT_SLD_FLR FLR02</v>
      </c>
      <c r="E435" t="str">
        <f>IF($J435&lt;&gt;"",_xll.Query.Reflection.PropertyValue?by_Object_String($J435,E$9),"")</f>
        <v>FloorInternal</v>
      </c>
      <c r="J435" t="str">
        <f>IF(K435&lt;$I$7,_xll.Query.Reflection.Item?by_ListOfObject_Int32($H$7,K435),"")</f>
        <v>Panel [TQaXavJt]</v>
      </c>
      <c r="K435">
        <f t="shared" si="6"/>
        <v>425</v>
      </c>
    </row>
    <row r="436" spans="4:11" x14ac:dyDescent="0.35">
      <c r="D436" t="str">
        <f>IF($J436&lt;&gt;"",_xll.Query.Reflection.PropertyValue?by_Object_String($J436,D$9),"")</f>
        <v>Floor: SIM_INT_SLD_FLR FLR02</v>
      </c>
      <c r="E436" t="str">
        <f>IF($J436&lt;&gt;"",_xll.Query.Reflection.PropertyValue?by_Object_String($J436,E$9),"")</f>
        <v>FloorInternal</v>
      </c>
      <c r="J436" t="str">
        <f>IF(K436&lt;$I$7,_xll.Query.Reflection.Item?by_ListOfObject_Int32($H$7,K436),"")</f>
        <v>Panel [V8GuJfyp]</v>
      </c>
      <c r="K436">
        <f t="shared" si="6"/>
        <v>426</v>
      </c>
    </row>
    <row r="437" spans="4:11" x14ac:dyDescent="0.35">
      <c r="D437" t="str">
        <f>IF($J437&lt;&gt;"",_xll.Query.Reflection.PropertyValue?by_Object_String($J437,D$9),"")</f>
        <v>Floor: SIM_INT_SLD_FLR FLR02</v>
      </c>
      <c r="E437" t="str">
        <f>IF($J437&lt;&gt;"",_xll.Query.Reflection.PropertyValue?by_Object_String($J437,E$9),"")</f>
        <v>FloorInternal</v>
      </c>
      <c r="J437" t="str">
        <f>IF(K437&lt;$I$7,_xll.Query.Reflection.Item?by_ListOfObject_Int32($H$7,K437),"")</f>
        <v>Panel [3uh/h6l5]</v>
      </c>
      <c r="K437">
        <f t="shared" si="6"/>
        <v>427</v>
      </c>
    </row>
    <row r="438" spans="4:11" x14ac:dyDescent="0.35">
      <c r="D438" t="str">
        <f>IF($J438&lt;&gt;"",_xll.Query.Reflection.PropertyValue?by_Object_String($J438,D$9),"")</f>
        <v>Floor: SIM_INT_SLD_FLR FLR02</v>
      </c>
      <c r="E438" t="str">
        <f>IF($J438&lt;&gt;"",_xll.Query.Reflection.PropertyValue?by_Object_String($J438,E$9),"")</f>
        <v>FloorInternal</v>
      </c>
      <c r="J438" t="str">
        <f>IF(K438&lt;$I$7,_xll.Query.Reflection.Item?by_ListOfObject_Int32($H$7,K438),"")</f>
        <v>Panel [t3mBQ479]</v>
      </c>
      <c r="K438">
        <f t="shared" si="6"/>
        <v>428</v>
      </c>
    </row>
    <row r="439" spans="4:11" x14ac:dyDescent="0.35">
      <c r="D439" t="str">
        <f>IF($J439&lt;&gt;"",_xll.Query.Reflection.PropertyValue?by_Object_String($J439,D$9),"")</f>
        <v>Floor: SIM_INT_SLD_FLR FLR02</v>
      </c>
      <c r="E439" t="str">
        <f>IF($J439&lt;&gt;"",_xll.Query.Reflection.PropertyValue?by_Object_String($J439,E$9),"")</f>
        <v>FloorInternal</v>
      </c>
      <c r="J439" t="str">
        <f>IF(K439&lt;$I$7,_xll.Query.Reflection.Item?by_ListOfObject_Int32($H$7,K439),"")</f>
        <v>Panel [+/is0ySq]</v>
      </c>
      <c r="K439">
        <f t="shared" si="6"/>
        <v>429</v>
      </c>
    </row>
    <row r="440" spans="4:11" x14ac:dyDescent="0.35">
      <c r="D440" t="str">
        <f>IF($J440&lt;&gt;"",_xll.Query.Reflection.PropertyValue?by_Object_String($J440,D$9),"")</f>
        <v>Floor: SIM_INT_SLD_FLR FLR02</v>
      </c>
      <c r="E440" t="str">
        <f>IF($J440&lt;&gt;"",_xll.Query.Reflection.PropertyValue?by_Object_String($J440,E$9),"")</f>
        <v>FloorInternal</v>
      </c>
      <c r="J440" t="str">
        <f>IF(K440&lt;$I$7,_xll.Query.Reflection.Item?by_ListOfObject_Int32($H$7,K440),"")</f>
        <v>Panel [7bC+5iUJ]</v>
      </c>
      <c r="K440">
        <f t="shared" si="6"/>
        <v>430</v>
      </c>
    </row>
    <row r="441" spans="4:11" x14ac:dyDescent="0.35">
      <c r="D441" t="str">
        <f>IF($J441&lt;&gt;"",_xll.Query.Reflection.PropertyValue?by_Object_String($J441,D$9),"")</f>
        <v>Floor: SIM_INT_SLD_FLR FLR02</v>
      </c>
      <c r="E441" t="str">
        <f>IF($J441&lt;&gt;"",_xll.Query.Reflection.PropertyValue?by_Object_String($J441,E$9),"")</f>
        <v>FloorInternal</v>
      </c>
      <c r="J441" t="str">
        <f>IF(K441&lt;$I$7,_xll.Query.Reflection.Item?by_ListOfObject_Int32($H$7,K441),"")</f>
        <v>Panel [jiHfYkFy]</v>
      </c>
      <c r="K441">
        <f t="shared" si="6"/>
        <v>431</v>
      </c>
    </row>
    <row r="442" spans="4:11" x14ac:dyDescent="0.35">
      <c r="D442" t="str">
        <f>IF($J442&lt;&gt;"",_xll.Query.Reflection.PropertyValue?by_Object_String($J442,D$9),"")</f>
        <v>Basic Wall: SIM_INT_SLD_Core</v>
      </c>
      <c r="E442" t="str">
        <f>IF($J442&lt;&gt;"",_xll.Query.Reflection.PropertyValue?by_Object_String($J442,E$9),"")</f>
        <v>WallInternal</v>
      </c>
      <c r="J442" t="str">
        <f>IF(K442&lt;$I$7,_xll.Query.Reflection.Item?by_ListOfObject_Int32($H$7,K442),"")</f>
        <v>Panel [9dWGJBa1]</v>
      </c>
      <c r="K442">
        <f t="shared" si="6"/>
        <v>432</v>
      </c>
    </row>
    <row r="443" spans="4:11" x14ac:dyDescent="0.35">
      <c r="D443" t="str">
        <f>IF($J443&lt;&gt;"",_xll.Query.Reflection.PropertyValue?by_Object_String($J443,D$9),"")</f>
        <v>Basic Wall: SIM_INT_SLD_Core</v>
      </c>
      <c r="E443" t="str">
        <f>IF($J443&lt;&gt;"",_xll.Query.Reflection.PropertyValue?by_Object_String($J443,E$9),"")</f>
        <v>WallInternal</v>
      </c>
      <c r="J443" t="str">
        <f>IF(K443&lt;$I$7,_xll.Query.Reflection.Item?by_ListOfObject_Int32($H$7,K443),"")</f>
        <v>Panel [lTkN84z+]</v>
      </c>
      <c r="K443">
        <f t="shared" si="6"/>
        <v>433</v>
      </c>
    </row>
    <row r="444" spans="4:11" x14ac:dyDescent="0.35">
      <c r="D444" t="str">
        <f>IF($J444&lt;&gt;"",_xll.Query.Reflection.PropertyValue?by_Object_String($J444,D$9),"")</f>
        <v>Basic Wall: SIM_INT_SLD_Core</v>
      </c>
      <c r="E444" t="str">
        <f>IF($J444&lt;&gt;"",_xll.Query.Reflection.PropertyValue?by_Object_String($J444,E$9),"")</f>
        <v>WallInternal</v>
      </c>
      <c r="J444" t="str">
        <f>IF(K444&lt;$I$7,_xll.Query.Reflection.Item?by_ListOfObject_Int32($H$7,K444),"")</f>
        <v>Panel [KmYk2qCY]</v>
      </c>
      <c r="K444">
        <f t="shared" si="6"/>
        <v>434</v>
      </c>
    </row>
    <row r="445" spans="4:11" x14ac:dyDescent="0.35">
      <c r="D445" t="str">
        <f>IF($J445&lt;&gt;"",_xll.Query.Reflection.PropertyValue?by_Object_String($J445,D$9),"")</f>
        <v>Basic Wall: SIM_INT_SLD_Core</v>
      </c>
      <c r="E445" t="str">
        <f>IF($J445&lt;&gt;"",_xll.Query.Reflection.PropertyValue?by_Object_String($J445,E$9),"")</f>
        <v>WallInternal</v>
      </c>
      <c r="J445" t="str">
        <f>IF(K445&lt;$I$7,_xll.Query.Reflection.Item?by_ListOfObject_Int32($H$7,K445),"")</f>
        <v>Panel [iXzPIlOT]</v>
      </c>
      <c r="K445">
        <f t="shared" si="6"/>
        <v>435</v>
      </c>
    </row>
    <row r="446" spans="4:11" x14ac:dyDescent="0.35">
      <c r="D446" t="str">
        <f>IF($J446&lt;&gt;"",_xll.Query.Reflection.PropertyValue?by_Object_String($J446,D$9),"")</f>
        <v>Basic Wall: SIM_INT_SLD_Core</v>
      </c>
      <c r="E446" t="str">
        <f>IF($J446&lt;&gt;"",_xll.Query.Reflection.PropertyValue?by_Object_String($J446,E$9),"")</f>
        <v>WallInternal</v>
      </c>
      <c r="J446" t="str">
        <f>IF(K446&lt;$I$7,_xll.Query.Reflection.Item?by_ListOfObject_Int32($H$7,K446),"")</f>
        <v>Panel [v9JHB044]</v>
      </c>
      <c r="K446">
        <f t="shared" si="6"/>
        <v>436</v>
      </c>
    </row>
    <row r="447" spans="4:11" x14ac:dyDescent="0.35">
      <c r="D447" t="str">
        <f>IF($J447&lt;&gt;"",_xll.Query.Reflection.PropertyValue?by_Object_String($J447,D$9),"")</f>
        <v>Basic Wall: SIM_INT_SLD_Core</v>
      </c>
      <c r="E447" t="str">
        <f>IF($J447&lt;&gt;"",_xll.Query.Reflection.PropertyValue?by_Object_String($J447,E$9),"")</f>
        <v>WallInternal</v>
      </c>
      <c r="J447" t="str">
        <f>IF(K447&lt;$I$7,_xll.Query.Reflection.Item?by_ListOfObject_Int32($H$7,K447),"")</f>
        <v>Panel [VQ8OXymg]</v>
      </c>
      <c r="K447">
        <f t="shared" si="6"/>
        <v>437</v>
      </c>
    </row>
    <row r="448" spans="4:11" x14ac:dyDescent="0.35">
      <c r="D448" t="str">
        <f>IF($J448&lt;&gt;"",_xll.Query.Reflection.PropertyValue?by_Object_String($J448,D$9),"")</f>
        <v>Basic Wall: SIM_INT_SLD_Core</v>
      </c>
      <c r="E448" t="str">
        <f>IF($J448&lt;&gt;"",_xll.Query.Reflection.PropertyValue?by_Object_String($J448,E$9),"")</f>
        <v>WallInternal</v>
      </c>
      <c r="J448" t="str">
        <f>IF(K448&lt;$I$7,_xll.Query.Reflection.Item?by_ListOfObject_Int32($H$7,K448),"")</f>
        <v>Panel [03Rejsfd]</v>
      </c>
      <c r="K448">
        <f t="shared" si="6"/>
        <v>438</v>
      </c>
    </row>
    <row r="449" spans="4:11" x14ac:dyDescent="0.35">
      <c r="D449" t="str">
        <f>IF($J449&lt;&gt;"",_xll.Query.Reflection.PropertyValue?by_Object_String($J449,D$9),"")</f>
        <v>Basic Wall: SIM_INT_SLD_Core</v>
      </c>
      <c r="E449" t="str">
        <f>IF($J449&lt;&gt;"",_xll.Query.Reflection.PropertyValue?by_Object_String($J449,E$9),"")</f>
        <v>WallInternal</v>
      </c>
      <c r="J449" t="str">
        <f>IF(K449&lt;$I$7,_xll.Query.Reflection.Item?by_ListOfObject_Int32($H$7,K449),"")</f>
        <v>Panel [cDDAKFyk]</v>
      </c>
      <c r="K449">
        <f t="shared" si="6"/>
        <v>439</v>
      </c>
    </row>
    <row r="450" spans="4:11" x14ac:dyDescent="0.35">
      <c r="D450" t="str">
        <f>IF($J450&lt;&gt;"",_xll.Query.Reflection.PropertyValue?by_Object_String($J450,D$9),"")</f>
        <v>Basic Wall: SIM_INT_SLD_Core</v>
      </c>
      <c r="E450" t="str">
        <f>IF($J450&lt;&gt;"",_xll.Query.Reflection.PropertyValue?by_Object_String($J450,E$9),"")</f>
        <v>WallInternal</v>
      </c>
      <c r="J450" t="str">
        <f>IF(K450&lt;$I$7,_xll.Query.Reflection.Item?by_ListOfObject_Int32($H$7,K450),"")</f>
        <v>Panel [A+Emk+lE]</v>
      </c>
      <c r="K450">
        <f t="shared" si="6"/>
        <v>440</v>
      </c>
    </row>
    <row r="451" spans="4:11" x14ac:dyDescent="0.35">
      <c r="D451" t="str">
        <f>IF($J451&lt;&gt;"",_xll.Query.Reflection.PropertyValue?by_Object_String($J451,D$9),"")</f>
        <v>Basic Wall: SIM_INT_SLD_Core</v>
      </c>
      <c r="E451" t="str">
        <f>IF($J451&lt;&gt;"",_xll.Query.Reflection.PropertyValue?by_Object_String($J451,E$9),"")</f>
        <v>WallInternal</v>
      </c>
      <c r="J451" t="str">
        <f>IF(K451&lt;$I$7,_xll.Query.Reflection.Item?by_ListOfObject_Int32($H$7,K451),"")</f>
        <v>Panel [rNeDmLU1]</v>
      </c>
      <c r="K451">
        <f t="shared" si="6"/>
        <v>441</v>
      </c>
    </row>
    <row r="452" spans="4:11" x14ac:dyDescent="0.35">
      <c r="D452" t="str">
        <f>IF($J452&lt;&gt;"",_xll.Query.Reflection.PropertyValue?by_Object_String($J452,D$9),"")</f>
        <v>Basic Wall: SIM_INT_SLD_Core</v>
      </c>
      <c r="E452" t="str">
        <f>IF($J452&lt;&gt;"",_xll.Query.Reflection.PropertyValue?by_Object_String($J452,E$9),"")</f>
        <v>WallInternal</v>
      </c>
      <c r="J452" t="str">
        <f>IF(K452&lt;$I$7,_xll.Query.Reflection.Item?by_ListOfObject_Int32($H$7,K452),"")</f>
        <v>Panel [1G9IfdJw]</v>
      </c>
      <c r="K452">
        <f t="shared" si="6"/>
        <v>442</v>
      </c>
    </row>
    <row r="453" spans="4:11" x14ac:dyDescent="0.35">
      <c r="D453" t="str">
        <f>IF($J453&lt;&gt;"",_xll.Query.Reflection.PropertyValue?by_Object_String($J453,D$9),"")</f>
        <v>Basic Wall: SIM_INT_SLD_Core</v>
      </c>
      <c r="E453" t="str">
        <f>IF($J453&lt;&gt;"",_xll.Query.Reflection.PropertyValue?by_Object_String($J453,E$9),"")</f>
        <v>WallInternal</v>
      </c>
      <c r="J453" t="str">
        <f>IF(K453&lt;$I$7,_xll.Query.Reflection.Item?by_ListOfObject_Int32($H$7,K453),"")</f>
        <v>Panel [/UvVNvK9]</v>
      </c>
      <c r="K453">
        <f t="shared" si="6"/>
        <v>443</v>
      </c>
    </row>
    <row r="454" spans="4:11" x14ac:dyDescent="0.35">
      <c r="D454" t="str">
        <f>IF($J454&lt;&gt;"",_xll.Query.Reflection.PropertyValue?by_Object_String($J454,D$9),"")</f>
        <v>Basic Wall: SIM_INT_SLD_Core</v>
      </c>
      <c r="E454" t="str">
        <f>IF($J454&lt;&gt;"",_xll.Query.Reflection.PropertyValue?by_Object_String($J454,E$9),"")</f>
        <v>WallInternal</v>
      </c>
      <c r="J454" t="str">
        <f>IF(K454&lt;$I$7,_xll.Query.Reflection.Item?by_ListOfObject_Int32($H$7,K454),"")</f>
        <v>Panel [oCs2WUpi]</v>
      </c>
      <c r="K454">
        <f t="shared" si="6"/>
        <v>444</v>
      </c>
    </row>
    <row r="455" spans="4:11" x14ac:dyDescent="0.35">
      <c r="D455" t="str">
        <f>IF($J455&lt;&gt;"",_xll.Query.Reflection.PropertyValue?by_Object_String($J455,D$9),"")</f>
        <v>Basic Wall: SIM_INT_SLD_Partition</v>
      </c>
      <c r="E455" t="str">
        <f>IF($J455&lt;&gt;"",_xll.Query.Reflection.PropertyValue?by_Object_String($J455,E$9),"")</f>
        <v>WallInternal</v>
      </c>
      <c r="J455" t="str">
        <f>IF(K455&lt;$I$7,_xll.Query.Reflection.Item?by_ListOfObject_Int32($H$7,K455),"")</f>
        <v>Panel [gQQY5DJ5]</v>
      </c>
      <c r="K455">
        <f t="shared" si="6"/>
        <v>445</v>
      </c>
    </row>
    <row r="456" spans="4:11" x14ac:dyDescent="0.35">
      <c r="D456" t="str">
        <f>IF($J456&lt;&gt;"",_xll.Query.Reflection.PropertyValue?by_Object_String($J456,D$9),"")</f>
        <v>Basic Wall: SIM_EXT_SLD</v>
      </c>
      <c r="E456" t="str">
        <f>IF($J456&lt;&gt;"",_xll.Query.Reflection.PropertyValue?by_Object_String($J456,E$9),"")</f>
        <v>WallExternal</v>
      </c>
      <c r="J456" t="str">
        <f>IF(K456&lt;$I$7,_xll.Query.Reflection.Item?by_ListOfObject_Int32($H$7,K456),"")</f>
        <v>Panel [TQHkENSz]</v>
      </c>
      <c r="K456">
        <f t="shared" si="6"/>
        <v>446</v>
      </c>
    </row>
    <row r="457" spans="4:11" x14ac:dyDescent="0.35">
      <c r="D457" t="str">
        <f>IF($J457&lt;&gt;"",_xll.Query.Reflection.PropertyValue?by_Object_String($J457,D$9),"")</f>
        <v>Basic Wall: SIM_EXT_SLD</v>
      </c>
      <c r="E457" t="str">
        <f>IF($J457&lt;&gt;"",_xll.Query.Reflection.PropertyValue?by_Object_String($J457,E$9),"")</f>
        <v>WallExternal</v>
      </c>
      <c r="J457" t="str">
        <f>IF(K457&lt;$I$7,_xll.Query.Reflection.Item?by_ListOfObject_Int32($H$7,K457),"")</f>
        <v>Panel [S4Ym53kW]</v>
      </c>
      <c r="K457">
        <f t="shared" si="6"/>
        <v>447</v>
      </c>
    </row>
    <row r="458" spans="4:11" x14ac:dyDescent="0.35">
      <c r="D458" t="str">
        <f>IF($J458&lt;&gt;"",_xll.Query.Reflection.PropertyValue?by_Object_String($J458,D$9),"")</f>
        <v>Basic Wall: SIM_EXT_SLD</v>
      </c>
      <c r="E458" t="str">
        <f>IF($J458&lt;&gt;"",_xll.Query.Reflection.PropertyValue?by_Object_String($J458,E$9),"")</f>
        <v>WallExternal</v>
      </c>
      <c r="J458" t="str">
        <f>IF(K458&lt;$I$7,_xll.Query.Reflection.Item?by_ListOfObject_Int32($H$7,K458),"")</f>
        <v>Panel [HQmBCzi/]</v>
      </c>
      <c r="K458">
        <f t="shared" si="6"/>
        <v>448</v>
      </c>
    </row>
    <row r="459" spans="4:11" x14ac:dyDescent="0.35">
      <c r="D459" t="str">
        <f>IF($J459&lt;&gt;"",_xll.Query.Reflection.PropertyValue?by_Object_String($J459,D$9),"")</f>
        <v>Basic Wall: SIM_INT_SLD_Core</v>
      </c>
      <c r="E459" t="str">
        <f>IF($J459&lt;&gt;"",_xll.Query.Reflection.PropertyValue?by_Object_String($J459,E$9),"")</f>
        <v>WallInternal</v>
      </c>
      <c r="J459" t="str">
        <f>IF(K459&lt;$I$7,_xll.Query.Reflection.Item?by_ListOfObject_Int32($H$7,K459),"")</f>
        <v>Panel [wncOrlCP]</v>
      </c>
      <c r="K459">
        <f t="shared" ref="K459:K522" si="7">ROW()-ROW($J$10)</f>
        <v>449</v>
      </c>
    </row>
    <row r="460" spans="4:11" x14ac:dyDescent="0.35">
      <c r="D460" t="str">
        <f>IF($J460&lt;&gt;"",_xll.Query.Reflection.PropertyValue?by_Object_String($J460,D$9),"")</f>
        <v>Basic Wall: SIM_INT_SLD_Core</v>
      </c>
      <c r="E460" t="str">
        <f>IF($J460&lt;&gt;"",_xll.Query.Reflection.PropertyValue?by_Object_String($J460,E$9),"")</f>
        <v>WallInternal</v>
      </c>
      <c r="J460" t="str">
        <f>IF(K460&lt;$I$7,_xll.Query.Reflection.Item?by_ListOfObject_Int32($H$7,K460),"")</f>
        <v>Panel [2zZzWV2W]</v>
      </c>
      <c r="K460">
        <f t="shared" si="7"/>
        <v>450</v>
      </c>
    </row>
    <row r="461" spans="4:11" x14ac:dyDescent="0.35">
      <c r="D461" t="str">
        <f>IF($J461&lt;&gt;"",_xll.Query.Reflection.PropertyValue?by_Object_String($J461,D$9),"")</f>
        <v>Basic Wall: SIM_INT_SLD_Core</v>
      </c>
      <c r="E461" t="str">
        <f>IF($J461&lt;&gt;"",_xll.Query.Reflection.PropertyValue?by_Object_String($J461,E$9),"")</f>
        <v>WallInternal</v>
      </c>
      <c r="J461" t="str">
        <f>IF(K461&lt;$I$7,_xll.Query.Reflection.Item?by_ListOfObject_Int32($H$7,K461),"")</f>
        <v>Panel [nTO6Dp9h]</v>
      </c>
      <c r="K461">
        <f t="shared" si="7"/>
        <v>451</v>
      </c>
    </row>
    <row r="462" spans="4:11" x14ac:dyDescent="0.35">
      <c r="D462" t="str">
        <f>IF($J462&lt;&gt;"",_xll.Query.Reflection.PropertyValue?by_Object_String($J462,D$9),"")</f>
        <v>Basic Wall: SIM_INT_SLD_Core</v>
      </c>
      <c r="E462" t="str">
        <f>IF($J462&lt;&gt;"",_xll.Query.Reflection.PropertyValue?by_Object_String($J462,E$9),"")</f>
        <v>WallInternal</v>
      </c>
      <c r="J462" t="str">
        <f>IF(K462&lt;$I$7,_xll.Query.Reflection.Item?by_ListOfObject_Int32($H$7,K462),"")</f>
        <v>Panel [RE/ytiCV]</v>
      </c>
      <c r="K462">
        <f t="shared" si="7"/>
        <v>452</v>
      </c>
    </row>
    <row r="463" spans="4:11" x14ac:dyDescent="0.35">
      <c r="D463" t="str">
        <f>IF($J463&lt;&gt;"",_xll.Query.Reflection.PropertyValue?by_Object_String($J463,D$9),"")</f>
        <v>Basic Wall: SIM_INT_SLD_Partition</v>
      </c>
      <c r="E463" t="str">
        <f>IF($J463&lt;&gt;"",_xll.Query.Reflection.PropertyValue?by_Object_String($J463,E$9),"")</f>
        <v>WallInternal</v>
      </c>
      <c r="J463" t="str">
        <f>IF(K463&lt;$I$7,_xll.Query.Reflection.Item?by_ListOfObject_Int32($H$7,K463),"")</f>
        <v>Panel [GhSvMMPP]</v>
      </c>
      <c r="K463">
        <f t="shared" si="7"/>
        <v>453</v>
      </c>
    </row>
    <row r="464" spans="4:11" x14ac:dyDescent="0.35">
      <c r="D464" t="str">
        <f>IF($J464&lt;&gt;"",_xll.Query.Reflection.PropertyValue?by_Object_String($J464,D$9),"")</f>
        <v>Basic Wall: SIM_INT_SLD_Partition</v>
      </c>
      <c r="E464" t="str">
        <f>IF($J464&lt;&gt;"",_xll.Query.Reflection.PropertyValue?by_Object_String($J464,E$9),"")</f>
        <v>WallInternal</v>
      </c>
      <c r="J464" t="str">
        <f>IF(K464&lt;$I$7,_xll.Query.Reflection.Item?by_ListOfObject_Int32($H$7,K464),"")</f>
        <v>Panel [LAs1GNgE]</v>
      </c>
      <c r="K464">
        <f t="shared" si="7"/>
        <v>454</v>
      </c>
    </row>
    <row r="465" spans="4:11" x14ac:dyDescent="0.35">
      <c r="D465" t="str">
        <f>IF($J465&lt;&gt;"",_xll.Query.Reflection.PropertyValue?by_Object_String($J465,D$9),"")</f>
        <v>Basic Wall: SIM_INT_GLZ_Partition</v>
      </c>
      <c r="E465" t="str">
        <f>IF($J465&lt;&gt;"",_xll.Query.Reflection.PropertyValue?by_Object_String($J465,E$9),"")</f>
        <v>WallInternal</v>
      </c>
      <c r="J465" t="str">
        <f>IF(K465&lt;$I$7,_xll.Query.Reflection.Item?by_ListOfObject_Int32($H$7,K465),"")</f>
        <v>Panel [BLlCsGdr]</v>
      </c>
      <c r="K465">
        <f t="shared" si="7"/>
        <v>455</v>
      </c>
    </row>
    <row r="466" spans="4:11" x14ac:dyDescent="0.35">
      <c r="D466" t="str">
        <f>IF($J466&lt;&gt;"",_xll.Query.Reflection.PropertyValue?by_Object_String($J466,D$9),"")</f>
        <v>Basic Wall: SIM_INT_SLD_Core</v>
      </c>
      <c r="E466" t="str">
        <f>IF($J466&lt;&gt;"",_xll.Query.Reflection.PropertyValue?by_Object_String($J466,E$9),"")</f>
        <v>WallInternal</v>
      </c>
      <c r="J466" t="str">
        <f>IF(K466&lt;$I$7,_xll.Query.Reflection.Item?by_ListOfObject_Int32($H$7,K466),"")</f>
        <v>Panel [5kOR48TJ]</v>
      </c>
      <c r="K466">
        <f t="shared" si="7"/>
        <v>456</v>
      </c>
    </row>
    <row r="467" spans="4:11" x14ac:dyDescent="0.35">
      <c r="D467" t="str">
        <f>IF($J467&lt;&gt;"",_xll.Query.Reflection.PropertyValue?by_Object_String($J467,D$9),"")</f>
        <v>Basic Wall: SIM_INT_SLD_Core</v>
      </c>
      <c r="E467" t="str">
        <f>IF($J467&lt;&gt;"",_xll.Query.Reflection.PropertyValue?by_Object_String($J467,E$9),"")</f>
        <v>WallInternal</v>
      </c>
      <c r="J467" t="str">
        <f>IF(K467&lt;$I$7,_xll.Query.Reflection.Item?by_ListOfObject_Int32($H$7,K467),"")</f>
        <v>Panel [FVlRJyfj]</v>
      </c>
      <c r="K467">
        <f t="shared" si="7"/>
        <v>457</v>
      </c>
    </row>
    <row r="468" spans="4:11" x14ac:dyDescent="0.35">
      <c r="D468" t="str">
        <f>IF($J468&lt;&gt;"",_xll.Query.Reflection.PropertyValue?by_Object_String($J468,D$9),"")</f>
        <v>Basic Wall: SIM_INT_SLD_Core</v>
      </c>
      <c r="E468" t="str">
        <f>IF($J468&lt;&gt;"",_xll.Query.Reflection.PropertyValue?by_Object_String($J468,E$9),"")</f>
        <v>WallInternal</v>
      </c>
      <c r="J468" t="str">
        <f>IF(K468&lt;$I$7,_xll.Query.Reflection.Item?by_ListOfObject_Int32($H$7,K468),"")</f>
        <v>Panel [I/noK/6o]</v>
      </c>
      <c r="K468">
        <f t="shared" si="7"/>
        <v>458</v>
      </c>
    </row>
    <row r="469" spans="4:11" x14ac:dyDescent="0.35">
      <c r="D469" t="str">
        <f>IF($J469&lt;&gt;"",_xll.Query.Reflection.PropertyValue?by_Object_String($J469,D$9),"")</f>
        <v>Basic Wall: SIM_INT_SLD_Core</v>
      </c>
      <c r="E469" t="str">
        <f>IF($J469&lt;&gt;"",_xll.Query.Reflection.PropertyValue?by_Object_String($J469,E$9),"")</f>
        <v>WallInternal</v>
      </c>
      <c r="J469" t="str">
        <f>IF(K469&lt;$I$7,_xll.Query.Reflection.Item?by_ListOfObject_Int32($H$7,K469),"")</f>
        <v>Panel [QUl+eA1l]</v>
      </c>
      <c r="K469">
        <f t="shared" si="7"/>
        <v>459</v>
      </c>
    </row>
    <row r="470" spans="4:11" x14ac:dyDescent="0.35">
      <c r="D470" t="str">
        <f>IF($J470&lt;&gt;"",_xll.Query.Reflection.PropertyValue?by_Object_String($J470,D$9),"")</f>
        <v>Basic Wall: SIM_INT_SLD_Core</v>
      </c>
      <c r="E470" t="str">
        <f>IF($J470&lt;&gt;"",_xll.Query.Reflection.PropertyValue?by_Object_String($J470,E$9),"")</f>
        <v>WallInternal</v>
      </c>
      <c r="J470" t="str">
        <f>IF(K470&lt;$I$7,_xll.Query.Reflection.Item?by_ListOfObject_Int32($H$7,K470),"")</f>
        <v>Panel [R0+h1qE/]</v>
      </c>
      <c r="K470">
        <f t="shared" si="7"/>
        <v>460</v>
      </c>
    </row>
    <row r="471" spans="4:11" x14ac:dyDescent="0.35">
      <c r="D471" t="str">
        <f>IF($J471&lt;&gt;"",_xll.Query.Reflection.PropertyValue?by_Object_String($J471,D$9),"")</f>
        <v>Basic Wall: SIM_INT_SLD_Core</v>
      </c>
      <c r="E471" t="str">
        <f>IF($J471&lt;&gt;"",_xll.Query.Reflection.PropertyValue?by_Object_String($J471,E$9),"")</f>
        <v>WallInternal</v>
      </c>
      <c r="J471" t="str">
        <f>IF(K471&lt;$I$7,_xll.Query.Reflection.Item?by_ListOfObject_Int32($H$7,K471),"")</f>
        <v>Panel [8DT1H8Dm]</v>
      </c>
      <c r="K471">
        <f t="shared" si="7"/>
        <v>461</v>
      </c>
    </row>
    <row r="472" spans="4:11" x14ac:dyDescent="0.35">
      <c r="D472" t="str">
        <f>IF($J472&lt;&gt;"",_xll.Query.Reflection.PropertyValue?by_Object_String($J472,D$9),"")</f>
        <v>Basic Wall: SIM_INT_SLD_Core</v>
      </c>
      <c r="E472" t="str">
        <f>IF($J472&lt;&gt;"",_xll.Query.Reflection.PropertyValue?by_Object_String($J472,E$9),"")</f>
        <v>WallInternal</v>
      </c>
      <c r="J472" t="str">
        <f>IF(K472&lt;$I$7,_xll.Query.Reflection.Item?by_ListOfObject_Int32($H$7,K472),"")</f>
        <v>Panel [hMFFjv/S]</v>
      </c>
      <c r="K472">
        <f t="shared" si="7"/>
        <v>462</v>
      </c>
    </row>
    <row r="473" spans="4:11" x14ac:dyDescent="0.35">
      <c r="D473" t="str">
        <f>IF($J473&lt;&gt;"",_xll.Query.Reflection.PropertyValue?by_Object_String($J473,D$9),"")</f>
        <v>Basic Wall: SIM_INT_SLD_Core</v>
      </c>
      <c r="E473" t="str">
        <f>IF($J473&lt;&gt;"",_xll.Query.Reflection.PropertyValue?by_Object_String($J473,E$9),"")</f>
        <v>WallInternal</v>
      </c>
      <c r="J473" t="str">
        <f>IF(K473&lt;$I$7,_xll.Query.Reflection.Item?by_ListOfObject_Int32($H$7,K473),"")</f>
        <v>Panel [x70ZS5YD]</v>
      </c>
      <c r="K473">
        <f t="shared" si="7"/>
        <v>463</v>
      </c>
    </row>
    <row r="474" spans="4:11" x14ac:dyDescent="0.35">
      <c r="D474" t="str">
        <f>IF($J474&lt;&gt;"",_xll.Query.Reflection.PropertyValue?by_Object_String($J474,D$9),"")</f>
        <v>Basic Wall: SIM_INT_SLD_Core</v>
      </c>
      <c r="E474" t="str">
        <f>IF($J474&lt;&gt;"",_xll.Query.Reflection.PropertyValue?by_Object_String($J474,E$9),"")</f>
        <v>WallInternal</v>
      </c>
      <c r="J474" t="str">
        <f>IF(K474&lt;$I$7,_xll.Query.Reflection.Item?by_ListOfObject_Int32($H$7,K474),"")</f>
        <v>Panel [sVpvwQJT]</v>
      </c>
      <c r="K474">
        <f t="shared" si="7"/>
        <v>464</v>
      </c>
    </row>
    <row r="475" spans="4:11" x14ac:dyDescent="0.35">
      <c r="D475" t="str">
        <f>IF($J475&lt;&gt;"",_xll.Query.Reflection.PropertyValue?by_Object_String($J475,D$9),"")</f>
        <v>Basic Wall: SIM_INT_SLD_Core</v>
      </c>
      <c r="E475" t="str">
        <f>IF($J475&lt;&gt;"",_xll.Query.Reflection.PropertyValue?by_Object_String($J475,E$9),"")</f>
        <v>WallInternal</v>
      </c>
      <c r="J475" t="str">
        <f>IF(K475&lt;$I$7,_xll.Query.Reflection.Item?by_ListOfObject_Int32($H$7,K475),"")</f>
        <v>Panel [5LsdINJ0]</v>
      </c>
      <c r="K475">
        <f t="shared" si="7"/>
        <v>465</v>
      </c>
    </row>
    <row r="476" spans="4:11" x14ac:dyDescent="0.35">
      <c r="D476" t="str">
        <f>IF($J476&lt;&gt;"",_xll.Query.Reflection.PropertyValue?by_Object_String($J476,D$9),"")</f>
        <v>Basic Wall: SIM_INT_SLD_Core</v>
      </c>
      <c r="E476" t="str">
        <f>IF($J476&lt;&gt;"",_xll.Query.Reflection.PropertyValue?by_Object_String($J476,E$9),"")</f>
        <v>WallInternal</v>
      </c>
      <c r="J476" t="str">
        <f>IF(K476&lt;$I$7,_xll.Query.Reflection.Item?by_ListOfObject_Int32($H$7,K476),"")</f>
        <v>Panel [niCrvLHg]</v>
      </c>
      <c r="K476">
        <f t="shared" si="7"/>
        <v>466</v>
      </c>
    </row>
    <row r="477" spans="4:11" x14ac:dyDescent="0.35">
      <c r="D477" t="str">
        <f>IF($J477&lt;&gt;"",_xll.Query.Reflection.PropertyValue?by_Object_String($J477,D$9),"")</f>
        <v>Basic Wall: SIM_INT_SLD_Core</v>
      </c>
      <c r="E477" t="str">
        <f>IF($J477&lt;&gt;"",_xll.Query.Reflection.PropertyValue?by_Object_String($J477,E$9),"")</f>
        <v>WallInternal</v>
      </c>
      <c r="J477" t="str">
        <f>IF(K477&lt;$I$7,_xll.Query.Reflection.Item?by_ListOfObject_Int32($H$7,K477),"")</f>
        <v>Panel [EIUw7wYf]</v>
      </c>
      <c r="K477">
        <f t="shared" si="7"/>
        <v>467</v>
      </c>
    </row>
    <row r="478" spans="4:11" x14ac:dyDescent="0.35">
      <c r="D478" t="str">
        <f>IF($J478&lt;&gt;"",_xll.Query.Reflection.PropertyValue?by_Object_String($J478,D$9),"")</f>
        <v>Basic Wall: SIM_INT_SLD_Core</v>
      </c>
      <c r="E478" t="str">
        <f>IF($J478&lt;&gt;"",_xll.Query.Reflection.PropertyValue?by_Object_String($J478,E$9),"")</f>
        <v>WallInternal</v>
      </c>
      <c r="J478" t="str">
        <f>IF(K478&lt;$I$7,_xll.Query.Reflection.Item?by_ListOfObject_Int32($H$7,K478),"")</f>
        <v>Panel [YqLRX7Bm]</v>
      </c>
      <c r="K478">
        <f t="shared" si="7"/>
        <v>468</v>
      </c>
    </row>
    <row r="479" spans="4:11" x14ac:dyDescent="0.35">
      <c r="D479" t="str">
        <f>IF($J479&lt;&gt;"",_xll.Query.Reflection.PropertyValue?by_Object_String($J479,D$9),"")</f>
        <v>Basic Wall: SIM_INT_SLD_Core</v>
      </c>
      <c r="E479" t="str">
        <f>IF($J479&lt;&gt;"",_xll.Query.Reflection.PropertyValue?by_Object_String($J479,E$9),"")</f>
        <v>WallInternal</v>
      </c>
      <c r="J479" t="str">
        <f>IF(K479&lt;$I$7,_xll.Query.Reflection.Item?by_ListOfObject_Int32($H$7,K479),"")</f>
        <v>Panel [Y4rUiQUR]</v>
      </c>
      <c r="K479">
        <f t="shared" si="7"/>
        <v>469</v>
      </c>
    </row>
    <row r="480" spans="4:11" x14ac:dyDescent="0.35">
      <c r="D480" t="str">
        <f>IF($J480&lt;&gt;"",_xll.Query.Reflection.PropertyValue?by_Object_String($J480,D$9),"")</f>
        <v>Basic Wall: SIM_INT_SLD_Core</v>
      </c>
      <c r="E480" t="str">
        <f>IF($J480&lt;&gt;"",_xll.Query.Reflection.PropertyValue?by_Object_String($J480,E$9),"")</f>
        <v>WallInternal</v>
      </c>
      <c r="J480" t="str">
        <f>IF(K480&lt;$I$7,_xll.Query.Reflection.Item?by_ListOfObject_Int32($H$7,K480),"")</f>
        <v>Panel [A8fMyxFo]</v>
      </c>
      <c r="K480">
        <f t="shared" si="7"/>
        <v>470</v>
      </c>
    </row>
    <row r="481" spans="4:11" x14ac:dyDescent="0.35">
      <c r="D481" t="str">
        <f>IF($J481&lt;&gt;"",_xll.Query.Reflection.PropertyValue?by_Object_String($J481,D$9),"")</f>
        <v>Basic Wall: SIM_INT_SLD_Core</v>
      </c>
      <c r="E481" t="str">
        <f>IF($J481&lt;&gt;"",_xll.Query.Reflection.PropertyValue?by_Object_String($J481,E$9),"")</f>
        <v>WallInternal</v>
      </c>
      <c r="J481" t="str">
        <f>IF(K481&lt;$I$7,_xll.Query.Reflection.Item?by_ListOfObject_Int32($H$7,K481),"")</f>
        <v>Panel [8BhBIbCl]</v>
      </c>
      <c r="K481">
        <f t="shared" si="7"/>
        <v>471</v>
      </c>
    </row>
    <row r="482" spans="4:11" x14ac:dyDescent="0.35">
      <c r="D482" t="str">
        <f>IF($J482&lt;&gt;"",_xll.Query.Reflection.PropertyValue?by_Object_String($J482,D$9),"")</f>
        <v>Basic Wall: SIM_INT_SLD_Core</v>
      </c>
      <c r="E482" t="str">
        <f>IF($J482&lt;&gt;"",_xll.Query.Reflection.PropertyValue?by_Object_String($J482,E$9),"")</f>
        <v>WallInternal</v>
      </c>
      <c r="J482" t="str">
        <f>IF(K482&lt;$I$7,_xll.Query.Reflection.Item?by_ListOfObject_Int32($H$7,K482),"")</f>
        <v>Panel [2dpzD698]</v>
      </c>
      <c r="K482">
        <f t="shared" si="7"/>
        <v>472</v>
      </c>
    </row>
    <row r="483" spans="4:11" x14ac:dyDescent="0.35">
      <c r="D483" t="str">
        <f>IF($J483&lt;&gt;"",_xll.Query.Reflection.PropertyValue?by_Object_String($J483,D$9),"")</f>
        <v>Basic Wall: SIM_INT_SLD_Core</v>
      </c>
      <c r="E483" t="str">
        <f>IF($J483&lt;&gt;"",_xll.Query.Reflection.PropertyValue?by_Object_String($J483,E$9),"")</f>
        <v>WallInternal</v>
      </c>
      <c r="J483" t="str">
        <f>IF(K483&lt;$I$7,_xll.Query.Reflection.Item?by_ListOfObject_Int32($H$7,K483),"")</f>
        <v>Panel [zS5nStek]</v>
      </c>
      <c r="K483">
        <f t="shared" si="7"/>
        <v>473</v>
      </c>
    </row>
    <row r="484" spans="4:11" x14ac:dyDescent="0.35">
      <c r="D484" t="str">
        <f>IF($J484&lt;&gt;"",_xll.Query.Reflection.PropertyValue?by_Object_String($J484,D$9),"")</f>
        <v>Basic Wall: SIM_INT_SLD_Core</v>
      </c>
      <c r="E484" t="str">
        <f>IF($J484&lt;&gt;"",_xll.Query.Reflection.PropertyValue?by_Object_String($J484,E$9),"")</f>
        <v>WallInternal</v>
      </c>
      <c r="J484" t="str">
        <f>IF(K484&lt;$I$7,_xll.Query.Reflection.Item?by_ListOfObject_Int32($H$7,K484),"")</f>
        <v>Panel [q17p/GFr]</v>
      </c>
      <c r="K484">
        <f t="shared" si="7"/>
        <v>474</v>
      </c>
    </row>
    <row r="485" spans="4:11" x14ac:dyDescent="0.35">
      <c r="D485" t="str">
        <f>IF($J485&lt;&gt;"",_xll.Query.Reflection.PropertyValue?by_Object_String($J485,D$9),"")</f>
        <v>Basic Wall: SIM_EXT_SLD</v>
      </c>
      <c r="E485" t="str">
        <f>IF($J485&lt;&gt;"",_xll.Query.Reflection.PropertyValue?by_Object_String($J485,E$9),"")</f>
        <v>WallExternal</v>
      </c>
      <c r="J485" t="str">
        <f>IF(K485&lt;$I$7,_xll.Query.Reflection.Item?by_ListOfObject_Int32($H$7,K485),"")</f>
        <v>Panel [aWON9mPI]</v>
      </c>
      <c r="K485">
        <f t="shared" si="7"/>
        <v>475</v>
      </c>
    </row>
    <row r="486" spans="4:11" x14ac:dyDescent="0.35">
      <c r="D486" t="str">
        <f>IF($J486&lt;&gt;"",_xll.Query.Reflection.PropertyValue?by_Object_String($J486,D$9),"")</f>
        <v>Basic Wall: SIM_EXT_SLD</v>
      </c>
      <c r="E486" t="str">
        <f>IF($J486&lt;&gt;"",_xll.Query.Reflection.PropertyValue?by_Object_String($J486,E$9),"")</f>
        <v>WallExternal</v>
      </c>
      <c r="J486" t="str">
        <f>IF(K486&lt;$I$7,_xll.Query.Reflection.Item?by_ListOfObject_Int32($H$7,K486),"")</f>
        <v>Panel [a3boNWkE]</v>
      </c>
      <c r="K486">
        <f t="shared" si="7"/>
        <v>476</v>
      </c>
    </row>
    <row r="487" spans="4:11" x14ac:dyDescent="0.35">
      <c r="D487" t="str">
        <f>IF($J487&lt;&gt;"",_xll.Query.Reflection.PropertyValue?by_Object_String($J487,D$9),"")</f>
        <v>Basic Roof: SIM_EXT_SLD_Roof DA02</v>
      </c>
      <c r="E487" t="str">
        <f>IF($J487&lt;&gt;"",_xll.Query.Reflection.PropertyValue?by_Object_String($J487,E$9),"")</f>
        <v>Roof</v>
      </c>
      <c r="J487" t="str">
        <f>IF(K487&lt;$I$7,_xll.Query.Reflection.Item?by_ListOfObject_Int32($H$7,K487),"")</f>
        <v>Panel [AtswIBv8]</v>
      </c>
      <c r="K487">
        <f t="shared" si="7"/>
        <v>477</v>
      </c>
    </row>
    <row r="488" spans="4:11" x14ac:dyDescent="0.35">
      <c r="D488" t="str">
        <f>IF($J488&lt;&gt;"",_xll.Query.Reflection.PropertyValue?by_Object_String($J488,D$9),"")</f>
        <v>Basic Wall: SIM_INT_SLD_Core</v>
      </c>
      <c r="E488" t="str">
        <f>IF($J488&lt;&gt;"",_xll.Query.Reflection.PropertyValue?by_Object_String($J488,E$9),"")</f>
        <v>WallInternal</v>
      </c>
      <c r="J488" t="str">
        <f>IF(K488&lt;$I$7,_xll.Query.Reflection.Item?by_ListOfObject_Int32($H$7,K488),"")</f>
        <v>Panel [egb+SZDh]</v>
      </c>
      <c r="K488">
        <f t="shared" si="7"/>
        <v>478</v>
      </c>
    </row>
    <row r="489" spans="4:11" x14ac:dyDescent="0.35">
      <c r="D489" t="str">
        <f>IF($J489&lt;&gt;"",_xll.Query.Reflection.PropertyValue?by_Object_String($J489,D$9),"")</f>
        <v>Basic Wall: SIM_INT_SLD_Core</v>
      </c>
      <c r="E489" t="str">
        <f>IF($J489&lt;&gt;"",_xll.Query.Reflection.PropertyValue?by_Object_String($J489,E$9),"")</f>
        <v>WallInternal</v>
      </c>
      <c r="J489" t="str">
        <f>IF(K489&lt;$I$7,_xll.Query.Reflection.Item?by_ListOfObject_Int32($H$7,K489),"")</f>
        <v>Panel [uAtv+miZ]</v>
      </c>
      <c r="K489">
        <f t="shared" si="7"/>
        <v>479</v>
      </c>
    </row>
    <row r="490" spans="4:11" x14ac:dyDescent="0.35">
      <c r="D490" t="str">
        <f>IF($J490&lt;&gt;"",_xll.Query.Reflection.PropertyValue?by_Object_String($J490,D$9),"")</f>
        <v>Basic Wall: SIM_INT_SLD_Core</v>
      </c>
      <c r="E490" t="str">
        <f>IF($J490&lt;&gt;"",_xll.Query.Reflection.PropertyValue?by_Object_String($J490,E$9),"")</f>
        <v>WallInternal</v>
      </c>
      <c r="J490" t="str">
        <f>IF(K490&lt;$I$7,_xll.Query.Reflection.Item?by_ListOfObject_Int32($H$7,K490),"")</f>
        <v>Panel [4LKeemHe]</v>
      </c>
      <c r="K490">
        <f t="shared" si="7"/>
        <v>480</v>
      </c>
    </row>
    <row r="491" spans="4:11" x14ac:dyDescent="0.35">
      <c r="D491" t="str">
        <f>IF($J491&lt;&gt;"",_xll.Query.Reflection.PropertyValue?by_Object_String($J491,D$9),"")</f>
        <v>Basic Wall: SIM_INT_SLD_Core</v>
      </c>
      <c r="E491" t="str">
        <f>IF($J491&lt;&gt;"",_xll.Query.Reflection.PropertyValue?by_Object_String($J491,E$9),"")</f>
        <v>WallInternal</v>
      </c>
      <c r="J491" t="str">
        <f>IF(K491&lt;$I$7,_xll.Query.Reflection.Item?by_ListOfObject_Int32($H$7,K491),"")</f>
        <v>Panel [vcZpr/+w]</v>
      </c>
      <c r="K491">
        <f t="shared" si="7"/>
        <v>481</v>
      </c>
    </row>
    <row r="492" spans="4:11" x14ac:dyDescent="0.35">
      <c r="D492" t="str">
        <f>IF($J492&lt;&gt;"",_xll.Query.Reflection.PropertyValue?by_Object_String($J492,D$9),"")</f>
        <v>Basic Wall: SIM_INT_SLD_Core</v>
      </c>
      <c r="E492" t="str">
        <f>IF($J492&lt;&gt;"",_xll.Query.Reflection.PropertyValue?by_Object_String($J492,E$9),"")</f>
        <v>WallInternal</v>
      </c>
      <c r="J492" t="str">
        <f>IF(K492&lt;$I$7,_xll.Query.Reflection.Item?by_ListOfObject_Int32($H$7,K492),"")</f>
        <v>Panel [L6/Iurzx]</v>
      </c>
      <c r="K492">
        <f t="shared" si="7"/>
        <v>482</v>
      </c>
    </row>
    <row r="493" spans="4:11" x14ac:dyDescent="0.35">
      <c r="D493" t="str">
        <f>IF($J493&lt;&gt;"",_xll.Query.Reflection.PropertyValue?by_Object_String($J493,D$9),"")</f>
        <v>Basic Wall: SIM_INT_SLD_Core</v>
      </c>
      <c r="E493" t="str">
        <f>IF($J493&lt;&gt;"",_xll.Query.Reflection.PropertyValue?by_Object_String($J493,E$9),"")</f>
        <v>WallInternal</v>
      </c>
      <c r="J493" t="str">
        <f>IF(K493&lt;$I$7,_xll.Query.Reflection.Item?by_ListOfObject_Int32($H$7,K493),"")</f>
        <v>Panel [rYWg4ON0]</v>
      </c>
      <c r="K493">
        <f t="shared" si="7"/>
        <v>483</v>
      </c>
    </row>
    <row r="494" spans="4:11" x14ac:dyDescent="0.35">
      <c r="D494" t="str">
        <f>IF($J494&lt;&gt;"",_xll.Query.Reflection.PropertyValue?by_Object_String($J494,D$9),"")</f>
        <v>Basic Wall: SIM_INT_SLD_Core</v>
      </c>
      <c r="E494" t="str">
        <f>IF($J494&lt;&gt;"",_xll.Query.Reflection.PropertyValue?by_Object_String($J494,E$9),"")</f>
        <v>WallInternal</v>
      </c>
      <c r="J494" t="str">
        <f>IF(K494&lt;$I$7,_xll.Query.Reflection.Item?by_ListOfObject_Int32($H$7,K494),"")</f>
        <v>Panel [20ktUEo8]</v>
      </c>
      <c r="K494">
        <f t="shared" si="7"/>
        <v>484</v>
      </c>
    </row>
    <row r="495" spans="4:11" x14ac:dyDescent="0.35">
      <c r="D495" t="str">
        <f>IF($J495&lt;&gt;"",_xll.Query.Reflection.PropertyValue?by_Object_String($J495,D$9),"")</f>
        <v>Basic Wall: SIM_INT_SLD_Core</v>
      </c>
      <c r="E495" t="str">
        <f>IF($J495&lt;&gt;"",_xll.Query.Reflection.PropertyValue?by_Object_String($J495,E$9),"")</f>
        <v>WallInternal</v>
      </c>
      <c r="J495" t="str">
        <f>IF(K495&lt;$I$7,_xll.Query.Reflection.Item?by_ListOfObject_Int32($H$7,K495),"")</f>
        <v>Panel [+R3skbBD]</v>
      </c>
      <c r="K495">
        <f t="shared" si="7"/>
        <v>485</v>
      </c>
    </row>
    <row r="496" spans="4:11" x14ac:dyDescent="0.35">
      <c r="D496" t="str">
        <f>IF($J496&lt;&gt;"",_xll.Query.Reflection.PropertyValue?by_Object_String($J496,D$9),"")</f>
        <v>Basic Wall: SIM_INT_SLD_Core</v>
      </c>
      <c r="E496" t="str">
        <f>IF($J496&lt;&gt;"",_xll.Query.Reflection.PropertyValue?by_Object_String($J496,E$9),"")</f>
        <v>WallInternal</v>
      </c>
      <c r="J496" t="str">
        <f>IF(K496&lt;$I$7,_xll.Query.Reflection.Item?by_ListOfObject_Int32($H$7,K496),"")</f>
        <v>Panel [B9d6zdH+]</v>
      </c>
      <c r="K496">
        <f t="shared" si="7"/>
        <v>486</v>
      </c>
    </row>
    <row r="497" spans="4:11" x14ac:dyDescent="0.35">
      <c r="D497" t="str">
        <f>IF($J497&lt;&gt;"",_xll.Query.Reflection.PropertyValue?by_Object_String($J497,D$9),"")</f>
        <v>Basic Wall: SIM_INT_SLD_Core</v>
      </c>
      <c r="E497" t="str">
        <f>IF($J497&lt;&gt;"",_xll.Query.Reflection.PropertyValue?by_Object_String($J497,E$9),"")</f>
        <v>WallInternal</v>
      </c>
      <c r="J497" t="str">
        <f>IF(K497&lt;$I$7,_xll.Query.Reflection.Item?by_ListOfObject_Int32($H$7,K497),"")</f>
        <v>Panel [eIH6aJKe]</v>
      </c>
      <c r="K497">
        <f t="shared" si="7"/>
        <v>487</v>
      </c>
    </row>
    <row r="498" spans="4:11" x14ac:dyDescent="0.35">
      <c r="D498" t="str">
        <f>IF($J498&lt;&gt;"",_xll.Query.Reflection.PropertyValue?by_Object_String($J498,D$9),"")</f>
        <v>Basic Wall: SIM_INT_SLD_Core</v>
      </c>
      <c r="E498" t="str">
        <f>IF($J498&lt;&gt;"",_xll.Query.Reflection.PropertyValue?by_Object_String($J498,E$9),"")</f>
        <v>WallInternal</v>
      </c>
      <c r="J498" t="str">
        <f>IF(K498&lt;$I$7,_xll.Query.Reflection.Item?by_ListOfObject_Int32($H$7,K498),"")</f>
        <v>Panel [MYCulFjY]</v>
      </c>
      <c r="K498">
        <f t="shared" si="7"/>
        <v>488</v>
      </c>
    </row>
    <row r="499" spans="4:11" x14ac:dyDescent="0.35">
      <c r="D499" t="str">
        <f>IF($J499&lt;&gt;"",_xll.Query.Reflection.PropertyValue?by_Object_String($J499,D$9),"")</f>
        <v>Basic Wall: SIM_INT_SLD_Core</v>
      </c>
      <c r="E499" t="str">
        <f>IF($J499&lt;&gt;"",_xll.Query.Reflection.PropertyValue?by_Object_String($J499,E$9),"")</f>
        <v>WallInternal</v>
      </c>
      <c r="J499" t="str">
        <f>IF(K499&lt;$I$7,_xll.Query.Reflection.Item?by_ListOfObject_Int32($H$7,K499),"")</f>
        <v>Panel [OI8kEOxA]</v>
      </c>
      <c r="K499">
        <f t="shared" si="7"/>
        <v>489</v>
      </c>
    </row>
    <row r="500" spans="4:11" x14ac:dyDescent="0.35">
      <c r="D500" t="str">
        <f>IF($J500&lt;&gt;"",_xll.Query.Reflection.PropertyValue?by_Object_String($J500,D$9),"")</f>
        <v>Basic Wall: SIM_INT_SLD_Core</v>
      </c>
      <c r="E500" t="str">
        <f>IF($J500&lt;&gt;"",_xll.Query.Reflection.PropertyValue?by_Object_String($J500,E$9),"")</f>
        <v>WallInternal</v>
      </c>
      <c r="J500" t="str">
        <f>IF(K500&lt;$I$7,_xll.Query.Reflection.Item?by_ListOfObject_Int32($H$7,K500),"")</f>
        <v>Panel [TklU9sPQ]</v>
      </c>
      <c r="K500">
        <f t="shared" si="7"/>
        <v>490</v>
      </c>
    </row>
    <row r="501" spans="4:11" x14ac:dyDescent="0.35">
      <c r="D501" t="str">
        <f>IF($J501&lt;&gt;"",_xll.Query.Reflection.PropertyValue?by_Object_String($J501,D$9),"")</f>
        <v>Basic Wall: SIM_INT_SLD_Core</v>
      </c>
      <c r="E501" t="str">
        <f>IF($J501&lt;&gt;"",_xll.Query.Reflection.PropertyValue?by_Object_String($J501,E$9),"")</f>
        <v>WallInternal</v>
      </c>
      <c r="J501" t="str">
        <f>IF(K501&lt;$I$7,_xll.Query.Reflection.Item?by_ListOfObject_Int32($H$7,K501),"")</f>
        <v>Panel [RKtkLjGR]</v>
      </c>
      <c r="K501">
        <f t="shared" si="7"/>
        <v>491</v>
      </c>
    </row>
    <row r="502" spans="4:11" x14ac:dyDescent="0.35">
      <c r="D502" t="str">
        <f>IF($J502&lt;&gt;"",_xll.Query.Reflection.PropertyValue?by_Object_String($J502,D$9),"")</f>
        <v>Basic Wall: SIM_INT_SLD_Core</v>
      </c>
      <c r="E502" t="str">
        <f>IF($J502&lt;&gt;"",_xll.Query.Reflection.PropertyValue?by_Object_String($J502,E$9),"")</f>
        <v>WallInternal</v>
      </c>
      <c r="J502" t="str">
        <f>IF(K502&lt;$I$7,_xll.Query.Reflection.Item?by_ListOfObject_Int32($H$7,K502),"")</f>
        <v>Panel [yF+29IdG]</v>
      </c>
      <c r="K502">
        <f t="shared" si="7"/>
        <v>492</v>
      </c>
    </row>
    <row r="503" spans="4:11" x14ac:dyDescent="0.35">
      <c r="D503" t="str">
        <f>IF($J503&lt;&gt;"",_xll.Query.Reflection.PropertyValue?by_Object_String($J503,D$9),"")</f>
        <v>Basic Wall: SIM_EXT_SLD</v>
      </c>
      <c r="E503" t="str">
        <f>IF($J503&lt;&gt;"",_xll.Query.Reflection.PropertyValue?by_Object_String($J503,E$9),"")</f>
        <v>WallExternal</v>
      </c>
      <c r="J503" t="str">
        <f>IF(K503&lt;$I$7,_xll.Query.Reflection.Item?by_ListOfObject_Int32($H$7,K503),"")</f>
        <v>Panel [1PI1ts6Z]</v>
      </c>
      <c r="K503">
        <f t="shared" si="7"/>
        <v>493</v>
      </c>
    </row>
    <row r="504" spans="4:11" x14ac:dyDescent="0.35">
      <c r="D504" t="str">
        <f>IF($J504&lt;&gt;"",_xll.Query.Reflection.PropertyValue?by_Object_String($J504,D$9),"")</f>
        <v>Curtain Wall: SIM_EXT_GLZ</v>
      </c>
      <c r="E504" t="str">
        <f>IF($J504&lt;&gt;"",_xll.Query.Reflection.PropertyValue?by_Object_String($J504,E$9),"")</f>
        <v>CurtainWall</v>
      </c>
      <c r="J504" t="str">
        <f>IF(K504&lt;$I$7,_xll.Query.Reflection.Item?by_ListOfObject_Int32($H$7,K504),"")</f>
        <v>Panel [26knoRHU]</v>
      </c>
      <c r="K504">
        <f t="shared" si="7"/>
        <v>494</v>
      </c>
    </row>
    <row r="505" spans="4:11" x14ac:dyDescent="0.35">
      <c r="D505" t="str">
        <f>IF($J505&lt;&gt;"",_xll.Query.Reflection.PropertyValue?by_Object_String($J505,D$9),"")</f>
        <v>Curtain Wall: SIM_EXT_GLZ</v>
      </c>
      <c r="E505" t="str">
        <f>IF($J505&lt;&gt;"",_xll.Query.Reflection.PropertyValue?by_Object_String($J505,E$9),"")</f>
        <v>CurtainWall</v>
      </c>
      <c r="J505" t="str">
        <f>IF(K505&lt;$I$7,_xll.Query.Reflection.Item?by_ListOfObject_Int32($H$7,K505),"")</f>
        <v>Panel [0JIiuHCa]</v>
      </c>
      <c r="K505">
        <f t="shared" si="7"/>
        <v>495</v>
      </c>
    </row>
    <row r="506" spans="4:11" x14ac:dyDescent="0.35">
      <c r="D506" t="str">
        <f>IF($J506&lt;&gt;"",_xll.Query.Reflection.PropertyValue?by_Object_String($J506,D$9),"")</f>
        <v>Curtain Wall: SIM_EXT_GLZ</v>
      </c>
      <c r="E506" t="str">
        <f>IF($J506&lt;&gt;"",_xll.Query.Reflection.PropertyValue?by_Object_String($J506,E$9),"")</f>
        <v>CurtainWall</v>
      </c>
      <c r="J506" t="str">
        <f>IF(K506&lt;$I$7,_xll.Query.Reflection.Item?by_ListOfObject_Int32($H$7,K506),"")</f>
        <v>Panel [94WmJYGn]</v>
      </c>
      <c r="K506">
        <f t="shared" si="7"/>
        <v>496</v>
      </c>
    </row>
    <row r="507" spans="4:11" x14ac:dyDescent="0.35">
      <c r="D507" t="str">
        <f>IF($J507&lt;&gt;"",_xll.Query.Reflection.PropertyValue?by_Object_String($J507,D$9),"")</f>
        <v>Curtain Wall: SIM_EXT_GLZ</v>
      </c>
      <c r="E507" t="str">
        <f>IF($J507&lt;&gt;"",_xll.Query.Reflection.PropertyValue?by_Object_String($J507,E$9),"")</f>
        <v>CurtainWall</v>
      </c>
      <c r="J507" t="str">
        <f>IF(K507&lt;$I$7,_xll.Query.Reflection.Item?by_ListOfObject_Int32($H$7,K507),"")</f>
        <v>Panel [Ocy/VCgM]</v>
      </c>
      <c r="K507">
        <f t="shared" si="7"/>
        <v>497</v>
      </c>
    </row>
    <row r="508" spans="4:11" x14ac:dyDescent="0.35">
      <c r="D508" t="str">
        <f>IF($J508&lt;&gt;"",_xll.Query.Reflection.PropertyValue?by_Object_String($J508,D$9),"")</f>
        <v>Curtain Wall: SIM_EXT_GLZ</v>
      </c>
      <c r="E508" t="str">
        <f>IF($J508&lt;&gt;"",_xll.Query.Reflection.PropertyValue?by_Object_String($J508,E$9),"")</f>
        <v>CurtainWall</v>
      </c>
      <c r="J508" t="str">
        <f>IF(K508&lt;$I$7,_xll.Query.Reflection.Item?by_ListOfObject_Int32($H$7,K508),"")</f>
        <v>Panel [4+TCKh3L]</v>
      </c>
      <c r="K508">
        <f t="shared" si="7"/>
        <v>498</v>
      </c>
    </row>
    <row r="509" spans="4:11" x14ac:dyDescent="0.35">
      <c r="D509" t="str">
        <f>IF($J509&lt;&gt;"",_xll.Query.Reflection.PropertyValue?by_Object_String($J509,D$9),"")</f>
        <v>Curtain Wall: SIM_EXT_GLZ</v>
      </c>
      <c r="E509" t="str">
        <f>IF($J509&lt;&gt;"",_xll.Query.Reflection.PropertyValue?by_Object_String($J509,E$9),"")</f>
        <v>CurtainWall</v>
      </c>
      <c r="J509" t="str">
        <f>IF(K509&lt;$I$7,_xll.Query.Reflection.Item?by_ListOfObject_Int32($H$7,K509),"")</f>
        <v>Panel [g/lKedQF]</v>
      </c>
      <c r="K509">
        <f t="shared" si="7"/>
        <v>499</v>
      </c>
    </row>
    <row r="510" spans="4:11" x14ac:dyDescent="0.35">
      <c r="D510" t="str">
        <f>IF($J510&lt;&gt;"",_xll.Query.Reflection.PropertyValue?by_Object_String($J510,D$9),"")</f>
        <v>Basic Wall: SIM_EXT_SLD</v>
      </c>
      <c r="E510" t="str">
        <f>IF($J510&lt;&gt;"",_xll.Query.Reflection.PropertyValue?by_Object_String($J510,E$9),"")</f>
        <v>WallExternal</v>
      </c>
      <c r="J510" t="str">
        <f>IF(K510&lt;$I$7,_xll.Query.Reflection.Item?by_ListOfObject_Int32($H$7,K510),"")</f>
        <v>Panel [jcn2eG9q]</v>
      </c>
      <c r="K510">
        <f t="shared" si="7"/>
        <v>500</v>
      </c>
    </row>
    <row r="511" spans="4:11" x14ac:dyDescent="0.35">
      <c r="D511" t="str">
        <f>IF($J511&lt;&gt;"",_xll.Query.Reflection.PropertyValue?by_Object_String($J511,D$9),"")</f>
        <v>Curtain Wall: SIM_EXT_GLZ</v>
      </c>
      <c r="E511" t="str">
        <f>IF($J511&lt;&gt;"",_xll.Query.Reflection.PropertyValue?by_Object_String($J511,E$9),"")</f>
        <v>CurtainWall</v>
      </c>
      <c r="J511" t="str">
        <f>IF(K511&lt;$I$7,_xll.Query.Reflection.Item?by_ListOfObject_Int32($H$7,K511),"")</f>
        <v>Panel [8qZ2SiIK]</v>
      </c>
      <c r="K511">
        <f t="shared" si="7"/>
        <v>501</v>
      </c>
    </row>
    <row r="512" spans="4:11" x14ac:dyDescent="0.35">
      <c r="D512" t="str">
        <f>IF($J512&lt;&gt;"",_xll.Query.Reflection.PropertyValue?by_Object_String($J512,D$9),"")</f>
        <v>Curtain Wall: SIM_EXT_GLZ</v>
      </c>
      <c r="E512" t="str">
        <f>IF($J512&lt;&gt;"",_xll.Query.Reflection.PropertyValue?by_Object_String($J512,E$9),"")</f>
        <v>CurtainWall</v>
      </c>
      <c r="J512" t="str">
        <f>IF(K512&lt;$I$7,_xll.Query.Reflection.Item?by_ListOfObject_Int32($H$7,K512),"")</f>
        <v>Panel [jZ/GIfAi]</v>
      </c>
      <c r="K512">
        <f t="shared" si="7"/>
        <v>502</v>
      </c>
    </row>
    <row r="513" spans="4:11" x14ac:dyDescent="0.35">
      <c r="D513" t="str">
        <f>IF($J513&lt;&gt;"",_xll.Query.Reflection.PropertyValue?by_Object_String($J513,D$9),"")</f>
        <v>Curtain Wall: SIM_EXT_GLZ</v>
      </c>
      <c r="E513" t="str">
        <f>IF($J513&lt;&gt;"",_xll.Query.Reflection.PropertyValue?by_Object_String($J513,E$9),"")</f>
        <v>CurtainWall</v>
      </c>
      <c r="J513" t="str">
        <f>IF(K513&lt;$I$7,_xll.Query.Reflection.Item?by_ListOfObject_Int32($H$7,K513),"")</f>
        <v>Panel [BtQYI7lG]</v>
      </c>
      <c r="K513">
        <f t="shared" si="7"/>
        <v>503</v>
      </c>
    </row>
    <row r="514" spans="4:11" x14ac:dyDescent="0.35">
      <c r="D514" t="str">
        <f>IF($J514&lt;&gt;"",_xll.Query.Reflection.PropertyValue?by_Object_String($J514,D$9),"")</f>
        <v>Curtain Wall: SIM_EXT_GLZ</v>
      </c>
      <c r="E514" t="str">
        <f>IF($J514&lt;&gt;"",_xll.Query.Reflection.PropertyValue?by_Object_String($J514,E$9),"")</f>
        <v>CurtainWall</v>
      </c>
      <c r="J514" t="str">
        <f>IF(K514&lt;$I$7,_xll.Query.Reflection.Item?by_ListOfObject_Int32($H$7,K514),"")</f>
        <v>Panel [PkeshpPT]</v>
      </c>
      <c r="K514">
        <f t="shared" si="7"/>
        <v>504</v>
      </c>
    </row>
    <row r="515" spans="4:11" x14ac:dyDescent="0.35">
      <c r="D515" t="str">
        <f>IF($J515&lt;&gt;"",_xll.Query.Reflection.PropertyValue?by_Object_String($J515,D$9),"")</f>
        <v>Curtain Wall: SIM_EXT_GLZ</v>
      </c>
      <c r="E515" t="str">
        <f>IF($J515&lt;&gt;"",_xll.Query.Reflection.PropertyValue?by_Object_String($J515,E$9),"")</f>
        <v>CurtainWall</v>
      </c>
      <c r="J515" t="str">
        <f>IF(K515&lt;$I$7,_xll.Query.Reflection.Item?by_ListOfObject_Int32($H$7,K515),"")</f>
        <v>Panel [yHG2D+fO]</v>
      </c>
      <c r="K515">
        <f t="shared" si="7"/>
        <v>505</v>
      </c>
    </row>
    <row r="516" spans="4:11" x14ac:dyDescent="0.35">
      <c r="D516" t="str">
        <f>IF($J516&lt;&gt;"",_xll.Query.Reflection.PropertyValue?by_Object_String($J516,D$9),"")</f>
        <v>Curtain Wall: SIM_EXT_GLZ</v>
      </c>
      <c r="E516" t="str">
        <f>IF($J516&lt;&gt;"",_xll.Query.Reflection.PropertyValue?by_Object_String($J516,E$9),"")</f>
        <v>CurtainWall</v>
      </c>
      <c r="J516" t="str">
        <f>IF(K516&lt;$I$7,_xll.Query.Reflection.Item?by_ListOfObject_Int32($H$7,K516),"")</f>
        <v>Panel [simPdsy0]</v>
      </c>
      <c r="K516">
        <f t="shared" si="7"/>
        <v>506</v>
      </c>
    </row>
    <row r="517" spans="4:11" x14ac:dyDescent="0.35">
      <c r="D517" t="str">
        <f>IF($J517&lt;&gt;"",_xll.Query.Reflection.PropertyValue?by_Object_String($J517,D$9),"")</f>
        <v>Curtain Wall: SIM_EXT_GLZ</v>
      </c>
      <c r="E517" t="str">
        <f>IF($J517&lt;&gt;"",_xll.Query.Reflection.PropertyValue?by_Object_String($J517,E$9),"")</f>
        <v>CurtainWall</v>
      </c>
      <c r="J517" t="str">
        <f>IF(K517&lt;$I$7,_xll.Query.Reflection.Item?by_ListOfObject_Int32($H$7,K517),"")</f>
        <v>Panel [w0RjJq/6]</v>
      </c>
      <c r="K517">
        <f t="shared" si="7"/>
        <v>507</v>
      </c>
    </row>
    <row r="518" spans="4:11" x14ac:dyDescent="0.35">
      <c r="D518" t="str">
        <f>IF($J518&lt;&gt;"",_xll.Query.Reflection.PropertyValue?by_Object_String($J518,D$9),"")</f>
        <v>Curtain Wall: SIM_EXT_GLZ</v>
      </c>
      <c r="E518" t="str">
        <f>IF($J518&lt;&gt;"",_xll.Query.Reflection.PropertyValue?by_Object_String($J518,E$9),"")</f>
        <v>CurtainWall</v>
      </c>
      <c r="J518" t="str">
        <f>IF(K518&lt;$I$7,_xll.Query.Reflection.Item?by_ListOfObject_Int32($H$7,K518),"")</f>
        <v>Panel [RUjvyK8/]</v>
      </c>
      <c r="K518">
        <f t="shared" si="7"/>
        <v>508</v>
      </c>
    </row>
    <row r="519" spans="4:11" x14ac:dyDescent="0.35">
      <c r="D519" t="str">
        <f>IF($J519&lt;&gt;"",_xll.Query.Reflection.PropertyValue?by_Object_String($J519,D$9),"")</f>
        <v>Curtain Wall: SIM_EXT_GLZ</v>
      </c>
      <c r="E519" t="str">
        <f>IF($J519&lt;&gt;"",_xll.Query.Reflection.PropertyValue?by_Object_String($J519,E$9),"")</f>
        <v>CurtainWall</v>
      </c>
      <c r="J519" t="str">
        <f>IF(K519&lt;$I$7,_xll.Query.Reflection.Item?by_ListOfObject_Int32($H$7,K519),"")</f>
        <v>Panel [kTQfIm+u]</v>
      </c>
      <c r="K519">
        <f t="shared" si="7"/>
        <v>509</v>
      </c>
    </row>
    <row r="520" spans="4:11" x14ac:dyDescent="0.35">
      <c r="D520" t="str">
        <f>IF($J520&lt;&gt;"",_xll.Query.Reflection.PropertyValue?by_Object_String($J520,D$9),"")</f>
        <v>Curtain Wall: SIM_EXT_GLZ</v>
      </c>
      <c r="E520" t="str">
        <f>IF($J520&lt;&gt;"",_xll.Query.Reflection.PropertyValue?by_Object_String($J520,E$9),"")</f>
        <v>CurtainWall</v>
      </c>
      <c r="J520" t="str">
        <f>IF(K520&lt;$I$7,_xll.Query.Reflection.Item?by_ListOfObject_Int32($H$7,K520),"")</f>
        <v>Panel [fswxzvhd]</v>
      </c>
      <c r="K520">
        <f t="shared" si="7"/>
        <v>510</v>
      </c>
    </row>
    <row r="521" spans="4:11" x14ac:dyDescent="0.35">
      <c r="D521" t="str">
        <f>IF($J521&lt;&gt;"",_xll.Query.Reflection.PropertyValue?by_Object_String($J521,D$9),"")</f>
        <v>Curtain Wall: SIM_EXT_GLZ</v>
      </c>
      <c r="E521" t="str">
        <f>IF($J521&lt;&gt;"",_xll.Query.Reflection.PropertyValue?by_Object_String($J521,E$9),"")</f>
        <v>CurtainWall</v>
      </c>
      <c r="J521" t="str">
        <f>IF(K521&lt;$I$7,_xll.Query.Reflection.Item?by_ListOfObject_Int32($H$7,K521),"")</f>
        <v>Panel [xDeYtcte]</v>
      </c>
      <c r="K521">
        <f t="shared" si="7"/>
        <v>511</v>
      </c>
    </row>
    <row r="522" spans="4:11" x14ac:dyDescent="0.35">
      <c r="D522" t="str">
        <f>IF($J522&lt;&gt;"",_xll.Query.Reflection.PropertyValue?by_Object_String($J522,D$9),"")</f>
        <v>Curtain Wall: SIM_EXT_GLZ</v>
      </c>
      <c r="E522" t="str">
        <f>IF($J522&lt;&gt;"",_xll.Query.Reflection.PropertyValue?by_Object_String($J522,E$9),"")</f>
        <v>CurtainWall</v>
      </c>
      <c r="J522" t="str">
        <f>IF(K522&lt;$I$7,_xll.Query.Reflection.Item?by_ListOfObject_Int32($H$7,K522),"")</f>
        <v>Panel [0h/sE9o6]</v>
      </c>
      <c r="K522">
        <f t="shared" si="7"/>
        <v>512</v>
      </c>
    </row>
    <row r="523" spans="4:11" x14ac:dyDescent="0.35">
      <c r="D523" t="str">
        <f>IF($J523&lt;&gt;"",_xll.Query.Reflection.PropertyValue?by_Object_String($J523,D$9),"")</f>
        <v>Curtain Wall: SIM_EXT_GLZ</v>
      </c>
      <c r="E523" t="str">
        <f>IF($J523&lt;&gt;"",_xll.Query.Reflection.PropertyValue?by_Object_String($J523,E$9),"")</f>
        <v>CurtainWall</v>
      </c>
      <c r="J523" t="str">
        <f>IF(K523&lt;$I$7,_xll.Query.Reflection.Item?by_ListOfObject_Int32($H$7,K523),"")</f>
        <v>Panel [UEybRJcR]</v>
      </c>
      <c r="K523">
        <f t="shared" ref="K523:K586" si="8">ROW()-ROW($J$10)</f>
        <v>513</v>
      </c>
    </row>
    <row r="524" spans="4:11" x14ac:dyDescent="0.35">
      <c r="D524" t="str">
        <f>IF($J524&lt;&gt;"",_xll.Query.Reflection.PropertyValue?by_Object_String($J524,D$9),"")</f>
        <v>Curtain Wall: SIM_EXT_GLZ</v>
      </c>
      <c r="E524" t="str">
        <f>IF($J524&lt;&gt;"",_xll.Query.Reflection.PropertyValue?by_Object_String($J524,E$9),"")</f>
        <v>CurtainWall</v>
      </c>
      <c r="J524" t="str">
        <f>IF(K524&lt;$I$7,_xll.Query.Reflection.Item?by_ListOfObject_Int32($H$7,K524),"")</f>
        <v>Panel [WX/sp3A/]</v>
      </c>
      <c r="K524">
        <f t="shared" si="8"/>
        <v>514</v>
      </c>
    </row>
    <row r="525" spans="4:11" x14ac:dyDescent="0.35">
      <c r="D525" t="str">
        <f>IF($J525&lt;&gt;"",_xll.Query.Reflection.PropertyValue?by_Object_String($J525,D$9),"")</f>
        <v>Curtain Wall: SIM_EXT_GLZ</v>
      </c>
      <c r="E525" t="str">
        <f>IF($J525&lt;&gt;"",_xll.Query.Reflection.PropertyValue?by_Object_String($J525,E$9),"")</f>
        <v>CurtainWall</v>
      </c>
      <c r="J525" t="str">
        <f>IF(K525&lt;$I$7,_xll.Query.Reflection.Item?by_ListOfObject_Int32($H$7,K525),"")</f>
        <v>Panel [wbsWEK6n]</v>
      </c>
      <c r="K525">
        <f t="shared" si="8"/>
        <v>515</v>
      </c>
    </row>
    <row r="526" spans="4:11" x14ac:dyDescent="0.35">
      <c r="D526" t="str">
        <f>IF($J526&lt;&gt;"",_xll.Query.Reflection.PropertyValue?by_Object_String($J526,D$9),"")</f>
        <v>Curtain Wall: SIM_EXT_GLZ</v>
      </c>
      <c r="E526" t="str">
        <f>IF($J526&lt;&gt;"",_xll.Query.Reflection.PropertyValue?by_Object_String($J526,E$9),"")</f>
        <v>CurtainWall</v>
      </c>
      <c r="J526" t="str">
        <f>IF(K526&lt;$I$7,_xll.Query.Reflection.Item?by_ListOfObject_Int32($H$7,K526),"")</f>
        <v>Panel [migEuQDK]</v>
      </c>
      <c r="K526">
        <f t="shared" si="8"/>
        <v>516</v>
      </c>
    </row>
    <row r="527" spans="4:11" x14ac:dyDescent="0.35">
      <c r="D527" t="str">
        <f>IF($J527&lt;&gt;"",_xll.Query.Reflection.PropertyValue?by_Object_String($J527,D$9),"")</f>
        <v>Floor: SIM_EXT_SLD_FLR Exposed</v>
      </c>
      <c r="E527" t="str">
        <f>IF($J527&lt;&gt;"",_xll.Query.Reflection.PropertyValue?by_Object_String($J527,E$9),"")</f>
        <v>FloorExposed</v>
      </c>
      <c r="J527" t="str">
        <f>IF(K527&lt;$I$7,_xll.Query.Reflection.Item?by_ListOfObject_Int32($H$7,K527),"")</f>
        <v>Panel [UwF5n6Sy]</v>
      </c>
      <c r="K527">
        <f t="shared" si="8"/>
        <v>517</v>
      </c>
    </row>
    <row r="528" spans="4:11" x14ac:dyDescent="0.35">
      <c r="D528" t="str">
        <f>IF($J528&lt;&gt;"",_xll.Query.Reflection.PropertyValue?by_Object_String($J528,D$9),"")</f>
        <v>Floor: SIM_EXT_GLZ_FLR Exposed FG01</v>
      </c>
      <c r="E528" t="str">
        <f>IF($J528&lt;&gt;"",_xll.Query.Reflection.PropertyValue?by_Object_String($J528,E$9),"")</f>
        <v>FloorExposed</v>
      </c>
      <c r="J528" t="str">
        <f>IF(K528&lt;$I$7,_xll.Query.Reflection.Item?by_ListOfObject_Int32($H$7,K528),"")</f>
        <v>Panel [bX3DyZWw]</v>
      </c>
      <c r="K528">
        <f t="shared" si="8"/>
        <v>518</v>
      </c>
    </row>
    <row r="529" spans="4:11" x14ac:dyDescent="0.35">
      <c r="D529" t="str">
        <f>IF($J529&lt;&gt;"",_xll.Query.Reflection.PropertyValue?by_Object_String($J529,D$9),"")</f>
        <v>Basic Wall: SIM_EXT_SLD</v>
      </c>
      <c r="E529" t="str">
        <f>IF($J529&lt;&gt;"",_xll.Query.Reflection.PropertyValue?by_Object_String($J529,E$9),"")</f>
        <v>WallExternal</v>
      </c>
      <c r="J529" t="str">
        <f>IF(K529&lt;$I$7,_xll.Query.Reflection.Item?by_ListOfObject_Int32($H$7,K529),"")</f>
        <v>Panel [zd+NRUAN]</v>
      </c>
      <c r="K529">
        <f t="shared" si="8"/>
        <v>519</v>
      </c>
    </row>
    <row r="530" spans="4:11" x14ac:dyDescent="0.35">
      <c r="D530" t="str">
        <f>IF($J530&lt;&gt;"",_xll.Query.Reflection.PropertyValue?by_Object_String($J530,D$9),"")</f>
        <v>Basic Wall: SIM_INT_GLZ_Partition</v>
      </c>
      <c r="E530" t="str">
        <f>IF($J530&lt;&gt;"",_xll.Query.Reflection.PropertyValue?by_Object_String($J530,E$9),"")</f>
        <v>WallInternal</v>
      </c>
      <c r="J530" t="str">
        <f>IF(K530&lt;$I$7,_xll.Query.Reflection.Item?by_ListOfObject_Int32($H$7,K530),"")</f>
        <v>Panel [2J1Cczzb]</v>
      </c>
      <c r="K530">
        <f t="shared" si="8"/>
        <v>520</v>
      </c>
    </row>
    <row r="531" spans="4:11" x14ac:dyDescent="0.35">
      <c r="D531" t="str">
        <f>IF($J531&lt;&gt;"",_xll.Query.Reflection.PropertyValue?by_Object_String($J531,D$9),"")</f>
        <v>Curtain Wall: SIM_EXT_GLZ</v>
      </c>
      <c r="E531" t="str">
        <f>IF($J531&lt;&gt;"",_xll.Query.Reflection.PropertyValue?by_Object_String($J531,E$9),"")</f>
        <v>CurtainWall</v>
      </c>
      <c r="J531" t="str">
        <f>IF(K531&lt;$I$7,_xll.Query.Reflection.Item?by_ListOfObject_Int32($H$7,K531),"")</f>
        <v>Panel [0TY/WKRx]</v>
      </c>
      <c r="K531">
        <f t="shared" si="8"/>
        <v>521</v>
      </c>
    </row>
    <row r="532" spans="4:11" x14ac:dyDescent="0.35">
      <c r="D532" t="str">
        <f>IF($J532&lt;&gt;"",_xll.Query.Reflection.PropertyValue?by_Object_String($J532,D$9),"")</f>
        <v>Curtain Wall: SIM_EXT_GLZ</v>
      </c>
      <c r="E532" t="str">
        <f>IF($J532&lt;&gt;"",_xll.Query.Reflection.PropertyValue?by_Object_String($J532,E$9),"")</f>
        <v>CurtainWall</v>
      </c>
      <c r="J532" t="str">
        <f>IF(K532&lt;$I$7,_xll.Query.Reflection.Item?by_ListOfObject_Int32($H$7,K532),"")</f>
        <v>Panel [hxdzJY4K]</v>
      </c>
      <c r="K532">
        <f t="shared" si="8"/>
        <v>522</v>
      </c>
    </row>
    <row r="533" spans="4:11" x14ac:dyDescent="0.35">
      <c r="D533" t="str">
        <f>IF($J533&lt;&gt;"",_xll.Query.Reflection.PropertyValue?by_Object_String($J533,D$9),"")</f>
        <v>Basic Wall: SIM_EXT_SLD</v>
      </c>
      <c r="E533" t="str">
        <f>IF($J533&lt;&gt;"",_xll.Query.Reflection.PropertyValue?by_Object_String($J533,E$9),"")</f>
        <v>WallExternal</v>
      </c>
      <c r="J533" t="str">
        <f>IF(K533&lt;$I$7,_xll.Query.Reflection.Item?by_ListOfObject_Int32($H$7,K533),"")</f>
        <v>Panel [fL8DUBhB]</v>
      </c>
      <c r="K533">
        <f t="shared" si="8"/>
        <v>523</v>
      </c>
    </row>
    <row r="534" spans="4:11" x14ac:dyDescent="0.35">
      <c r="D534" t="str">
        <f>IF($J534&lt;&gt;"",_xll.Query.Reflection.PropertyValue?by_Object_String($J534,D$9),"")</f>
        <v>Basic Wall: SIM_INT_SLD_Core</v>
      </c>
      <c r="E534" t="str">
        <f>IF($J534&lt;&gt;"",_xll.Query.Reflection.PropertyValue?by_Object_String($J534,E$9),"")</f>
        <v>WallInternal</v>
      </c>
      <c r="J534" t="str">
        <f>IF(K534&lt;$I$7,_xll.Query.Reflection.Item?by_ListOfObject_Int32($H$7,K534),"")</f>
        <v>Panel [3y5kAPFi]</v>
      </c>
      <c r="K534">
        <f t="shared" si="8"/>
        <v>524</v>
      </c>
    </row>
    <row r="535" spans="4:11" x14ac:dyDescent="0.35">
      <c r="D535" t="str">
        <f>IF($J535&lt;&gt;"",_xll.Query.Reflection.PropertyValue?by_Object_String($J535,D$9),"")</f>
        <v>Basic Wall: SIM_INT_SLD_Partition</v>
      </c>
      <c r="E535" t="str">
        <f>IF($J535&lt;&gt;"",_xll.Query.Reflection.PropertyValue?by_Object_String($J535,E$9),"")</f>
        <v>WallInternal</v>
      </c>
      <c r="J535" t="str">
        <f>IF(K535&lt;$I$7,_xll.Query.Reflection.Item?by_ListOfObject_Int32($H$7,K535),"")</f>
        <v>Panel [jf/BiWzk]</v>
      </c>
      <c r="K535">
        <f t="shared" si="8"/>
        <v>525</v>
      </c>
    </row>
    <row r="536" spans="4:11" x14ac:dyDescent="0.35">
      <c r="D536" t="str">
        <f>IF($J536&lt;&gt;"",_xll.Query.Reflection.PropertyValue?by_Object_String($J536,D$9),"")</f>
        <v>Basic Wall: SIM_INT_SLD_Partition</v>
      </c>
      <c r="E536" t="str">
        <f>IF($J536&lt;&gt;"",_xll.Query.Reflection.PropertyValue?by_Object_String($J536,E$9),"")</f>
        <v>WallInternal</v>
      </c>
      <c r="J536" t="str">
        <f>IF(K536&lt;$I$7,_xll.Query.Reflection.Item?by_ListOfObject_Int32($H$7,K536),"")</f>
        <v>Panel [4wojq45V]</v>
      </c>
      <c r="K536">
        <f t="shared" si="8"/>
        <v>526</v>
      </c>
    </row>
    <row r="537" spans="4:11" x14ac:dyDescent="0.35">
      <c r="D537" t="str">
        <f>IF($J537&lt;&gt;"",_xll.Query.Reflection.PropertyValue?by_Object_String($J537,D$9),"")</f>
        <v>Basic Wall: SIM_INT_SLD_Core</v>
      </c>
      <c r="E537" t="str">
        <f>IF($J537&lt;&gt;"",_xll.Query.Reflection.PropertyValue?by_Object_String($J537,E$9),"")</f>
        <v>WallInternal</v>
      </c>
      <c r="J537" t="str">
        <f>IF(K537&lt;$I$7,_xll.Query.Reflection.Item?by_ListOfObject_Int32($H$7,K537),"")</f>
        <v>Panel [Q0g09eMo]</v>
      </c>
      <c r="K537">
        <f t="shared" si="8"/>
        <v>527</v>
      </c>
    </row>
    <row r="538" spans="4:11" x14ac:dyDescent="0.35">
      <c r="D538" t="str">
        <f>IF($J538&lt;&gt;"",_xll.Query.Reflection.PropertyValue?by_Object_String($J538,D$9),"")</f>
        <v>Basic Wall: SIM_INT_SLD_Core</v>
      </c>
      <c r="E538" t="str">
        <f>IF($J538&lt;&gt;"",_xll.Query.Reflection.PropertyValue?by_Object_String($J538,E$9),"")</f>
        <v>WallInternal</v>
      </c>
      <c r="J538" t="str">
        <f>IF(K538&lt;$I$7,_xll.Query.Reflection.Item?by_ListOfObject_Int32($H$7,K538),"")</f>
        <v>Panel [msiDRLcI]</v>
      </c>
      <c r="K538">
        <f t="shared" si="8"/>
        <v>528</v>
      </c>
    </row>
    <row r="539" spans="4:11" x14ac:dyDescent="0.35">
      <c r="D539" t="str">
        <f>IF($J539&lt;&gt;"",_xll.Query.Reflection.PropertyValue?by_Object_String($J539,D$9),"")</f>
        <v>Basic Wall: SIM_INT_SLD_Core</v>
      </c>
      <c r="E539" t="str">
        <f>IF($J539&lt;&gt;"",_xll.Query.Reflection.PropertyValue?by_Object_String($J539,E$9),"")</f>
        <v>WallInternal</v>
      </c>
      <c r="J539" t="str">
        <f>IF(K539&lt;$I$7,_xll.Query.Reflection.Item?by_ListOfObject_Int32($H$7,K539),"")</f>
        <v>Panel [kap60Jm0]</v>
      </c>
      <c r="K539">
        <f t="shared" si="8"/>
        <v>529</v>
      </c>
    </row>
    <row r="540" spans="4:11" x14ac:dyDescent="0.35">
      <c r="D540" t="str">
        <f>IF($J540&lt;&gt;"",_xll.Query.Reflection.PropertyValue?by_Object_String($J540,D$9),"")</f>
        <v>Basic Wall: SIM_INT_SLD_Core</v>
      </c>
      <c r="E540" t="str">
        <f>IF($J540&lt;&gt;"",_xll.Query.Reflection.PropertyValue?by_Object_String($J540,E$9),"")</f>
        <v>WallInternal</v>
      </c>
      <c r="J540" t="str">
        <f>IF(K540&lt;$I$7,_xll.Query.Reflection.Item?by_ListOfObject_Int32($H$7,K540),"")</f>
        <v>Panel [s413mmSD]</v>
      </c>
      <c r="K540">
        <f t="shared" si="8"/>
        <v>530</v>
      </c>
    </row>
    <row r="541" spans="4:11" x14ac:dyDescent="0.35">
      <c r="D541" t="str">
        <f>IF($J541&lt;&gt;"",_xll.Query.Reflection.PropertyValue?by_Object_String($J541,D$9),"")</f>
        <v>Basic Wall: SIM_INT_SLD_Core</v>
      </c>
      <c r="E541" t="str">
        <f>IF($J541&lt;&gt;"",_xll.Query.Reflection.PropertyValue?by_Object_String($J541,E$9),"")</f>
        <v>WallInternal</v>
      </c>
      <c r="J541" t="str">
        <f>IF(K541&lt;$I$7,_xll.Query.Reflection.Item?by_ListOfObject_Int32($H$7,K541),"")</f>
        <v>Panel [9SUVTqHc]</v>
      </c>
      <c r="K541">
        <f t="shared" si="8"/>
        <v>531</v>
      </c>
    </row>
    <row r="542" spans="4:11" x14ac:dyDescent="0.35">
      <c r="D542" t="str">
        <f>IF($J542&lt;&gt;"",_xll.Query.Reflection.PropertyValue?by_Object_String($J542,D$9),"")</f>
        <v>Basic Wall: SIM_INT_SLD_Partition</v>
      </c>
      <c r="E542" t="str">
        <f>IF($J542&lt;&gt;"",_xll.Query.Reflection.PropertyValue?by_Object_String($J542,E$9),"")</f>
        <v>WallInternal</v>
      </c>
      <c r="J542" t="str">
        <f>IF(K542&lt;$I$7,_xll.Query.Reflection.Item?by_ListOfObject_Int32($H$7,K542),"")</f>
        <v>Panel [2/2HdEEK]</v>
      </c>
      <c r="K542">
        <f t="shared" si="8"/>
        <v>532</v>
      </c>
    </row>
    <row r="543" spans="4:11" x14ac:dyDescent="0.35">
      <c r="D543" t="str">
        <f>IF($J543&lt;&gt;"",_xll.Query.Reflection.PropertyValue?by_Object_String($J543,D$9),"")</f>
        <v>Basic Wall: SIM_INT_GLZ</v>
      </c>
      <c r="E543" t="str">
        <f>IF($J543&lt;&gt;"",_xll.Query.Reflection.PropertyValue?by_Object_String($J543,E$9),"")</f>
        <v>WallInternal</v>
      </c>
      <c r="J543" t="str">
        <f>IF(K543&lt;$I$7,_xll.Query.Reflection.Item?by_ListOfObject_Int32($H$7,K543),"")</f>
        <v>Panel [sv/cUMT3]</v>
      </c>
      <c r="K543">
        <f t="shared" si="8"/>
        <v>533</v>
      </c>
    </row>
    <row r="544" spans="4:11" x14ac:dyDescent="0.35">
      <c r="D544" t="str">
        <f>IF($J544&lt;&gt;"",_xll.Query.Reflection.PropertyValue?by_Object_String($J544,D$9),"")</f>
        <v>Basic Wall: SIM_INT_SLD_Core</v>
      </c>
      <c r="E544" t="str">
        <f>IF($J544&lt;&gt;"",_xll.Query.Reflection.PropertyValue?by_Object_String($J544,E$9),"")</f>
        <v>WallInternal</v>
      </c>
      <c r="J544" t="str">
        <f>IF(K544&lt;$I$7,_xll.Query.Reflection.Item?by_ListOfObject_Int32($H$7,K544),"")</f>
        <v>Panel [dB94I+Mf]</v>
      </c>
      <c r="K544">
        <f t="shared" si="8"/>
        <v>534</v>
      </c>
    </row>
    <row r="545" spans="4:11" x14ac:dyDescent="0.35">
      <c r="D545" t="str">
        <f>IF($J545&lt;&gt;"",_xll.Query.Reflection.PropertyValue?by_Object_String($J545,D$9),"")</f>
        <v>Basic Wall: SIM_INT_SLD_Core</v>
      </c>
      <c r="E545" t="str">
        <f>IF($J545&lt;&gt;"",_xll.Query.Reflection.PropertyValue?by_Object_String($J545,E$9),"")</f>
        <v>WallInternal</v>
      </c>
      <c r="J545" t="str">
        <f>IF(K545&lt;$I$7,_xll.Query.Reflection.Item?by_ListOfObject_Int32($H$7,K545),"")</f>
        <v>Panel [OX27xQi2]</v>
      </c>
      <c r="K545">
        <f t="shared" si="8"/>
        <v>535</v>
      </c>
    </row>
    <row r="546" spans="4:11" x14ac:dyDescent="0.35">
      <c r="D546" t="str">
        <f>IF($J546&lt;&gt;"",_xll.Query.Reflection.PropertyValue?by_Object_String($J546,D$9),"")</f>
        <v>Basic Wall: SIM_INT_SLD_Core</v>
      </c>
      <c r="E546" t="str">
        <f>IF($J546&lt;&gt;"",_xll.Query.Reflection.PropertyValue?by_Object_String($J546,E$9),"")</f>
        <v>WallInternal</v>
      </c>
      <c r="J546" t="str">
        <f>IF(K546&lt;$I$7,_xll.Query.Reflection.Item?by_ListOfObject_Int32($H$7,K546),"")</f>
        <v>Panel [4/Q4jXE1]</v>
      </c>
      <c r="K546">
        <f t="shared" si="8"/>
        <v>536</v>
      </c>
    </row>
    <row r="547" spans="4:11" x14ac:dyDescent="0.35">
      <c r="D547" t="str">
        <f>IF($J547&lt;&gt;"",_xll.Query.Reflection.PropertyValue?by_Object_String($J547,D$9),"")</f>
        <v>Basic Wall: SIM_INT_SLD_Core</v>
      </c>
      <c r="E547" t="str">
        <f>IF($J547&lt;&gt;"",_xll.Query.Reflection.PropertyValue?by_Object_String($J547,E$9),"")</f>
        <v>WallInternal</v>
      </c>
      <c r="J547" t="str">
        <f>IF(K547&lt;$I$7,_xll.Query.Reflection.Item?by_ListOfObject_Int32($H$7,K547),"")</f>
        <v>Panel [CpGHfT4Y]</v>
      </c>
      <c r="K547">
        <f t="shared" si="8"/>
        <v>537</v>
      </c>
    </row>
    <row r="548" spans="4:11" x14ac:dyDescent="0.35">
      <c r="D548" t="str">
        <f>IF($J548&lt;&gt;"",_xll.Query.Reflection.PropertyValue?by_Object_String($J548,D$9),"")</f>
        <v>Basic Wall: SIM_INT_SLD_Core</v>
      </c>
      <c r="E548" t="str">
        <f>IF($J548&lt;&gt;"",_xll.Query.Reflection.PropertyValue?by_Object_String($J548,E$9),"")</f>
        <v>WallInternal</v>
      </c>
      <c r="J548" t="str">
        <f>IF(K548&lt;$I$7,_xll.Query.Reflection.Item?by_ListOfObject_Int32($H$7,K548),"")</f>
        <v>Panel [mKHLCM1O]</v>
      </c>
      <c r="K548">
        <f t="shared" si="8"/>
        <v>538</v>
      </c>
    </row>
    <row r="549" spans="4:11" x14ac:dyDescent="0.35">
      <c r="D549" t="str">
        <f>IF($J549&lt;&gt;"",_xll.Query.Reflection.PropertyValue?by_Object_String($J549,D$9),"")</f>
        <v>Basic Wall: SIM_INT_SLD_Partition</v>
      </c>
      <c r="E549" t="str">
        <f>IF($J549&lt;&gt;"",_xll.Query.Reflection.PropertyValue?by_Object_String($J549,E$9),"")</f>
        <v>WallInternal</v>
      </c>
      <c r="J549" t="str">
        <f>IF(K549&lt;$I$7,_xll.Query.Reflection.Item?by_ListOfObject_Int32($H$7,K549),"")</f>
        <v>Panel [8pYeMUwg]</v>
      </c>
      <c r="K549">
        <f t="shared" si="8"/>
        <v>539</v>
      </c>
    </row>
    <row r="550" spans="4:11" x14ac:dyDescent="0.35">
      <c r="D550" t="str">
        <f>IF($J550&lt;&gt;"",_xll.Query.Reflection.PropertyValue?by_Object_String($J550,D$9),"")</f>
        <v>Basic Wall: SIM_INT_SLD_Core</v>
      </c>
      <c r="E550" t="str">
        <f>IF($J550&lt;&gt;"",_xll.Query.Reflection.PropertyValue?by_Object_String($J550,E$9),"")</f>
        <v>WallInternal</v>
      </c>
      <c r="J550" t="str">
        <f>IF(K550&lt;$I$7,_xll.Query.Reflection.Item?by_ListOfObject_Int32($H$7,K550),"")</f>
        <v>Panel [oOvKLlQU]</v>
      </c>
      <c r="K550">
        <f t="shared" si="8"/>
        <v>540</v>
      </c>
    </row>
    <row r="551" spans="4:11" x14ac:dyDescent="0.35">
      <c r="D551" t="str">
        <f>IF($J551&lt;&gt;"",_xll.Query.Reflection.PropertyValue?by_Object_String($J551,D$9),"")</f>
        <v>Basic Wall: SIM_INT_SLD_Core</v>
      </c>
      <c r="E551" t="str">
        <f>IF($J551&lt;&gt;"",_xll.Query.Reflection.PropertyValue?by_Object_String($J551,E$9),"")</f>
        <v>WallInternal</v>
      </c>
      <c r="J551" t="str">
        <f>IF(K551&lt;$I$7,_xll.Query.Reflection.Item?by_ListOfObject_Int32($H$7,K551),"")</f>
        <v>Panel [rAOultUa]</v>
      </c>
      <c r="K551">
        <f t="shared" si="8"/>
        <v>541</v>
      </c>
    </row>
    <row r="552" spans="4:11" x14ac:dyDescent="0.35">
      <c r="D552" t="str">
        <f>IF($J552&lt;&gt;"",_xll.Query.Reflection.PropertyValue?by_Object_String($J552,D$9),"")</f>
        <v>Basic Wall: SIM_INT_AIR</v>
      </c>
      <c r="E552" t="str">
        <f>IF($J552&lt;&gt;"",_xll.Query.Reflection.PropertyValue?by_Object_String($J552,E$9),"")</f>
        <v>Undefined</v>
      </c>
      <c r="J552" t="str">
        <f>IF(K552&lt;$I$7,_xll.Query.Reflection.Item?by_ListOfObject_Int32($H$7,K552),"")</f>
        <v>Panel [+3JxJqd6]</v>
      </c>
      <c r="K552">
        <f t="shared" si="8"/>
        <v>542</v>
      </c>
    </row>
    <row r="553" spans="4:11" x14ac:dyDescent="0.35">
      <c r="D553" t="str">
        <f>IF($J553&lt;&gt;"",_xll.Query.Reflection.PropertyValue?by_Object_String($J553,D$9),"")</f>
        <v>Basic Wall: SIM_INT_AIR</v>
      </c>
      <c r="E553" t="str">
        <f>IF($J553&lt;&gt;"",_xll.Query.Reflection.PropertyValue?by_Object_String($J553,E$9),"")</f>
        <v>Undefined</v>
      </c>
      <c r="J553" t="str">
        <f>IF(K553&lt;$I$7,_xll.Query.Reflection.Item?by_ListOfObject_Int32($H$7,K553),"")</f>
        <v>Panel [8eZOfZlp]</v>
      </c>
      <c r="K553">
        <f t="shared" si="8"/>
        <v>543</v>
      </c>
    </row>
    <row r="554" spans="4:11" x14ac:dyDescent="0.35">
      <c r="D554" t="str">
        <f>IF($J554&lt;&gt;"",_xll.Query.Reflection.PropertyValue?by_Object_String($J554,D$9),"")</f>
        <v>Basic Wall: SIM_INT_SLD_Core</v>
      </c>
      <c r="E554" t="str">
        <f>IF($J554&lt;&gt;"",_xll.Query.Reflection.PropertyValue?by_Object_String($J554,E$9),"")</f>
        <v>WallInternal</v>
      </c>
      <c r="J554" t="str">
        <f>IF(K554&lt;$I$7,_xll.Query.Reflection.Item?by_ListOfObject_Int32($H$7,K554),"")</f>
        <v>Panel [Awprlm90]</v>
      </c>
      <c r="K554">
        <f t="shared" si="8"/>
        <v>544</v>
      </c>
    </row>
    <row r="555" spans="4:11" x14ac:dyDescent="0.35">
      <c r="D555" t="str">
        <f>IF($J555&lt;&gt;"",_xll.Query.Reflection.PropertyValue?by_Object_String($J555,D$9),"")</f>
        <v>Basic Wall: SIM_EXT_SLD</v>
      </c>
      <c r="E555" t="str">
        <f>IF($J555&lt;&gt;"",_xll.Query.Reflection.PropertyValue?by_Object_String($J555,E$9),"")</f>
        <v>WallExternal</v>
      </c>
      <c r="J555" t="str">
        <f>IF(K555&lt;$I$7,_xll.Query.Reflection.Item?by_ListOfObject_Int32($H$7,K555),"")</f>
        <v>Panel [M5jKAT7B]</v>
      </c>
      <c r="K555">
        <f t="shared" si="8"/>
        <v>545</v>
      </c>
    </row>
    <row r="556" spans="4:11" x14ac:dyDescent="0.35">
      <c r="D556" t="str">
        <f>IF($J556&lt;&gt;"",_xll.Query.Reflection.PropertyValue?by_Object_String($J556,D$9),"")</f>
        <v>Basic Wall: SIM_EXT_SLD</v>
      </c>
      <c r="E556" t="str">
        <f>IF($J556&lt;&gt;"",_xll.Query.Reflection.PropertyValue?by_Object_String($J556,E$9),"")</f>
        <v>WallExternal</v>
      </c>
      <c r="J556" t="str">
        <f>IF(K556&lt;$I$7,_xll.Query.Reflection.Item?by_ListOfObject_Int32($H$7,K556),"")</f>
        <v>Panel [i402+yPC]</v>
      </c>
      <c r="K556">
        <f t="shared" si="8"/>
        <v>546</v>
      </c>
    </row>
    <row r="557" spans="4:11" x14ac:dyDescent="0.35">
      <c r="D557" t="str">
        <f>IF($J557&lt;&gt;"",_xll.Query.Reflection.PropertyValue?by_Object_String($J557,D$9),"")</f>
        <v>Basic Wall: SIM_EXT_SLD</v>
      </c>
      <c r="E557" t="str">
        <f>IF($J557&lt;&gt;"",_xll.Query.Reflection.PropertyValue?by_Object_String($J557,E$9),"")</f>
        <v>WallExternal</v>
      </c>
      <c r="J557" t="str">
        <f>IF(K557&lt;$I$7,_xll.Query.Reflection.Item?by_ListOfObject_Int32($H$7,K557),"")</f>
        <v>Panel [39JCA6Pw]</v>
      </c>
      <c r="K557">
        <f t="shared" si="8"/>
        <v>547</v>
      </c>
    </row>
    <row r="558" spans="4:11" x14ac:dyDescent="0.35">
      <c r="D558" t="str">
        <f>IF($J558&lt;&gt;"",_xll.Query.Reflection.PropertyValue?by_Object_String($J558,D$9),"")</f>
        <v>Basic Wall: SIM_EXT_SLD</v>
      </c>
      <c r="E558" t="str">
        <f>IF($J558&lt;&gt;"",_xll.Query.Reflection.PropertyValue?by_Object_String($J558,E$9),"")</f>
        <v>WallExternal</v>
      </c>
      <c r="J558" t="str">
        <f>IF(K558&lt;$I$7,_xll.Query.Reflection.Item?by_ListOfObject_Int32($H$7,K558),"")</f>
        <v>Panel [8FEpwsIJ]</v>
      </c>
      <c r="K558">
        <f t="shared" si="8"/>
        <v>548</v>
      </c>
    </row>
    <row r="559" spans="4:11" x14ac:dyDescent="0.35">
      <c r="D559" t="str">
        <f>IF($J559&lt;&gt;"",_xll.Query.Reflection.PropertyValue?by_Object_String($J559,D$9),"")</f>
        <v>Basic Wall: SIM_EXT_SLD</v>
      </c>
      <c r="E559" t="str">
        <f>IF($J559&lt;&gt;"",_xll.Query.Reflection.PropertyValue?by_Object_String($J559,E$9),"")</f>
        <v>WallExternal</v>
      </c>
      <c r="J559" t="str">
        <f>IF(K559&lt;$I$7,_xll.Query.Reflection.Item?by_ListOfObject_Int32($H$7,K559),"")</f>
        <v>Panel [5BEX9CEx]</v>
      </c>
      <c r="K559">
        <f t="shared" si="8"/>
        <v>549</v>
      </c>
    </row>
    <row r="560" spans="4:11" x14ac:dyDescent="0.35">
      <c r="D560" t="str">
        <f>IF($J560&lt;&gt;"",_xll.Query.Reflection.PropertyValue?by_Object_String($J560,D$9),"")</f>
        <v>Basic Wall: SIM_EXT_SLD</v>
      </c>
      <c r="E560" t="str">
        <f>IF($J560&lt;&gt;"",_xll.Query.Reflection.PropertyValue?by_Object_String($J560,E$9),"")</f>
        <v>WallExternal</v>
      </c>
      <c r="J560" t="str">
        <f>IF(K560&lt;$I$7,_xll.Query.Reflection.Item?by_ListOfObject_Int32($H$7,K560),"")</f>
        <v>Panel [tNtOVdbt]</v>
      </c>
      <c r="K560">
        <f t="shared" si="8"/>
        <v>550</v>
      </c>
    </row>
    <row r="561" spans="4:11" x14ac:dyDescent="0.35">
      <c r="D561" t="str">
        <f>IF($J561&lt;&gt;"",_xll.Query.Reflection.PropertyValue?by_Object_String($J561,D$9),"")</f>
        <v>Basic Wall: SIM_EXT_SLD</v>
      </c>
      <c r="E561" t="str">
        <f>IF($J561&lt;&gt;"",_xll.Query.Reflection.PropertyValue?by_Object_String($J561,E$9),"")</f>
        <v>WallExternal</v>
      </c>
      <c r="J561" t="str">
        <f>IF(K561&lt;$I$7,_xll.Query.Reflection.Item?by_ListOfObject_Int32($H$7,K561),"")</f>
        <v>Panel [kt8vtWm0]</v>
      </c>
      <c r="K561">
        <f t="shared" si="8"/>
        <v>551</v>
      </c>
    </row>
    <row r="562" spans="4:11" x14ac:dyDescent="0.35">
      <c r="D562" t="str">
        <f>IF($J562&lt;&gt;"",_xll.Query.Reflection.PropertyValue?by_Object_String($J562,D$9),"")</f>
        <v>Basic Wall: SIM_EXT_SLD</v>
      </c>
      <c r="E562" t="str">
        <f>IF($J562&lt;&gt;"",_xll.Query.Reflection.PropertyValue?by_Object_String($J562,E$9),"")</f>
        <v>WallExternal</v>
      </c>
      <c r="J562" t="str">
        <f>IF(K562&lt;$I$7,_xll.Query.Reflection.Item?by_ListOfObject_Int32($H$7,K562),"")</f>
        <v>Panel [Vin5QfQH]</v>
      </c>
      <c r="K562">
        <f t="shared" si="8"/>
        <v>552</v>
      </c>
    </row>
    <row r="563" spans="4:11" x14ac:dyDescent="0.35">
      <c r="D563" t="str">
        <f>IF($J563&lt;&gt;"",_xll.Query.Reflection.PropertyValue?by_Object_String($J563,D$9),"")</f>
        <v>Basic Wall: SIM_EXT_SLD</v>
      </c>
      <c r="E563" t="str">
        <f>IF($J563&lt;&gt;"",_xll.Query.Reflection.PropertyValue?by_Object_String($J563,E$9),"")</f>
        <v>WallExternal</v>
      </c>
      <c r="J563" t="str">
        <f>IF(K563&lt;$I$7,_xll.Query.Reflection.Item?by_ListOfObject_Int32($H$7,K563),"")</f>
        <v>Panel [Zw6Gb1Iy]</v>
      </c>
      <c r="K563">
        <f t="shared" si="8"/>
        <v>553</v>
      </c>
    </row>
    <row r="564" spans="4:11" x14ac:dyDescent="0.35">
      <c r="D564" t="str">
        <f>IF($J564&lt;&gt;"",_xll.Query.Reflection.PropertyValue?by_Object_String($J564,D$9),"")</f>
        <v>Basic Wall: SIM_EXT_SLD</v>
      </c>
      <c r="E564" t="str">
        <f>IF($J564&lt;&gt;"",_xll.Query.Reflection.PropertyValue?by_Object_String($J564,E$9),"")</f>
        <v>WallExternal</v>
      </c>
      <c r="J564" t="str">
        <f>IF(K564&lt;$I$7,_xll.Query.Reflection.Item?by_ListOfObject_Int32($H$7,K564),"")</f>
        <v>Panel [EivsCOGc]</v>
      </c>
      <c r="K564">
        <f t="shared" si="8"/>
        <v>554</v>
      </c>
    </row>
    <row r="565" spans="4:11" x14ac:dyDescent="0.35">
      <c r="D565" t="str">
        <f>IF($J565&lt;&gt;"",_xll.Query.Reflection.PropertyValue?by_Object_String($J565,D$9),"")</f>
        <v>Basic Wall: SIM_EXT_SLD</v>
      </c>
      <c r="E565" t="str">
        <f>IF($J565&lt;&gt;"",_xll.Query.Reflection.PropertyValue?by_Object_String($J565,E$9),"")</f>
        <v>WallExternal</v>
      </c>
      <c r="J565" t="str">
        <f>IF(K565&lt;$I$7,_xll.Query.Reflection.Item?by_ListOfObject_Int32($H$7,K565),"")</f>
        <v>Panel [wvecb0Pl]</v>
      </c>
      <c r="K565">
        <f t="shared" si="8"/>
        <v>555</v>
      </c>
    </row>
    <row r="566" spans="4:11" x14ac:dyDescent="0.35">
      <c r="D566" t="str">
        <f>IF($J566&lt;&gt;"",_xll.Query.Reflection.PropertyValue?by_Object_String($J566,D$9),"")</f>
        <v>Basic Wall: SIM_EXT_SLD</v>
      </c>
      <c r="E566" t="str">
        <f>IF($J566&lt;&gt;"",_xll.Query.Reflection.PropertyValue?by_Object_String($J566,E$9),"")</f>
        <v>WallExternal</v>
      </c>
      <c r="J566" t="str">
        <f>IF(K566&lt;$I$7,_xll.Query.Reflection.Item?by_ListOfObject_Int32($H$7,K566),"")</f>
        <v>Panel [ktlXpTJB]</v>
      </c>
      <c r="K566">
        <f t="shared" si="8"/>
        <v>556</v>
      </c>
    </row>
    <row r="567" spans="4:11" x14ac:dyDescent="0.35">
      <c r="D567" t="str">
        <f>IF($J567&lt;&gt;"",_xll.Query.Reflection.PropertyValue?by_Object_String($J567,D$9),"")</f>
        <v>Basic Wall: SIM_EXT_SLD</v>
      </c>
      <c r="E567" t="str">
        <f>IF($J567&lt;&gt;"",_xll.Query.Reflection.PropertyValue?by_Object_String($J567,E$9),"")</f>
        <v>WallExternal</v>
      </c>
      <c r="J567" t="str">
        <f>IF(K567&lt;$I$7,_xll.Query.Reflection.Item?by_ListOfObject_Int32($H$7,K567),"")</f>
        <v>Panel [gRktKwTy]</v>
      </c>
      <c r="K567">
        <f t="shared" si="8"/>
        <v>557</v>
      </c>
    </row>
    <row r="568" spans="4:11" x14ac:dyDescent="0.35">
      <c r="D568" t="str">
        <f>IF($J568&lt;&gt;"",_xll.Query.Reflection.PropertyValue?by_Object_String($J568,D$9),"")</f>
        <v>Basic Wall: SIM_EXT_SLD</v>
      </c>
      <c r="E568" t="str">
        <f>IF($J568&lt;&gt;"",_xll.Query.Reflection.PropertyValue?by_Object_String($J568,E$9),"")</f>
        <v>WallExternal</v>
      </c>
      <c r="J568" t="str">
        <f>IF(K568&lt;$I$7,_xll.Query.Reflection.Item?by_ListOfObject_Int32($H$7,K568),"")</f>
        <v>Panel [KIbjZO1o]</v>
      </c>
      <c r="K568">
        <f t="shared" si="8"/>
        <v>558</v>
      </c>
    </row>
    <row r="569" spans="4:11" x14ac:dyDescent="0.35">
      <c r="D569" t="str">
        <f>IF($J569&lt;&gt;"",_xll.Query.Reflection.PropertyValue?by_Object_String($J569,D$9),"")</f>
        <v>Basic Wall: SIM_EXT_SLD</v>
      </c>
      <c r="E569" t="str">
        <f>IF($J569&lt;&gt;"",_xll.Query.Reflection.PropertyValue?by_Object_String($J569,E$9),"")</f>
        <v>WallExternal</v>
      </c>
      <c r="J569" t="str">
        <f>IF(K569&lt;$I$7,_xll.Query.Reflection.Item?by_ListOfObject_Int32($H$7,K569),"")</f>
        <v>Panel [6vnL75oC]</v>
      </c>
      <c r="K569">
        <f t="shared" si="8"/>
        <v>559</v>
      </c>
    </row>
    <row r="570" spans="4:11" x14ac:dyDescent="0.35">
      <c r="D570" t="str">
        <f>IF($J570&lt;&gt;"",_xll.Query.Reflection.PropertyValue?by_Object_String($J570,D$9),"")</f>
        <v>Basic Wall: SIM_EXT_SLD</v>
      </c>
      <c r="E570" t="str">
        <f>IF($J570&lt;&gt;"",_xll.Query.Reflection.PropertyValue?by_Object_String($J570,E$9),"")</f>
        <v>WallExternal</v>
      </c>
      <c r="J570" t="str">
        <f>IF(K570&lt;$I$7,_xll.Query.Reflection.Item?by_ListOfObject_Int32($H$7,K570),"")</f>
        <v>Panel [mBWytwDi]</v>
      </c>
      <c r="K570">
        <f t="shared" si="8"/>
        <v>560</v>
      </c>
    </row>
    <row r="571" spans="4:11" x14ac:dyDescent="0.35">
      <c r="D571" t="str">
        <f>IF($J571&lt;&gt;"",_xll.Query.Reflection.PropertyValue?by_Object_String($J571,D$9),"")</f>
        <v>Basic Wall: SIM_EXT_SLD</v>
      </c>
      <c r="E571" t="str">
        <f>IF($J571&lt;&gt;"",_xll.Query.Reflection.PropertyValue?by_Object_String($J571,E$9),"")</f>
        <v>WallExternal</v>
      </c>
      <c r="J571" t="str">
        <f>IF(K571&lt;$I$7,_xll.Query.Reflection.Item?by_ListOfObject_Int32($H$7,K571),"")</f>
        <v>Panel [UcRWbyHw]</v>
      </c>
      <c r="K571">
        <f t="shared" si="8"/>
        <v>561</v>
      </c>
    </row>
    <row r="572" spans="4:11" x14ac:dyDescent="0.35">
      <c r="D572" t="str">
        <f>IF($J572&lt;&gt;"",_xll.Query.Reflection.PropertyValue?by_Object_String($J572,D$9),"")</f>
        <v>Basic Wall: SIM_EXT_SLD</v>
      </c>
      <c r="E572" t="str">
        <f>IF($J572&lt;&gt;"",_xll.Query.Reflection.PropertyValue?by_Object_String($J572,E$9),"")</f>
        <v>WallExternal</v>
      </c>
      <c r="J572" t="str">
        <f>IF(K572&lt;$I$7,_xll.Query.Reflection.Item?by_ListOfObject_Int32($H$7,K572),"")</f>
        <v>Panel [TuFLtPlv]</v>
      </c>
      <c r="K572">
        <f t="shared" si="8"/>
        <v>562</v>
      </c>
    </row>
    <row r="573" spans="4:11" x14ac:dyDescent="0.35">
      <c r="D573" t="str">
        <f>IF($J573&lt;&gt;"",_xll.Query.Reflection.PropertyValue?by_Object_String($J573,D$9),"")</f>
        <v>Basic Wall: SIM_EXT_SLD</v>
      </c>
      <c r="E573" t="str">
        <f>IF($J573&lt;&gt;"",_xll.Query.Reflection.PropertyValue?by_Object_String($J573,E$9),"")</f>
        <v>WallExternal</v>
      </c>
      <c r="J573" t="str">
        <f>IF(K573&lt;$I$7,_xll.Query.Reflection.Item?by_ListOfObject_Int32($H$7,K573),"")</f>
        <v>Panel [m0dWmFXh]</v>
      </c>
      <c r="K573">
        <f t="shared" si="8"/>
        <v>563</v>
      </c>
    </row>
    <row r="574" spans="4:11" x14ac:dyDescent="0.35">
      <c r="D574" t="str">
        <f>IF($J574&lt;&gt;"",_xll.Query.Reflection.PropertyValue?by_Object_String($J574,D$9),"")</f>
        <v>Basic Wall: SIM_EXT_SLD</v>
      </c>
      <c r="E574" t="str">
        <f>IF($J574&lt;&gt;"",_xll.Query.Reflection.PropertyValue?by_Object_String($J574,E$9),"")</f>
        <v>WallExternal</v>
      </c>
      <c r="J574" t="str">
        <f>IF(K574&lt;$I$7,_xll.Query.Reflection.Item?by_ListOfObject_Int32($H$7,K574),"")</f>
        <v>Panel [LZH1hRGs]</v>
      </c>
      <c r="K574">
        <f t="shared" si="8"/>
        <v>564</v>
      </c>
    </row>
    <row r="575" spans="4:11" x14ac:dyDescent="0.35">
      <c r="D575" t="str">
        <f>IF($J575&lt;&gt;"",_xll.Query.Reflection.PropertyValue?by_Object_String($J575,D$9),"")</f>
        <v>Basic Wall: SIM_EXT_SLD</v>
      </c>
      <c r="E575" t="str">
        <f>IF($J575&lt;&gt;"",_xll.Query.Reflection.PropertyValue?by_Object_String($J575,E$9),"")</f>
        <v>WallExternal</v>
      </c>
      <c r="J575" t="str">
        <f>IF(K575&lt;$I$7,_xll.Query.Reflection.Item?by_ListOfObject_Int32($H$7,K575),"")</f>
        <v>Panel [MCAbUXrc]</v>
      </c>
      <c r="K575">
        <f t="shared" si="8"/>
        <v>565</v>
      </c>
    </row>
    <row r="576" spans="4:11" x14ac:dyDescent="0.35">
      <c r="D576" t="str">
        <f>IF($J576&lt;&gt;"",_xll.Query.Reflection.PropertyValue?by_Object_String($J576,D$9),"")</f>
        <v>Basic Wall: SIM_EXT_SLD</v>
      </c>
      <c r="E576" t="str">
        <f>IF($J576&lt;&gt;"",_xll.Query.Reflection.PropertyValue?by_Object_String($J576,E$9),"")</f>
        <v>WallExternal</v>
      </c>
      <c r="J576" t="str">
        <f>IF(K576&lt;$I$7,_xll.Query.Reflection.Item?by_ListOfObject_Int32($H$7,K576),"")</f>
        <v>Panel [/Xt+WxXs]</v>
      </c>
      <c r="K576">
        <f t="shared" si="8"/>
        <v>566</v>
      </c>
    </row>
    <row r="577" spans="4:11" x14ac:dyDescent="0.35">
      <c r="D577" t="str">
        <f>IF($J577&lt;&gt;"",_xll.Query.Reflection.PropertyValue?by_Object_String($J577,D$9),"")</f>
        <v>Basic Wall: SIM_EXT_GRD</v>
      </c>
      <c r="E577" t="str">
        <f>IF($J577&lt;&gt;"",_xll.Query.Reflection.PropertyValue?by_Object_String($J577,E$9),"")</f>
        <v>UndergroundWall</v>
      </c>
      <c r="J577" t="str">
        <f>IF(K577&lt;$I$7,_xll.Query.Reflection.Item?by_ListOfObject_Int32($H$7,K577),"")</f>
        <v>Panel [aXf3SEQw]</v>
      </c>
      <c r="K577">
        <f t="shared" si="8"/>
        <v>567</v>
      </c>
    </row>
    <row r="578" spans="4:11" x14ac:dyDescent="0.35">
      <c r="D578" t="str">
        <f>IF($J578&lt;&gt;"",_xll.Query.Reflection.PropertyValue?by_Object_String($J578,D$9),"")</f>
        <v>Basic Wall: SIM_EXT_GRD</v>
      </c>
      <c r="E578" t="str">
        <f>IF($J578&lt;&gt;"",_xll.Query.Reflection.PropertyValue?by_Object_String($J578,E$9),"")</f>
        <v>UndergroundWall</v>
      </c>
      <c r="J578" t="str">
        <f>IF(K578&lt;$I$7,_xll.Query.Reflection.Item?by_ListOfObject_Int32($H$7,K578),"")</f>
        <v>Panel [aw4HwMeH]</v>
      </c>
      <c r="K578">
        <f t="shared" si="8"/>
        <v>568</v>
      </c>
    </row>
    <row r="579" spans="4:11" x14ac:dyDescent="0.35">
      <c r="D579" t="str">
        <f>IF($J579&lt;&gt;"",_xll.Query.Reflection.PropertyValue?by_Object_String($J579,D$9),"")</f>
        <v>Basic Wall: SIM_EXT_SLD</v>
      </c>
      <c r="E579" t="str">
        <f>IF($J579&lt;&gt;"",_xll.Query.Reflection.PropertyValue?by_Object_String($J579,E$9),"")</f>
        <v>WallExternal</v>
      </c>
      <c r="J579" t="str">
        <f>IF(K579&lt;$I$7,_xll.Query.Reflection.Item?by_ListOfObject_Int32($H$7,K579),"")</f>
        <v>Panel [4tpeuz82]</v>
      </c>
      <c r="K579">
        <f t="shared" si="8"/>
        <v>569</v>
      </c>
    </row>
    <row r="580" spans="4:11" x14ac:dyDescent="0.35">
      <c r="D580" t="str">
        <f>IF($J580&lt;&gt;"",_xll.Query.Reflection.PropertyValue?by_Object_String($J580,D$9),"")</f>
        <v>Basic Wall: SIM_EXT_GRD</v>
      </c>
      <c r="E580" t="str">
        <f>IF($J580&lt;&gt;"",_xll.Query.Reflection.PropertyValue?by_Object_String($J580,E$9),"")</f>
        <v>UndergroundWall</v>
      </c>
      <c r="J580" t="str">
        <f>IF(K580&lt;$I$7,_xll.Query.Reflection.Item?by_ListOfObject_Int32($H$7,K580),"")</f>
        <v>Panel [uwMqYWif]</v>
      </c>
      <c r="K580">
        <f t="shared" si="8"/>
        <v>570</v>
      </c>
    </row>
    <row r="581" spans="4:11" x14ac:dyDescent="0.35">
      <c r="D581" t="str">
        <f>IF($J581&lt;&gt;"",_xll.Query.Reflection.PropertyValue?by_Object_String($J581,D$9),"")</f>
        <v>Floor: SIM_EXT_GRD_FLR FLR01</v>
      </c>
      <c r="E581" t="str">
        <f>IF($J581&lt;&gt;"",_xll.Query.Reflection.PropertyValue?by_Object_String($J581,E$9),"")</f>
        <v>SlabOnGrade</v>
      </c>
      <c r="J581" t="str">
        <f>IF(K581&lt;$I$7,_xll.Query.Reflection.Item?by_ListOfObject_Int32($H$7,K581),"")</f>
        <v>Panel [GTZBiLKa]</v>
      </c>
      <c r="K581">
        <f t="shared" si="8"/>
        <v>571</v>
      </c>
    </row>
    <row r="582" spans="4:11" x14ac:dyDescent="0.35">
      <c r="D582" t="str">
        <f>IF($J582&lt;&gt;"",_xll.Query.Reflection.PropertyValue?by_Object_String($J582,D$9),"")</f>
        <v>Basic Roof: SIM_EXT_SLD_Roof DA02</v>
      </c>
      <c r="E582" t="str">
        <f>IF($J582&lt;&gt;"",_xll.Query.Reflection.PropertyValue?by_Object_String($J582,E$9),"")</f>
        <v>Roof</v>
      </c>
      <c r="J582" t="str">
        <f>IF(K582&lt;$I$7,_xll.Query.Reflection.Item?by_ListOfObject_Int32($H$7,K582),"")</f>
        <v>Panel [HVuvqMjK]</v>
      </c>
      <c r="K582">
        <f t="shared" si="8"/>
        <v>572</v>
      </c>
    </row>
    <row r="583" spans="4:11" x14ac:dyDescent="0.35">
      <c r="D583" t="str">
        <f>IF($J583&lt;&gt;"",_xll.Query.Reflection.PropertyValue?by_Object_String($J583,D$9),"")</f>
        <v>Basic Roof: SIM_EXT_GRD_Roof DGRD01</v>
      </c>
      <c r="E583" t="str">
        <f>IF($J583&lt;&gt;"",_xll.Query.Reflection.PropertyValue?by_Object_String($J583,E$9),"")</f>
        <v>Roof</v>
      </c>
      <c r="J583" t="str">
        <f>IF(K583&lt;$I$7,_xll.Query.Reflection.Item?by_ListOfObject_Int32($H$7,K583),"")</f>
        <v>Panel [d0ZqH2gD]</v>
      </c>
      <c r="K583">
        <f t="shared" si="8"/>
        <v>573</v>
      </c>
    </row>
    <row r="584" spans="4:11" x14ac:dyDescent="0.35">
      <c r="D584" t="str">
        <f>IF($J584&lt;&gt;"",_xll.Query.Reflection.PropertyValue?by_Object_String($J584,D$9),"")</f>
        <v>Basic Roof: SIM_EXT_SLD_Roof DA01</v>
      </c>
      <c r="E584" t="str">
        <f>IF($J584&lt;&gt;"",_xll.Query.Reflection.PropertyValue?by_Object_String($J584,E$9),"")</f>
        <v>Roof</v>
      </c>
      <c r="J584" t="str">
        <f>IF(K584&lt;$I$7,_xll.Query.Reflection.Item?by_ListOfObject_Int32($H$7,K584),"")</f>
        <v>Panel [q2tdYw+F]</v>
      </c>
      <c r="K584">
        <f t="shared" si="8"/>
        <v>574</v>
      </c>
    </row>
    <row r="585" spans="4:11" x14ac:dyDescent="0.35">
      <c r="D585" t="str">
        <f>IF($J585&lt;&gt;"",_xll.Query.Reflection.PropertyValue?by_Object_String($J585,D$9),"")</f>
        <v>Basic Roof: SIM_EXT_SLD_Roof DA01</v>
      </c>
      <c r="E585" t="str">
        <f>IF($J585&lt;&gt;"",_xll.Query.Reflection.PropertyValue?by_Object_String($J585,E$9),"")</f>
        <v>Roof</v>
      </c>
      <c r="J585" t="str">
        <f>IF(K585&lt;$I$7,_xll.Query.Reflection.Item?by_ListOfObject_Int32($H$7,K585),"")</f>
        <v>Panel [o3RndP1Z]</v>
      </c>
      <c r="K585">
        <f t="shared" si="8"/>
        <v>575</v>
      </c>
    </row>
    <row r="586" spans="4:11" x14ac:dyDescent="0.35">
      <c r="D586" t="str">
        <f>IF($J586&lt;&gt;"",_xll.Query.Reflection.PropertyValue?by_Object_String($J586,D$9),"")</f>
        <v>Basic Roof: SIM_EXT_SLD_Roof DA01</v>
      </c>
      <c r="E586" t="str">
        <f>IF($J586&lt;&gt;"",_xll.Query.Reflection.PropertyValue?by_Object_String($J586,E$9),"")</f>
        <v>Roof</v>
      </c>
      <c r="J586" t="str">
        <f>IF(K586&lt;$I$7,_xll.Query.Reflection.Item?by_ListOfObject_Int32($H$7,K586),"")</f>
        <v>Panel [gOUaHGcB]</v>
      </c>
      <c r="K586">
        <f t="shared" si="8"/>
        <v>576</v>
      </c>
    </row>
    <row r="587" spans="4:11" x14ac:dyDescent="0.35">
      <c r="D587" t="str">
        <f>IF($J587&lt;&gt;"",_xll.Query.Reflection.PropertyValue?by_Object_String($J587,D$9),"")</f>
        <v>Basic Roof: SIM_EXT_SLD_Roof DA01</v>
      </c>
      <c r="E587" t="str">
        <f>IF($J587&lt;&gt;"",_xll.Query.Reflection.PropertyValue?by_Object_String($J587,E$9),"")</f>
        <v>Roof</v>
      </c>
      <c r="J587" t="str">
        <f>IF(K587&lt;$I$7,_xll.Query.Reflection.Item?by_ListOfObject_Int32($H$7,K587),"")</f>
        <v>Panel [iKvzBnuN]</v>
      </c>
      <c r="K587">
        <f t="shared" ref="K587:K650" si="9">ROW()-ROW($J$10)</f>
        <v>577</v>
      </c>
    </row>
    <row r="588" spans="4:11" x14ac:dyDescent="0.35">
      <c r="D588" t="str">
        <f>IF($J588&lt;&gt;"",_xll.Query.Reflection.PropertyValue?by_Object_String($J588,D$9),"")</f>
        <v>Basic Roof: SIM_EXT_SLD_Roof DA01</v>
      </c>
      <c r="E588" t="str">
        <f>IF($J588&lt;&gt;"",_xll.Query.Reflection.PropertyValue?by_Object_String($J588,E$9),"")</f>
        <v>Roof</v>
      </c>
      <c r="J588" t="str">
        <f>IF(K588&lt;$I$7,_xll.Query.Reflection.Item?by_ListOfObject_Int32($H$7,K588),"")</f>
        <v>Panel [BtDULvf2]</v>
      </c>
      <c r="K588">
        <f t="shared" si="9"/>
        <v>578</v>
      </c>
    </row>
    <row r="589" spans="4:11" x14ac:dyDescent="0.35">
      <c r="D589" t="str">
        <f>IF($J589&lt;&gt;"",_xll.Query.Reflection.PropertyValue?by_Object_String($J589,D$9),"")</f>
        <v>Basic Roof: SIM_EXT_SLD_Roof DA01</v>
      </c>
      <c r="E589" t="str">
        <f>IF($J589&lt;&gt;"",_xll.Query.Reflection.PropertyValue?by_Object_String($J589,E$9),"")</f>
        <v>Roof</v>
      </c>
      <c r="J589" t="str">
        <f>IF(K589&lt;$I$7,_xll.Query.Reflection.Item?by_ListOfObject_Int32($H$7,K589),"")</f>
        <v>Panel [GZJFngq0]</v>
      </c>
      <c r="K589">
        <f t="shared" si="9"/>
        <v>579</v>
      </c>
    </row>
    <row r="590" spans="4:11" x14ac:dyDescent="0.35">
      <c r="D590" t="str">
        <f>IF($J590&lt;&gt;"",_xll.Query.Reflection.PropertyValue?by_Object_String($J590,D$9),"")</f>
        <v>Basic Roof: SIM_EXT_SLD_Roof DA01</v>
      </c>
      <c r="E590" t="str">
        <f>IF($J590&lt;&gt;"",_xll.Query.Reflection.PropertyValue?by_Object_String($J590,E$9),"")</f>
        <v>Roof</v>
      </c>
      <c r="J590" t="str">
        <f>IF(K590&lt;$I$7,_xll.Query.Reflection.Item?by_ListOfObject_Int32($H$7,K590),"")</f>
        <v>Panel [Cu1UZmvB]</v>
      </c>
      <c r="K590">
        <f t="shared" si="9"/>
        <v>580</v>
      </c>
    </row>
    <row r="591" spans="4:11" x14ac:dyDescent="0.35">
      <c r="D591" t="str">
        <f>IF($J591&lt;&gt;"",_xll.Query.Reflection.PropertyValue?by_Object_String($J591,D$9),"")</f>
        <v>Basic Wall: SIM_EXT_GLZ</v>
      </c>
      <c r="E591" t="str">
        <f>IF($J591&lt;&gt;"",_xll.Query.Reflection.PropertyValue?by_Object_String($J591,E$9),"")</f>
        <v>CurtainWall</v>
      </c>
      <c r="J591" t="str">
        <f>IF(K591&lt;$I$7,_xll.Query.Reflection.Item?by_ListOfObject_Int32($H$7,K591),"")</f>
        <v>Panel [cx8kPfM3]</v>
      </c>
      <c r="K591">
        <f t="shared" si="9"/>
        <v>581</v>
      </c>
    </row>
    <row r="592" spans="4:11" x14ac:dyDescent="0.35">
      <c r="D592" t="str">
        <f>IF($J592&lt;&gt;"",_xll.Query.Reflection.PropertyValue?by_Object_String($J592,D$9),"")</f>
        <v>Basic Wall: SIM_EXT_GLZ</v>
      </c>
      <c r="E592" t="str">
        <f>IF($J592&lt;&gt;"",_xll.Query.Reflection.PropertyValue?by_Object_String($J592,E$9),"")</f>
        <v>CurtainWall</v>
      </c>
      <c r="J592" t="str">
        <f>IF(K592&lt;$I$7,_xll.Query.Reflection.Item?by_ListOfObject_Int32($H$7,K592),"")</f>
        <v>Panel [MJuq4GRJ]</v>
      </c>
      <c r="K592">
        <f t="shared" si="9"/>
        <v>582</v>
      </c>
    </row>
    <row r="593" spans="4:11" x14ac:dyDescent="0.35">
      <c r="D593" t="str">
        <f>IF($J593&lt;&gt;"",_xll.Query.Reflection.PropertyValue?by_Object_String($J593,D$9),"")</f>
        <v>Basic Roof: SIM_EXT_SHD_Roof SD01</v>
      </c>
      <c r="E593" t="str">
        <f>IF($J593&lt;&gt;"",_xll.Query.Reflection.PropertyValue?by_Object_String($J593,E$9),"")</f>
        <v>Shade</v>
      </c>
      <c r="J593" t="str">
        <f>IF(K593&lt;$I$7,_xll.Query.Reflection.Item?by_ListOfObject_Int32($H$7,K593),"")</f>
        <v>Panel [hrtpZZzt]</v>
      </c>
      <c r="K593">
        <f t="shared" si="9"/>
        <v>583</v>
      </c>
    </row>
    <row r="594" spans="4:11" x14ac:dyDescent="0.35">
      <c r="D594" t="str">
        <f>IF($J594&lt;&gt;"",_xll.Query.Reflection.PropertyValue?by_Object_String($J594,D$9),"")</f>
        <v>Basic Wall: SIM_EXT_SHD</v>
      </c>
      <c r="E594" t="str">
        <f>IF($J594&lt;&gt;"",_xll.Query.Reflection.PropertyValue?by_Object_String($J594,E$9),"")</f>
        <v>Shade</v>
      </c>
      <c r="J594" t="str">
        <f>IF(K594&lt;$I$7,_xll.Query.Reflection.Item?by_ListOfObject_Int32($H$7,K594),"")</f>
        <v>Panel [DLfYblH9]</v>
      </c>
      <c r="K594">
        <f t="shared" si="9"/>
        <v>584</v>
      </c>
    </row>
    <row r="595" spans="4:11" x14ac:dyDescent="0.35">
      <c r="D595" t="str">
        <f>IF($J595&lt;&gt;"",_xll.Query.Reflection.PropertyValue?by_Object_String($J595,D$9),"")</f>
        <v>Basic Wall: SIM_EXT_SHD</v>
      </c>
      <c r="E595" t="str">
        <f>IF($J595&lt;&gt;"",_xll.Query.Reflection.PropertyValue?by_Object_String($J595,E$9),"")</f>
        <v>Shade</v>
      </c>
      <c r="J595" t="str">
        <f>IF(K595&lt;$I$7,_xll.Query.Reflection.Item?by_ListOfObject_Int32($H$7,K595),"")</f>
        <v>Panel [ap6yPh79]</v>
      </c>
      <c r="K595">
        <f t="shared" si="9"/>
        <v>585</v>
      </c>
    </row>
    <row r="596" spans="4:11" x14ac:dyDescent="0.35">
      <c r="D596" t="str">
        <f>IF($J596&lt;&gt;"",_xll.Query.Reflection.PropertyValue?by_Object_String($J596,D$9),"")</f>
        <v>Basic Wall: SIM_EXT_SHD</v>
      </c>
      <c r="E596" t="str">
        <f>IF($J596&lt;&gt;"",_xll.Query.Reflection.PropertyValue?by_Object_String($J596,E$9),"")</f>
        <v>Shade</v>
      </c>
      <c r="J596" t="str">
        <f>IF(K596&lt;$I$7,_xll.Query.Reflection.Item?by_ListOfObject_Int32($H$7,K596),"")</f>
        <v>Panel [PV45791/]</v>
      </c>
      <c r="K596">
        <f t="shared" si="9"/>
        <v>586</v>
      </c>
    </row>
    <row r="597" spans="4:11" x14ac:dyDescent="0.35">
      <c r="D597" t="str">
        <f>IF($J597&lt;&gt;"",_xll.Query.Reflection.PropertyValue?by_Object_String($J597,D$9),"")</f>
        <v>Basic Wall: SIM_EXT_SHD</v>
      </c>
      <c r="E597" t="str">
        <f>IF($J597&lt;&gt;"",_xll.Query.Reflection.PropertyValue?by_Object_String($J597,E$9),"")</f>
        <v>Shade</v>
      </c>
      <c r="J597" t="str">
        <f>IF(K597&lt;$I$7,_xll.Query.Reflection.Item?by_ListOfObject_Int32($H$7,K597),"")</f>
        <v>Panel [/yW8v7qx]</v>
      </c>
      <c r="K597">
        <f t="shared" si="9"/>
        <v>587</v>
      </c>
    </row>
    <row r="598" spans="4:11" x14ac:dyDescent="0.35">
      <c r="D598" t="str">
        <f>IF($J598&lt;&gt;"",_xll.Query.Reflection.PropertyValue?by_Object_String($J598,D$9),"")</f>
        <v>Basic Wall: SIM_EXT_SHD</v>
      </c>
      <c r="E598" t="str">
        <f>IF($J598&lt;&gt;"",_xll.Query.Reflection.PropertyValue?by_Object_String($J598,E$9),"")</f>
        <v>Shade</v>
      </c>
      <c r="J598" t="str">
        <f>IF(K598&lt;$I$7,_xll.Query.Reflection.Item?by_ListOfObject_Int32($H$7,K598),"")</f>
        <v>Panel [4ToHMNhA]</v>
      </c>
      <c r="K598">
        <f t="shared" si="9"/>
        <v>588</v>
      </c>
    </row>
    <row r="599" spans="4:11" x14ac:dyDescent="0.35">
      <c r="D599" t="str">
        <f>IF($J599&lt;&gt;"",_xll.Query.Reflection.PropertyValue?by_Object_String($J599,D$9),"")</f>
        <v>Basic Wall: SIM_EXT_SHD</v>
      </c>
      <c r="E599" t="str">
        <f>IF($J599&lt;&gt;"",_xll.Query.Reflection.PropertyValue?by_Object_String($J599,E$9),"")</f>
        <v>Shade</v>
      </c>
      <c r="J599" t="str">
        <f>IF(K599&lt;$I$7,_xll.Query.Reflection.Item?by_ListOfObject_Int32($H$7,K599),"")</f>
        <v>Panel [Y7OSTwcq]</v>
      </c>
      <c r="K599">
        <f t="shared" si="9"/>
        <v>589</v>
      </c>
    </row>
    <row r="600" spans="4:11" x14ac:dyDescent="0.35">
      <c r="D600" t="str">
        <f>IF($J600&lt;&gt;"",_xll.Query.Reflection.PropertyValue?by_Object_String($J600,D$9),"")</f>
        <v>Basic Wall: SIM_EXT_SHD</v>
      </c>
      <c r="E600" t="str">
        <f>IF($J600&lt;&gt;"",_xll.Query.Reflection.PropertyValue?by_Object_String($J600,E$9),"")</f>
        <v>Shade</v>
      </c>
      <c r="J600" t="str">
        <f>IF(K600&lt;$I$7,_xll.Query.Reflection.Item?by_ListOfObject_Int32($H$7,K600),"")</f>
        <v>Panel [YGCfeBrP]</v>
      </c>
      <c r="K600">
        <f t="shared" si="9"/>
        <v>590</v>
      </c>
    </row>
    <row r="601" spans="4:11" x14ac:dyDescent="0.35">
      <c r="D601" t="str">
        <f>IF($J601&lt;&gt;"",_xll.Query.Reflection.PropertyValue?by_Object_String($J601,D$9),"")</f>
        <v>Basic Wall: SIM_EXT_SHD</v>
      </c>
      <c r="E601" t="str">
        <f>IF($J601&lt;&gt;"",_xll.Query.Reflection.PropertyValue?by_Object_String($J601,E$9),"")</f>
        <v>Shade</v>
      </c>
      <c r="J601" t="str">
        <f>IF(K601&lt;$I$7,_xll.Query.Reflection.Item?by_ListOfObject_Int32($H$7,K601),"")</f>
        <v>Panel [yOIUxFj6]</v>
      </c>
      <c r="K601">
        <f t="shared" si="9"/>
        <v>591</v>
      </c>
    </row>
    <row r="602" spans="4:11" x14ac:dyDescent="0.35">
      <c r="D602" t="str">
        <f>IF($J602&lt;&gt;"",_xll.Query.Reflection.PropertyValue?by_Object_String($J602,D$9),"")</f>
        <v>Basic Wall: SIM_EXT_SHD</v>
      </c>
      <c r="E602" t="str">
        <f>IF($J602&lt;&gt;"",_xll.Query.Reflection.PropertyValue?by_Object_String($J602,E$9),"")</f>
        <v>Shade</v>
      </c>
      <c r="J602" t="str">
        <f>IF(K602&lt;$I$7,_xll.Query.Reflection.Item?by_ListOfObject_Int32($H$7,K602),"")</f>
        <v>Panel [+TKDv/Xm]</v>
      </c>
      <c r="K602">
        <f t="shared" si="9"/>
        <v>592</v>
      </c>
    </row>
    <row r="603" spans="4:11" x14ac:dyDescent="0.35">
      <c r="D603" t="str">
        <f>IF($J603&lt;&gt;"",_xll.Query.Reflection.PropertyValue?by_Object_String($J603,D$9),"")</f>
        <v>Basic Roof: SIM_EXT_SHD_Roof SD01</v>
      </c>
      <c r="E603" t="str">
        <f>IF($J603&lt;&gt;"",_xll.Query.Reflection.PropertyValue?by_Object_String($J603,E$9),"")</f>
        <v>Shade</v>
      </c>
      <c r="J603" t="str">
        <f>IF(K603&lt;$I$7,_xll.Query.Reflection.Item?by_ListOfObject_Int32($H$7,K603),"")</f>
        <v>Panel [nIlR4k7d]</v>
      </c>
      <c r="K603">
        <f t="shared" si="9"/>
        <v>593</v>
      </c>
    </row>
    <row r="604" spans="4:11" x14ac:dyDescent="0.35">
      <c r="D604" t="str">
        <f>IF($J604&lt;&gt;"",_xll.Query.Reflection.PropertyValue?by_Object_String($J604,D$9),"")</f>
        <v>Basic Roof: SIM_EXT_SHD_Roof SD01</v>
      </c>
      <c r="E604" t="str">
        <f>IF($J604&lt;&gt;"",_xll.Query.Reflection.PropertyValue?by_Object_String($J604,E$9),"")</f>
        <v>Shade</v>
      </c>
      <c r="J604" t="str">
        <f>IF(K604&lt;$I$7,_xll.Query.Reflection.Item?by_ListOfObject_Int32($H$7,K604),"")</f>
        <v>Panel [9pGRyJS7]</v>
      </c>
      <c r="K604">
        <f t="shared" si="9"/>
        <v>594</v>
      </c>
    </row>
    <row r="605" spans="4:11" x14ac:dyDescent="0.35">
      <c r="D605" t="str">
        <f>IF($J605&lt;&gt;"",_xll.Query.Reflection.PropertyValue?by_Object_String($J605,D$9),"")</f>
        <v>Basic Roof: SIM_EXT_SHD_Roof SD01</v>
      </c>
      <c r="E605" t="str">
        <f>IF($J605&lt;&gt;"",_xll.Query.Reflection.PropertyValue?by_Object_String($J605,E$9),"")</f>
        <v>Shade</v>
      </c>
      <c r="J605" t="str">
        <f>IF(K605&lt;$I$7,_xll.Query.Reflection.Item?by_ListOfObject_Int32($H$7,K605),"")</f>
        <v>Panel [TIJBTsZo]</v>
      </c>
      <c r="K605">
        <f t="shared" si="9"/>
        <v>595</v>
      </c>
    </row>
    <row r="606" spans="4:11" x14ac:dyDescent="0.35">
      <c r="D606" t="str">
        <f>IF($J606&lt;&gt;"",_xll.Query.Reflection.PropertyValue?by_Object_String($J606,D$9),"")</f>
        <v>Basic Roof: SIM_EXT_SHD_Roof SD01</v>
      </c>
      <c r="E606" t="str">
        <f>IF($J606&lt;&gt;"",_xll.Query.Reflection.PropertyValue?by_Object_String($J606,E$9),"")</f>
        <v>Shade</v>
      </c>
      <c r="J606" t="str">
        <f>IF(K606&lt;$I$7,_xll.Query.Reflection.Item?by_ListOfObject_Int32($H$7,K606),"")</f>
        <v>Panel [RcGzMnIu]</v>
      </c>
      <c r="K606">
        <f t="shared" si="9"/>
        <v>596</v>
      </c>
    </row>
    <row r="607" spans="4:11" x14ac:dyDescent="0.35">
      <c r="D607" t="str">
        <f>IF($J607&lt;&gt;"",_xll.Query.Reflection.PropertyValue?by_Object_String($J607,D$9),"")</f>
        <v>Basic Roof: SIM_EXT_SHD_Roof SD01</v>
      </c>
      <c r="E607" t="str">
        <f>IF($J607&lt;&gt;"",_xll.Query.Reflection.PropertyValue?by_Object_String($J607,E$9),"")</f>
        <v>Shade</v>
      </c>
      <c r="J607" t="str">
        <f>IF(K607&lt;$I$7,_xll.Query.Reflection.Item?by_ListOfObject_Int32($H$7,K607),"")</f>
        <v>Panel [W3aRFkUV]</v>
      </c>
      <c r="K607">
        <f t="shared" si="9"/>
        <v>597</v>
      </c>
    </row>
    <row r="608" spans="4:11" x14ac:dyDescent="0.35">
      <c r="D608" t="str">
        <f>IF($J608&lt;&gt;"",_xll.Query.Reflection.PropertyValue?by_Object_String($J608,D$9),"")</f>
        <v>Basic Roof: SIM_EXT_SHD_Roof SD01</v>
      </c>
      <c r="E608" t="str">
        <f>IF($J608&lt;&gt;"",_xll.Query.Reflection.PropertyValue?by_Object_String($J608,E$9),"")</f>
        <v>Shade</v>
      </c>
      <c r="J608" t="str">
        <f>IF(K608&lt;$I$7,_xll.Query.Reflection.Item?by_ListOfObject_Int32($H$7,K608),"")</f>
        <v>Panel [TB1degBY]</v>
      </c>
      <c r="K608">
        <f t="shared" si="9"/>
        <v>598</v>
      </c>
    </row>
    <row r="609" spans="4:11" x14ac:dyDescent="0.35">
      <c r="D609" t="str">
        <f>IF($J609&lt;&gt;"",_xll.Query.Reflection.PropertyValue?by_Object_String($J609,D$9),"")</f>
        <v>Basic Roof: SIM_EXT_SHD_Roof SD01</v>
      </c>
      <c r="E609" t="str">
        <f>IF($J609&lt;&gt;"",_xll.Query.Reflection.PropertyValue?by_Object_String($J609,E$9),"")</f>
        <v>Shade</v>
      </c>
      <c r="J609" t="str">
        <f>IF(K609&lt;$I$7,_xll.Query.Reflection.Item?by_ListOfObject_Int32($H$7,K609),"")</f>
        <v>Panel [myQ7tuaw]</v>
      </c>
      <c r="K609">
        <f t="shared" si="9"/>
        <v>599</v>
      </c>
    </row>
    <row r="610" spans="4:11" x14ac:dyDescent="0.35">
      <c r="D610" t="str">
        <f>IF($J610&lt;&gt;"",_xll.Query.Reflection.PropertyValue?by_Object_String($J610,D$9),"")</f>
        <v>Basic Roof: SIM_EXT_SHD_Roof SD01</v>
      </c>
      <c r="E610" t="str">
        <f>IF($J610&lt;&gt;"",_xll.Query.Reflection.PropertyValue?by_Object_String($J610,E$9),"")</f>
        <v>Shade</v>
      </c>
      <c r="J610" t="str">
        <f>IF(K610&lt;$I$7,_xll.Query.Reflection.Item?by_ListOfObject_Int32($H$7,K610),"")</f>
        <v>Panel [Bdp01ceZ]</v>
      </c>
      <c r="K610">
        <f t="shared" si="9"/>
        <v>600</v>
      </c>
    </row>
    <row r="611" spans="4:11" x14ac:dyDescent="0.35">
      <c r="D611" t="str">
        <f>IF($J611&lt;&gt;"",_xll.Query.Reflection.PropertyValue?by_Object_String($J611,D$9),"")</f>
        <v>Basic Roof: SIM_EXT_SHD_Roof SD01</v>
      </c>
      <c r="E611" t="str">
        <f>IF($J611&lt;&gt;"",_xll.Query.Reflection.PropertyValue?by_Object_String($J611,E$9),"")</f>
        <v>Shade</v>
      </c>
      <c r="J611" t="str">
        <f>IF(K611&lt;$I$7,_xll.Query.Reflection.Item?by_ListOfObject_Int32($H$7,K611),"")</f>
        <v>Panel [qg3WpADs]</v>
      </c>
      <c r="K611">
        <f t="shared" si="9"/>
        <v>601</v>
      </c>
    </row>
    <row r="612" spans="4:11" x14ac:dyDescent="0.35">
      <c r="D612" t="str">
        <f>IF($J612&lt;&gt;"",_xll.Query.Reflection.PropertyValue?by_Object_String($J612,D$9),"")</f>
        <v>Basic Roof: SIM_EXT_SHD_Roof SD01</v>
      </c>
      <c r="E612" t="str">
        <f>IF($J612&lt;&gt;"",_xll.Query.Reflection.PropertyValue?by_Object_String($J612,E$9),"")</f>
        <v>Shade</v>
      </c>
      <c r="J612" t="str">
        <f>IF(K612&lt;$I$7,_xll.Query.Reflection.Item?by_ListOfObject_Int32($H$7,K612),"")</f>
        <v>Panel [FytK1Z1O]</v>
      </c>
      <c r="K612">
        <f t="shared" si="9"/>
        <v>602</v>
      </c>
    </row>
    <row r="613" spans="4:11" x14ac:dyDescent="0.35">
      <c r="D613" t="str">
        <f>IF($J613&lt;&gt;"",_xll.Query.Reflection.PropertyValue?by_Object_String($J613,D$9),"")</f>
        <v>Basic Roof: SIM_EXT_SHD_Roof SD01</v>
      </c>
      <c r="E613" t="str">
        <f>IF($J613&lt;&gt;"",_xll.Query.Reflection.PropertyValue?by_Object_String($J613,E$9),"")</f>
        <v>Shade</v>
      </c>
      <c r="J613" t="str">
        <f>IF(K613&lt;$I$7,_xll.Query.Reflection.Item?by_ListOfObject_Int32($H$7,K613),"")</f>
        <v>Panel [YhO5xR5Q]</v>
      </c>
      <c r="K613">
        <f t="shared" si="9"/>
        <v>603</v>
      </c>
    </row>
    <row r="614" spans="4:11" x14ac:dyDescent="0.35">
      <c r="D614" t="str">
        <f>IF($J614&lt;&gt;"",_xll.Query.Reflection.PropertyValue?by_Object_String($J614,D$9),"")</f>
        <v>Basic Roof: SIM_EXT_SHD_Roof SD01</v>
      </c>
      <c r="E614" t="str">
        <f>IF($J614&lt;&gt;"",_xll.Query.Reflection.PropertyValue?by_Object_String($J614,E$9),"")</f>
        <v>Shade</v>
      </c>
      <c r="J614" t="str">
        <f>IF(K614&lt;$I$7,_xll.Query.Reflection.Item?by_ListOfObject_Int32($H$7,K614),"")</f>
        <v>Panel [yxuXZY3I]</v>
      </c>
      <c r="K614">
        <f t="shared" si="9"/>
        <v>604</v>
      </c>
    </row>
    <row r="615" spans="4:11" x14ac:dyDescent="0.35">
      <c r="D615" t="str">
        <f>IF($J615&lt;&gt;"",_xll.Query.Reflection.PropertyValue?by_Object_String($J615,D$9),"")</f>
        <v>Basic Roof: SIM_EXT_SHD_Roof SD01</v>
      </c>
      <c r="E615" t="str">
        <f>IF($J615&lt;&gt;"",_xll.Query.Reflection.PropertyValue?by_Object_String($J615,E$9),"")</f>
        <v>Shade</v>
      </c>
      <c r="J615" t="str">
        <f>IF(K615&lt;$I$7,_xll.Query.Reflection.Item?by_ListOfObject_Int32($H$7,K615),"")</f>
        <v>Panel [qHF07jBQ]</v>
      </c>
      <c r="K615">
        <f t="shared" si="9"/>
        <v>605</v>
      </c>
    </row>
    <row r="616" spans="4:11" x14ac:dyDescent="0.35">
      <c r="D616" t="str">
        <f>IF($J616&lt;&gt;"",_xll.Query.Reflection.PropertyValue?by_Object_String($J616,D$9),"")</f>
        <v>Basic Roof: SIM_EXT_SHD_Roof SD01</v>
      </c>
      <c r="E616" t="str">
        <f>IF($J616&lt;&gt;"",_xll.Query.Reflection.PropertyValue?by_Object_String($J616,E$9),"")</f>
        <v>Shade</v>
      </c>
      <c r="J616" t="str">
        <f>IF(K616&lt;$I$7,_xll.Query.Reflection.Item?by_ListOfObject_Int32($H$7,K616),"")</f>
        <v>Panel [ZVg+kxyy]</v>
      </c>
      <c r="K616">
        <f t="shared" si="9"/>
        <v>606</v>
      </c>
    </row>
    <row r="617" spans="4:11" x14ac:dyDescent="0.35">
      <c r="D617" t="str">
        <f>IF($J617&lt;&gt;"",_xll.Query.Reflection.PropertyValue?by_Object_String($J617,D$9),"")</f>
        <v>Basic Roof: SIM_EXT_SHD_Roof SD01</v>
      </c>
      <c r="E617" t="str">
        <f>IF($J617&lt;&gt;"",_xll.Query.Reflection.PropertyValue?by_Object_String($J617,E$9),"")</f>
        <v>Shade</v>
      </c>
      <c r="J617" t="str">
        <f>IF(K617&lt;$I$7,_xll.Query.Reflection.Item?by_ListOfObject_Int32($H$7,K617),"")</f>
        <v>Panel [jEYvZK+Q]</v>
      </c>
      <c r="K617">
        <f t="shared" si="9"/>
        <v>607</v>
      </c>
    </row>
    <row r="618" spans="4:11" x14ac:dyDescent="0.35">
      <c r="D618" t="str">
        <f>IF($J618&lt;&gt;"",_xll.Query.Reflection.PropertyValue?by_Object_String($J618,D$9),"")</f>
        <v>Basic Roof: SIM_EXT_SHD_Roof SD01</v>
      </c>
      <c r="E618" t="str">
        <f>IF($J618&lt;&gt;"",_xll.Query.Reflection.PropertyValue?by_Object_String($J618,E$9),"")</f>
        <v>Shade</v>
      </c>
      <c r="J618" t="str">
        <f>IF(K618&lt;$I$7,_xll.Query.Reflection.Item?by_ListOfObject_Int32($H$7,K618),"")</f>
        <v>Panel [qOgXNyqc]</v>
      </c>
      <c r="K618">
        <f t="shared" si="9"/>
        <v>608</v>
      </c>
    </row>
    <row r="619" spans="4:11" x14ac:dyDescent="0.35">
      <c r="D619" t="str">
        <f>IF($J619&lt;&gt;"",_xll.Query.Reflection.PropertyValue?by_Object_String($J619,D$9),"")</f>
        <v>Basic Roof: SIM_EXT_SHD_Roof SD01</v>
      </c>
      <c r="E619" t="str">
        <f>IF($J619&lt;&gt;"",_xll.Query.Reflection.PropertyValue?by_Object_String($J619,E$9),"")</f>
        <v>Shade</v>
      </c>
      <c r="J619" t="str">
        <f>IF(K619&lt;$I$7,_xll.Query.Reflection.Item?by_ListOfObject_Int32($H$7,K619),"")</f>
        <v>Panel [VqN0mrdk]</v>
      </c>
      <c r="K619">
        <f t="shared" si="9"/>
        <v>609</v>
      </c>
    </row>
    <row r="620" spans="4:11" x14ac:dyDescent="0.35">
      <c r="D620" t="str">
        <f>IF($J620&lt;&gt;"",_xll.Query.Reflection.PropertyValue?by_Object_String($J620,D$9),"")</f>
        <v>Basic Roof: SIM_EXT_SHD_Roof SD01</v>
      </c>
      <c r="E620" t="str">
        <f>IF($J620&lt;&gt;"",_xll.Query.Reflection.PropertyValue?by_Object_String($J620,E$9),"")</f>
        <v>Shade</v>
      </c>
      <c r="J620" t="str">
        <f>IF(K620&lt;$I$7,_xll.Query.Reflection.Item?by_ListOfObject_Int32($H$7,K620),"")</f>
        <v>Panel [bs5VlWhe]</v>
      </c>
      <c r="K620">
        <f t="shared" si="9"/>
        <v>610</v>
      </c>
    </row>
    <row r="621" spans="4:11" x14ac:dyDescent="0.35">
      <c r="D621" t="str">
        <f>IF($J621&lt;&gt;"",_xll.Query.Reflection.PropertyValue?by_Object_String($J621,D$9),"")</f>
        <v>Basic Roof: SIM_EXT_SHD_Roof SD01</v>
      </c>
      <c r="E621" t="str">
        <f>IF($J621&lt;&gt;"",_xll.Query.Reflection.PropertyValue?by_Object_String($J621,E$9),"")</f>
        <v>Shade</v>
      </c>
      <c r="J621" t="str">
        <f>IF(K621&lt;$I$7,_xll.Query.Reflection.Item?by_ListOfObject_Int32($H$7,K621),"")</f>
        <v>Panel [sNI5Zv5T]</v>
      </c>
      <c r="K621">
        <f t="shared" si="9"/>
        <v>611</v>
      </c>
    </row>
    <row r="622" spans="4:11" x14ac:dyDescent="0.35">
      <c r="D622" t="str">
        <f>IF($J622&lt;&gt;"",_xll.Query.Reflection.PropertyValue?by_Object_String($J622,D$9),"")</f>
        <v>Basic Roof: SIM_EXT_SHD_Roof SD01</v>
      </c>
      <c r="E622" t="str">
        <f>IF($J622&lt;&gt;"",_xll.Query.Reflection.PropertyValue?by_Object_String($J622,E$9),"")</f>
        <v>Shade</v>
      </c>
      <c r="J622" t="str">
        <f>IF(K622&lt;$I$7,_xll.Query.Reflection.Item?by_ListOfObject_Int32($H$7,K622),"")</f>
        <v>Panel [gPPUFSKY]</v>
      </c>
      <c r="K622">
        <f t="shared" si="9"/>
        <v>612</v>
      </c>
    </row>
    <row r="623" spans="4:11" x14ac:dyDescent="0.35">
      <c r="D623" t="str">
        <f>IF($J623&lt;&gt;"",_xll.Query.Reflection.PropertyValue?by_Object_String($J623,D$9),"")</f>
        <v>Basic Roof: SIM_EXT_SHD_Roof SD01</v>
      </c>
      <c r="E623" t="str">
        <f>IF($J623&lt;&gt;"",_xll.Query.Reflection.PropertyValue?by_Object_String($J623,E$9),"")</f>
        <v>Shade</v>
      </c>
      <c r="J623" t="str">
        <f>IF(K623&lt;$I$7,_xll.Query.Reflection.Item?by_ListOfObject_Int32($H$7,K623),"")</f>
        <v>Panel [Q7gXkrMm]</v>
      </c>
      <c r="K623">
        <f t="shared" si="9"/>
        <v>613</v>
      </c>
    </row>
    <row r="624" spans="4:11" x14ac:dyDescent="0.35">
      <c r="D624" t="str">
        <f>IF($J624&lt;&gt;"",_xll.Query.Reflection.PropertyValue?by_Object_String($J624,D$9),"")</f>
        <v>Basic Roof: SIM_EXT_SHD_Roof SD01</v>
      </c>
      <c r="E624" t="str">
        <f>IF($J624&lt;&gt;"",_xll.Query.Reflection.PropertyValue?by_Object_String($J624,E$9),"")</f>
        <v>Shade</v>
      </c>
      <c r="J624" t="str">
        <f>IF(K624&lt;$I$7,_xll.Query.Reflection.Item?by_ListOfObject_Int32($H$7,K624),"")</f>
        <v>Panel [WJrWXLO4]</v>
      </c>
      <c r="K624">
        <f t="shared" si="9"/>
        <v>614</v>
      </c>
    </row>
    <row r="625" spans="4:11" x14ac:dyDescent="0.35">
      <c r="D625" t="str">
        <f>IF($J625&lt;&gt;"",_xll.Query.Reflection.PropertyValue?by_Object_String($J625,D$9),"")</f>
        <v>Basic Roof: SIM_EXT_SHD_Roof SD01</v>
      </c>
      <c r="E625" t="str">
        <f>IF($J625&lt;&gt;"",_xll.Query.Reflection.PropertyValue?by_Object_String($J625,E$9),"")</f>
        <v>Shade</v>
      </c>
      <c r="J625" t="str">
        <f>IF(K625&lt;$I$7,_xll.Query.Reflection.Item?by_ListOfObject_Int32($H$7,K625),"")</f>
        <v>Panel [MYm1JnDe]</v>
      </c>
      <c r="K625">
        <f t="shared" si="9"/>
        <v>615</v>
      </c>
    </row>
    <row r="626" spans="4:11" x14ac:dyDescent="0.35">
      <c r="D626" t="str">
        <f>IF($J626&lt;&gt;"",_xll.Query.Reflection.PropertyValue?by_Object_String($J626,D$9),"")</f>
        <v>Basic Roof: SIM_EXT_SHD_Roof SD01</v>
      </c>
      <c r="E626" t="str">
        <f>IF($J626&lt;&gt;"",_xll.Query.Reflection.PropertyValue?by_Object_String($J626,E$9),"")</f>
        <v>Shade</v>
      </c>
      <c r="J626" t="str">
        <f>IF(K626&lt;$I$7,_xll.Query.Reflection.Item?by_ListOfObject_Int32($H$7,K626),"")</f>
        <v>Panel [Hsn2CydJ]</v>
      </c>
      <c r="K626">
        <f t="shared" si="9"/>
        <v>616</v>
      </c>
    </row>
    <row r="627" spans="4:11" x14ac:dyDescent="0.35">
      <c r="D627" t="str">
        <f>IF($J627&lt;&gt;"",_xll.Query.Reflection.PropertyValue?by_Object_String($J627,D$9),"")</f>
        <v>Basic Roof: SIM_EXT_SHD_Roof SD01</v>
      </c>
      <c r="E627" t="str">
        <f>IF($J627&lt;&gt;"",_xll.Query.Reflection.PropertyValue?by_Object_String($J627,E$9),"")</f>
        <v>Shade</v>
      </c>
      <c r="J627" t="str">
        <f>IF(K627&lt;$I$7,_xll.Query.Reflection.Item?by_ListOfObject_Int32($H$7,K627),"")</f>
        <v>Panel [ALuSYMzr]</v>
      </c>
      <c r="K627">
        <f t="shared" si="9"/>
        <v>617</v>
      </c>
    </row>
    <row r="628" spans="4:11" x14ac:dyDescent="0.35">
      <c r="D628" t="str">
        <f>IF($J628&lt;&gt;"",_xll.Query.Reflection.PropertyValue?by_Object_String($J628,D$9),"")</f>
        <v>Basic Roof: SIM_EXT_SHD_Roof SD01</v>
      </c>
      <c r="E628" t="str">
        <f>IF($J628&lt;&gt;"",_xll.Query.Reflection.PropertyValue?by_Object_String($J628,E$9),"")</f>
        <v>Shade</v>
      </c>
      <c r="J628" t="str">
        <f>IF(K628&lt;$I$7,_xll.Query.Reflection.Item?by_ListOfObject_Int32($H$7,K628),"")</f>
        <v>Panel [sG22s740]</v>
      </c>
      <c r="K628">
        <f t="shared" si="9"/>
        <v>618</v>
      </c>
    </row>
    <row r="629" spans="4:11" x14ac:dyDescent="0.35">
      <c r="D629" t="str">
        <f>IF($J629&lt;&gt;"",_xll.Query.Reflection.PropertyValue?by_Object_String($J629,D$9),"")</f>
        <v>Basic Roof: SIM_EXT_SHD_Roof SD01</v>
      </c>
      <c r="E629" t="str">
        <f>IF($J629&lt;&gt;"",_xll.Query.Reflection.PropertyValue?by_Object_String($J629,E$9),"")</f>
        <v>Shade</v>
      </c>
      <c r="J629" t="str">
        <f>IF(K629&lt;$I$7,_xll.Query.Reflection.Item?by_ListOfObject_Int32($H$7,K629),"")</f>
        <v>Panel [xO3u/CwL]</v>
      </c>
      <c r="K629">
        <f t="shared" si="9"/>
        <v>619</v>
      </c>
    </row>
    <row r="630" spans="4:11" x14ac:dyDescent="0.35">
      <c r="D630" t="str">
        <f>IF($J630&lt;&gt;"",_xll.Query.Reflection.PropertyValue?by_Object_String($J630,D$9),"")</f>
        <v>Basic Roof: SIM_EXT_SHD_Roof SD01</v>
      </c>
      <c r="E630" t="str">
        <f>IF($J630&lt;&gt;"",_xll.Query.Reflection.PropertyValue?by_Object_String($J630,E$9),"")</f>
        <v>Shade</v>
      </c>
      <c r="J630" t="str">
        <f>IF(K630&lt;$I$7,_xll.Query.Reflection.Item?by_ListOfObject_Int32($H$7,K630),"")</f>
        <v>Panel [8w5KPzzh]</v>
      </c>
      <c r="K630">
        <f t="shared" si="9"/>
        <v>620</v>
      </c>
    </row>
    <row r="631" spans="4:11" x14ac:dyDescent="0.35">
      <c r="D631" t="str">
        <f>IF($J631&lt;&gt;"",_xll.Query.Reflection.PropertyValue?by_Object_String($J631,D$9),"")</f>
        <v>Basic Roof: SIM_EXT_SHD_Roof SD01</v>
      </c>
      <c r="E631" t="str">
        <f>IF($J631&lt;&gt;"",_xll.Query.Reflection.PropertyValue?by_Object_String($J631,E$9),"")</f>
        <v>Shade</v>
      </c>
      <c r="J631" t="str">
        <f>IF(K631&lt;$I$7,_xll.Query.Reflection.Item?by_ListOfObject_Int32($H$7,K631),"")</f>
        <v>Panel [DJv/iuXo]</v>
      </c>
      <c r="K631">
        <f t="shared" si="9"/>
        <v>621</v>
      </c>
    </row>
    <row r="632" spans="4:11" x14ac:dyDescent="0.35">
      <c r="D632" t="str">
        <f>IF($J632&lt;&gt;"",_xll.Query.Reflection.PropertyValue?by_Object_String($J632,D$9),"")</f>
        <v>Basic Roof: SIM_EXT_SHD_Roof SD01</v>
      </c>
      <c r="E632" t="str">
        <f>IF($J632&lt;&gt;"",_xll.Query.Reflection.PropertyValue?by_Object_String($J632,E$9),"")</f>
        <v>Shade</v>
      </c>
      <c r="J632" t="str">
        <f>IF(K632&lt;$I$7,_xll.Query.Reflection.Item?by_ListOfObject_Int32($H$7,K632),"")</f>
        <v>Panel [rKrKqfWY]</v>
      </c>
      <c r="K632">
        <f t="shared" si="9"/>
        <v>622</v>
      </c>
    </row>
    <row r="633" spans="4:11" x14ac:dyDescent="0.35">
      <c r="D633" t="str">
        <f>IF($J633&lt;&gt;"",_xll.Query.Reflection.PropertyValue?by_Object_String($J633,D$9),"")</f>
        <v>Basic Roof: SIM_EXT_SHD_Roof SD01</v>
      </c>
      <c r="E633" t="str">
        <f>IF($J633&lt;&gt;"",_xll.Query.Reflection.PropertyValue?by_Object_String($J633,E$9),"")</f>
        <v>Shade</v>
      </c>
      <c r="J633" t="str">
        <f>IF(K633&lt;$I$7,_xll.Query.Reflection.Item?by_ListOfObject_Int32($H$7,K633),"")</f>
        <v>Panel [kU+Jhlrk]</v>
      </c>
      <c r="K633">
        <f t="shared" si="9"/>
        <v>623</v>
      </c>
    </row>
    <row r="634" spans="4:11" x14ac:dyDescent="0.35">
      <c r="D634" t="str">
        <f>IF($J634&lt;&gt;"",_xll.Query.Reflection.PropertyValue?by_Object_String($J634,D$9),"")</f>
        <v>Basic Roof: SIM_EXT_SHD_Roof SD01</v>
      </c>
      <c r="E634" t="str">
        <f>IF($J634&lt;&gt;"",_xll.Query.Reflection.PropertyValue?by_Object_String($J634,E$9),"")</f>
        <v>Shade</v>
      </c>
      <c r="J634" t="str">
        <f>IF(K634&lt;$I$7,_xll.Query.Reflection.Item?by_ListOfObject_Int32($H$7,K634),"")</f>
        <v>Panel [UxekkZF3]</v>
      </c>
      <c r="K634">
        <f t="shared" si="9"/>
        <v>624</v>
      </c>
    </row>
    <row r="635" spans="4:11" x14ac:dyDescent="0.35">
      <c r="D635" t="str">
        <f>IF($J635&lt;&gt;"",_xll.Query.Reflection.PropertyValue?by_Object_String($J635,D$9),"")</f>
        <v>Basic Roof: SIM_EXT_SHD_Roof SD01</v>
      </c>
      <c r="E635" t="str">
        <f>IF($J635&lt;&gt;"",_xll.Query.Reflection.PropertyValue?by_Object_String($J635,E$9),"")</f>
        <v>Shade</v>
      </c>
      <c r="J635" t="str">
        <f>IF(K635&lt;$I$7,_xll.Query.Reflection.Item?by_ListOfObject_Int32($H$7,K635),"")</f>
        <v>Panel [h7X2+emc]</v>
      </c>
      <c r="K635">
        <f t="shared" si="9"/>
        <v>625</v>
      </c>
    </row>
    <row r="636" spans="4:11" x14ac:dyDescent="0.35">
      <c r="D636" t="str">
        <f>IF($J636&lt;&gt;"",_xll.Query.Reflection.PropertyValue?by_Object_String($J636,D$9),"")</f>
        <v>Basic Roof: SIM_EXT_SHD_Roof SD01</v>
      </c>
      <c r="E636" t="str">
        <f>IF($J636&lt;&gt;"",_xll.Query.Reflection.PropertyValue?by_Object_String($J636,E$9),"")</f>
        <v>Shade</v>
      </c>
      <c r="J636" t="str">
        <f>IF(K636&lt;$I$7,_xll.Query.Reflection.Item?by_ListOfObject_Int32($H$7,K636),"")</f>
        <v>Panel [7omPeUoZ]</v>
      </c>
      <c r="K636">
        <f t="shared" si="9"/>
        <v>626</v>
      </c>
    </row>
    <row r="637" spans="4:11" x14ac:dyDescent="0.35">
      <c r="D637" t="str">
        <f>IF($J637&lt;&gt;"",_xll.Query.Reflection.PropertyValue?by_Object_String($J637,D$9),"")</f>
        <v>Basic Roof: SIM_EXT_SHD_Roof SD01</v>
      </c>
      <c r="E637" t="str">
        <f>IF($J637&lt;&gt;"",_xll.Query.Reflection.PropertyValue?by_Object_String($J637,E$9),"")</f>
        <v>Shade</v>
      </c>
      <c r="J637" t="str">
        <f>IF(K637&lt;$I$7,_xll.Query.Reflection.Item?by_ListOfObject_Int32($H$7,K637),"")</f>
        <v>Panel [ryoXfwjA]</v>
      </c>
      <c r="K637">
        <f t="shared" si="9"/>
        <v>627</v>
      </c>
    </row>
    <row r="638" spans="4:11" x14ac:dyDescent="0.35">
      <c r="D638" t="str">
        <f>IF($J638&lt;&gt;"",_xll.Query.Reflection.PropertyValue?by_Object_String($J638,D$9),"")</f>
        <v>Basic Roof: SIM_EXT_SHD_Roof SD01</v>
      </c>
      <c r="E638" t="str">
        <f>IF($J638&lt;&gt;"",_xll.Query.Reflection.PropertyValue?by_Object_String($J638,E$9),"")</f>
        <v>Shade</v>
      </c>
      <c r="J638" t="str">
        <f>IF(K638&lt;$I$7,_xll.Query.Reflection.Item?by_ListOfObject_Int32($H$7,K638),"")</f>
        <v>Panel [xMsyXern]</v>
      </c>
      <c r="K638">
        <f t="shared" si="9"/>
        <v>628</v>
      </c>
    </row>
    <row r="639" spans="4:11" x14ac:dyDescent="0.35">
      <c r="D639" t="str">
        <f>IF($J639&lt;&gt;"",_xll.Query.Reflection.PropertyValue?by_Object_String($J639,D$9),"")</f>
        <v>Basic Roof: SIM_EXT_SHD_Roof SD01</v>
      </c>
      <c r="E639" t="str">
        <f>IF($J639&lt;&gt;"",_xll.Query.Reflection.PropertyValue?by_Object_String($J639,E$9),"")</f>
        <v>Shade</v>
      </c>
      <c r="J639" t="str">
        <f>IF(K639&lt;$I$7,_xll.Query.Reflection.Item?by_ListOfObject_Int32($H$7,K639),"")</f>
        <v>Panel [ht1Siq/u]</v>
      </c>
      <c r="K639">
        <f t="shared" si="9"/>
        <v>629</v>
      </c>
    </row>
    <row r="640" spans="4:11" x14ac:dyDescent="0.35">
      <c r="D640" t="str">
        <f>IF($J640&lt;&gt;"",_xll.Query.Reflection.PropertyValue?by_Object_String($J640,D$9),"")</f>
        <v>Basic Roof: SIM_EXT_SHD_Roof SD01</v>
      </c>
      <c r="E640" t="str">
        <f>IF($J640&lt;&gt;"",_xll.Query.Reflection.PropertyValue?by_Object_String($J640,E$9),"")</f>
        <v>Shade</v>
      </c>
      <c r="J640" t="str">
        <f>IF(K640&lt;$I$7,_xll.Query.Reflection.Item?by_ListOfObject_Int32($H$7,K640),"")</f>
        <v>Panel [bnWACfFo]</v>
      </c>
      <c r="K640">
        <f t="shared" si="9"/>
        <v>630</v>
      </c>
    </row>
    <row r="641" spans="4:11" x14ac:dyDescent="0.35">
      <c r="D641" t="str">
        <f>IF($J641&lt;&gt;"",_xll.Query.Reflection.PropertyValue?by_Object_String($J641,D$9),"")</f>
        <v>Basic Roof: SIM_EXT_SHD_Roof SD01</v>
      </c>
      <c r="E641" t="str">
        <f>IF($J641&lt;&gt;"",_xll.Query.Reflection.PropertyValue?by_Object_String($J641,E$9),"")</f>
        <v>Shade</v>
      </c>
      <c r="J641" t="str">
        <f>IF(K641&lt;$I$7,_xll.Query.Reflection.Item?by_ListOfObject_Int32($H$7,K641),"")</f>
        <v>Panel [gzt36SZk]</v>
      </c>
      <c r="K641">
        <f t="shared" si="9"/>
        <v>631</v>
      </c>
    </row>
    <row r="642" spans="4:11" x14ac:dyDescent="0.35">
      <c r="D642" t="str">
        <f>IF($J642&lt;&gt;"",_xll.Query.Reflection.PropertyValue?by_Object_String($J642,D$9),"")</f>
        <v>Basic Roof: SIM_EXT_SHD_Roof SD01</v>
      </c>
      <c r="E642" t="str">
        <f>IF($J642&lt;&gt;"",_xll.Query.Reflection.PropertyValue?by_Object_String($J642,E$9),"")</f>
        <v>Shade</v>
      </c>
      <c r="J642" t="str">
        <f>IF(K642&lt;$I$7,_xll.Query.Reflection.Item?by_ListOfObject_Int32($H$7,K642),"")</f>
        <v>Panel [1BU9DbdH]</v>
      </c>
      <c r="K642">
        <f t="shared" si="9"/>
        <v>632</v>
      </c>
    </row>
    <row r="643" spans="4:11" x14ac:dyDescent="0.35">
      <c r="D643" t="str">
        <f>IF($J643&lt;&gt;"",_xll.Query.Reflection.PropertyValue?by_Object_String($J643,D$9),"")</f>
        <v>Basic Roof: SIM_EXT_SHD_Roof SD01</v>
      </c>
      <c r="E643" t="str">
        <f>IF($J643&lt;&gt;"",_xll.Query.Reflection.PropertyValue?by_Object_String($J643,E$9),"")</f>
        <v>Shade</v>
      </c>
      <c r="J643" t="str">
        <f>IF(K643&lt;$I$7,_xll.Query.Reflection.Item?by_ListOfObject_Int32($H$7,K643),"")</f>
        <v>Panel [rEBojPLq]</v>
      </c>
      <c r="K643">
        <f t="shared" si="9"/>
        <v>633</v>
      </c>
    </row>
    <row r="644" spans="4:11" x14ac:dyDescent="0.35">
      <c r="D644" t="str">
        <f>IF($J644&lt;&gt;"",_xll.Query.Reflection.PropertyValue?by_Object_String($J644,D$9),"")</f>
        <v>Basic Roof: SIM_EXT_SHD_Roof SD01</v>
      </c>
      <c r="E644" t="str">
        <f>IF($J644&lt;&gt;"",_xll.Query.Reflection.PropertyValue?by_Object_String($J644,E$9),"")</f>
        <v>Shade</v>
      </c>
      <c r="J644" t="str">
        <f>IF(K644&lt;$I$7,_xll.Query.Reflection.Item?by_ListOfObject_Int32($H$7,K644),"")</f>
        <v>Panel [6LbpP5cM]</v>
      </c>
      <c r="K644">
        <f t="shared" si="9"/>
        <v>634</v>
      </c>
    </row>
    <row r="645" spans="4:11" x14ac:dyDescent="0.35">
      <c r="D645" t="str">
        <f>IF($J645&lt;&gt;"",_xll.Query.Reflection.PropertyValue?by_Object_String($J645,D$9),"")</f>
        <v>Basic Roof: SIM_EXT_SHD_Roof SD01</v>
      </c>
      <c r="E645" t="str">
        <f>IF($J645&lt;&gt;"",_xll.Query.Reflection.PropertyValue?by_Object_String($J645,E$9),"")</f>
        <v>Shade</v>
      </c>
      <c r="J645" t="str">
        <f>IF(K645&lt;$I$7,_xll.Query.Reflection.Item?by_ListOfObject_Int32($H$7,K645),"")</f>
        <v>Panel [EQU55DnP]</v>
      </c>
      <c r="K645">
        <f t="shared" si="9"/>
        <v>635</v>
      </c>
    </row>
    <row r="646" spans="4:11" x14ac:dyDescent="0.35">
      <c r="D646" t="str">
        <f>IF($J646&lt;&gt;"",_xll.Query.Reflection.PropertyValue?by_Object_String($J646,D$9),"")</f>
        <v>Basic Roof: SIM_EXT_SHD_Roof SD01</v>
      </c>
      <c r="E646" t="str">
        <f>IF($J646&lt;&gt;"",_xll.Query.Reflection.PropertyValue?by_Object_String($J646,E$9),"")</f>
        <v>Shade</v>
      </c>
      <c r="J646" t="str">
        <f>IF(K646&lt;$I$7,_xll.Query.Reflection.Item?by_ListOfObject_Int32($H$7,K646),"")</f>
        <v>Panel [kAImzSiP]</v>
      </c>
      <c r="K646">
        <f t="shared" si="9"/>
        <v>636</v>
      </c>
    </row>
    <row r="647" spans="4:11" x14ac:dyDescent="0.35">
      <c r="D647" t="str">
        <f>IF($J647&lt;&gt;"",_xll.Query.Reflection.PropertyValue?by_Object_String($J647,D$9),"")</f>
        <v>Basic Roof: SIM_EXT_SHD_Roof SD01</v>
      </c>
      <c r="E647" t="str">
        <f>IF($J647&lt;&gt;"",_xll.Query.Reflection.PropertyValue?by_Object_String($J647,E$9),"")</f>
        <v>Shade</v>
      </c>
      <c r="J647" t="str">
        <f>IF(K647&lt;$I$7,_xll.Query.Reflection.Item?by_ListOfObject_Int32($H$7,K647),"")</f>
        <v>Panel [57qGXN47]</v>
      </c>
      <c r="K647">
        <f t="shared" si="9"/>
        <v>637</v>
      </c>
    </row>
    <row r="648" spans="4:11" x14ac:dyDescent="0.35">
      <c r="D648" t="str">
        <f>IF($J648&lt;&gt;"",_xll.Query.Reflection.PropertyValue?by_Object_String($J648,D$9),"")</f>
        <v>Basic Roof: SIM_EXT_SHD_Roof SD01</v>
      </c>
      <c r="E648" t="str">
        <f>IF($J648&lt;&gt;"",_xll.Query.Reflection.PropertyValue?by_Object_String($J648,E$9),"")</f>
        <v>Shade</v>
      </c>
      <c r="J648" t="str">
        <f>IF(K648&lt;$I$7,_xll.Query.Reflection.Item?by_ListOfObject_Int32($H$7,K648),"")</f>
        <v>Panel [1Dk99yxd]</v>
      </c>
      <c r="K648">
        <f t="shared" si="9"/>
        <v>638</v>
      </c>
    </row>
    <row r="649" spans="4:11" x14ac:dyDescent="0.35">
      <c r="D649" t="str">
        <f>IF($J649&lt;&gt;"",_xll.Query.Reflection.PropertyValue?by_Object_String($J649,D$9),"")</f>
        <v>Basic Roof: SIM_EXT_SHD_Roof SD01</v>
      </c>
      <c r="E649" t="str">
        <f>IF($J649&lt;&gt;"",_xll.Query.Reflection.PropertyValue?by_Object_String($J649,E$9),"")</f>
        <v>Shade</v>
      </c>
      <c r="J649" t="str">
        <f>IF(K649&lt;$I$7,_xll.Query.Reflection.Item?by_ListOfObject_Int32($H$7,K649),"")</f>
        <v>Panel [kLZ6YPZ4]</v>
      </c>
      <c r="K649">
        <f t="shared" si="9"/>
        <v>639</v>
      </c>
    </row>
    <row r="650" spans="4:11" x14ac:dyDescent="0.35">
      <c r="D650" t="str">
        <f>IF($J650&lt;&gt;"",_xll.Query.Reflection.PropertyValue?by_Object_String($J650,D$9),"")</f>
        <v>Basic Roof: SIM_EXT_SHD_Roof SD01</v>
      </c>
      <c r="E650" t="str">
        <f>IF($J650&lt;&gt;"",_xll.Query.Reflection.PropertyValue?by_Object_String($J650,E$9),"")</f>
        <v>Shade</v>
      </c>
      <c r="J650" t="str">
        <f>IF(K650&lt;$I$7,_xll.Query.Reflection.Item?by_ListOfObject_Int32($H$7,K650),"")</f>
        <v>Panel [PELad6M0]</v>
      </c>
      <c r="K650">
        <f t="shared" si="9"/>
        <v>640</v>
      </c>
    </row>
    <row r="651" spans="4:11" x14ac:dyDescent="0.35">
      <c r="D651" t="str">
        <f>IF($J651&lt;&gt;"",_xll.Query.Reflection.PropertyValue?by_Object_String($J651,D$9),"")</f>
        <v>Basic Roof: SIM_EXT_SHD_Roof SD01</v>
      </c>
      <c r="E651" t="str">
        <f>IF($J651&lt;&gt;"",_xll.Query.Reflection.PropertyValue?by_Object_String($J651,E$9),"")</f>
        <v>Shade</v>
      </c>
      <c r="J651" t="str">
        <f>IF(K651&lt;$I$7,_xll.Query.Reflection.Item?by_ListOfObject_Int32($H$7,K651),"")</f>
        <v>Panel [VccaCDr6]</v>
      </c>
      <c r="K651">
        <f t="shared" ref="K651:K714" si="10">ROW()-ROW($J$10)</f>
        <v>641</v>
      </c>
    </row>
    <row r="652" spans="4:11" x14ac:dyDescent="0.35">
      <c r="D652" t="str">
        <f>IF($J652&lt;&gt;"",_xll.Query.Reflection.PropertyValue?by_Object_String($J652,D$9),"")</f>
        <v>Basic Roof: SIM_EXT_SHD_Roof SD01</v>
      </c>
      <c r="E652" t="str">
        <f>IF($J652&lt;&gt;"",_xll.Query.Reflection.PropertyValue?by_Object_String($J652,E$9),"")</f>
        <v>Shade</v>
      </c>
      <c r="J652" t="str">
        <f>IF(K652&lt;$I$7,_xll.Query.Reflection.Item?by_ListOfObject_Int32($H$7,K652),"")</f>
        <v>Panel [X2KqkKOQ]</v>
      </c>
      <c r="K652">
        <f t="shared" si="10"/>
        <v>642</v>
      </c>
    </row>
    <row r="653" spans="4:11" x14ac:dyDescent="0.35">
      <c r="D653" t="str">
        <f>IF($J653&lt;&gt;"",_xll.Query.Reflection.PropertyValue?by_Object_String($J653,D$9),"")</f>
        <v>Basic Roof: SIM_EXT_SHD_Roof SD01</v>
      </c>
      <c r="E653" t="str">
        <f>IF($J653&lt;&gt;"",_xll.Query.Reflection.PropertyValue?by_Object_String($J653,E$9),"")</f>
        <v>Shade</v>
      </c>
      <c r="J653" t="str">
        <f>IF(K653&lt;$I$7,_xll.Query.Reflection.Item?by_ListOfObject_Int32($H$7,K653),"")</f>
        <v>Panel [oyDw2XyX]</v>
      </c>
      <c r="K653">
        <f t="shared" si="10"/>
        <v>643</v>
      </c>
    </row>
    <row r="654" spans="4:11" x14ac:dyDescent="0.35">
      <c r="D654" t="str">
        <f>IF($J654&lt;&gt;"",_xll.Query.Reflection.PropertyValue?by_Object_String($J654,D$9),"")</f>
        <v>Basic Roof: SIM_EXT_SHD_Roof SD01</v>
      </c>
      <c r="E654" t="str">
        <f>IF($J654&lt;&gt;"",_xll.Query.Reflection.PropertyValue?by_Object_String($J654,E$9),"")</f>
        <v>Shade</v>
      </c>
      <c r="J654" t="str">
        <f>IF(K654&lt;$I$7,_xll.Query.Reflection.Item?by_ListOfObject_Int32($H$7,K654),"")</f>
        <v>Panel [05zzVzp3]</v>
      </c>
      <c r="K654">
        <f t="shared" si="10"/>
        <v>644</v>
      </c>
    </row>
    <row r="655" spans="4:11" x14ac:dyDescent="0.35">
      <c r="D655" t="str">
        <f>IF($J655&lt;&gt;"",_xll.Query.Reflection.PropertyValue?by_Object_String($J655,D$9),"")</f>
        <v>Basic Roof: SIM_EXT_SHD_Roof SD01</v>
      </c>
      <c r="E655" t="str">
        <f>IF($J655&lt;&gt;"",_xll.Query.Reflection.PropertyValue?by_Object_String($J655,E$9),"")</f>
        <v>Shade</v>
      </c>
      <c r="J655" t="str">
        <f>IF(K655&lt;$I$7,_xll.Query.Reflection.Item?by_ListOfObject_Int32($H$7,K655),"")</f>
        <v>Panel [PuA4Kopm]</v>
      </c>
      <c r="K655">
        <f t="shared" si="10"/>
        <v>645</v>
      </c>
    </row>
    <row r="656" spans="4:11" x14ac:dyDescent="0.35">
      <c r="D656" t="str">
        <f>IF($J656&lt;&gt;"",_xll.Query.Reflection.PropertyValue?by_Object_String($J656,D$9),"")</f>
        <v>Basic Roof: SIM_EXT_SHD_Roof SD01</v>
      </c>
      <c r="E656" t="str">
        <f>IF($J656&lt;&gt;"",_xll.Query.Reflection.PropertyValue?by_Object_String($J656,E$9),"")</f>
        <v>Shade</v>
      </c>
      <c r="J656" t="str">
        <f>IF(K656&lt;$I$7,_xll.Query.Reflection.Item?by_ListOfObject_Int32($H$7,K656),"")</f>
        <v>Panel [vhR14QAb]</v>
      </c>
      <c r="K656">
        <f t="shared" si="10"/>
        <v>646</v>
      </c>
    </row>
    <row r="657" spans="4:11" x14ac:dyDescent="0.35">
      <c r="D657" t="str">
        <f>IF($J657&lt;&gt;"",_xll.Query.Reflection.PropertyValue?by_Object_String($J657,D$9),"")</f>
        <v>Basic Roof: SIM_EXT_SHD_Roof SD01</v>
      </c>
      <c r="E657" t="str">
        <f>IF($J657&lt;&gt;"",_xll.Query.Reflection.PropertyValue?by_Object_String($J657,E$9),"")</f>
        <v>Shade</v>
      </c>
      <c r="J657" t="str">
        <f>IF(K657&lt;$I$7,_xll.Query.Reflection.Item?by_ListOfObject_Int32($H$7,K657),"")</f>
        <v>Panel [bUek+v79]</v>
      </c>
      <c r="K657">
        <f t="shared" si="10"/>
        <v>647</v>
      </c>
    </row>
    <row r="658" spans="4:11" x14ac:dyDescent="0.35">
      <c r="D658" t="str">
        <f>IF($J658&lt;&gt;"",_xll.Query.Reflection.PropertyValue?by_Object_String($J658,D$9),"")</f>
        <v>Basic Roof: SIM_EXT_SHD_Roof SD01</v>
      </c>
      <c r="E658" t="str">
        <f>IF($J658&lt;&gt;"",_xll.Query.Reflection.PropertyValue?by_Object_String($J658,E$9),"")</f>
        <v>Shade</v>
      </c>
      <c r="J658" t="str">
        <f>IF(K658&lt;$I$7,_xll.Query.Reflection.Item?by_ListOfObject_Int32($H$7,K658),"")</f>
        <v>Panel [BOIU2u6v]</v>
      </c>
      <c r="K658">
        <f t="shared" si="10"/>
        <v>648</v>
      </c>
    </row>
    <row r="659" spans="4:11" x14ac:dyDescent="0.35">
      <c r="D659" t="str">
        <f>IF($J659&lt;&gt;"",_xll.Query.Reflection.PropertyValue?by_Object_String($J659,D$9),"")</f>
        <v>Basic Roof: SIM_EXT_SHD_Roof SD01</v>
      </c>
      <c r="E659" t="str">
        <f>IF($J659&lt;&gt;"",_xll.Query.Reflection.PropertyValue?by_Object_String($J659,E$9),"")</f>
        <v>Shade</v>
      </c>
      <c r="J659" t="str">
        <f>IF(K659&lt;$I$7,_xll.Query.Reflection.Item?by_ListOfObject_Int32($H$7,K659),"")</f>
        <v>Panel [RkTtGn06]</v>
      </c>
      <c r="K659">
        <f t="shared" si="10"/>
        <v>649</v>
      </c>
    </row>
    <row r="660" spans="4:11" x14ac:dyDescent="0.35">
      <c r="D660" t="str">
        <f>IF($J660&lt;&gt;"",_xll.Query.Reflection.PropertyValue?by_Object_String($J660,D$9),"")</f>
        <v>Basic Roof: SIM_EXT_SHD_Roof SD01</v>
      </c>
      <c r="E660" t="str">
        <f>IF($J660&lt;&gt;"",_xll.Query.Reflection.PropertyValue?by_Object_String($J660,E$9),"")</f>
        <v>Shade</v>
      </c>
      <c r="J660" t="str">
        <f>IF(K660&lt;$I$7,_xll.Query.Reflection.Item?by_ListOfObject_Int32($H$7,K660),"")</f>
        <v>Panel [7MxPOVxG]</v>
      </c>
      <c r="K660">
        <f t="shared" si="10"/>
        <v>650</v>
      </c>
    </row>
    <row r="661" spans="4:11" x14ac:dyDescent="0.35">
      <c r="D661" t="str">
        <f>IF($J661&lt;&gt;"",_xll.Query.Reflection.PropertyValue?by_Object_String($J661,D$9),"")</f>
        <v>Basic Roof: SIM_EXT_SHD_Roof SD01</v>
      </c>
      <c r="E661" t="str">
        <f>IF($J661&lt;&gt;"",_xll.Query.Reflection.PropertyValue?by_Object_String($J661,E$9),"")</f>
        <v>Shade</v>
      </c>
      <c r="J661" t="str">
        <f>IF(K661&lt;$I$7,_xll.Query.Reflection.Item?by_ListOfObject_Int32($H$7,K661),"")</f>
        <v>Panel [nCqcbKgK]</v>
      </c>
      <c r="K661">
        <f t="shared" si="10"/>
        <v>651</v>
      </c>
    </row>
    <row r="662" spans="4:11" x14ac:dyDescent="0.35">
      <c r="D662" t="str">
        <f>IF($J662&lt;&gt;"",_xll.Query.Reflection.PropertyValue?by_Object_String($J662,D$9),"")</f>
        <v>Basic Roof: SIM_EXT_SHD_Roof SD01</v>
      </c>
      <c r="E662" t="str">
        <f>IF($J662&lt;&gt;"",_xll.Query.Reflection.PropertyValue?by_Object_String($J662,E$9),"")</f>
        <v>Shade</v>
      </c>
      <c r="J662" t="str">
        <f>IF(K662&lt;$I$7,_xll.Query.Reflection.Item?by_ListOfObject_Int32($H$7,K662),"")</f>
        <v>Panel [u7W3XrFF]</v>
      </c>
      <c r="K662">
        <f t="shared" si="10"/>
        <v>652</v>
      </c>
    </row>
    <row r="663" spans="4:11" x14ac:dyDescent="0.35">
      <c r="D663" t="str">
        <f>IF($J663&lt;&gt;"",_xll.Query.Reflection.PropertyValue?by_Object_String($J663,D$9),"")</f>
        <v>Basic Roof: SIM_EXT_SHD_Roof SD01</v>
      </c>
      <c r="E663" t="str">
        <f>IF($J663&lt;&gt;"",_xll.Query.Reflection.PropertyValue?by_Object_String($J663,E$9),"")</f>
        <v>Shade</v>
      </c>
      <c r="J663" t="str">
        <f>IF(K663&lt;$I$7,_xll.Query.Reflection.Item?by_ListOfObject_Int32($H$7,K663),"")</f>
        <v>Panel [hip9RlGQ]</v>
      </c>
      <c r="K663">
        <f t="shared" si="10"/>
        <v>653</v>
      </c>
    </row>
    <row r="664" spans="4:11" x14ac:dyDescent="0.35">
      <c r="D664" t="str">
        <f>IF($J664&lt;&gt;"",_xll.Query.Reflection.PropertyValue?by_Object_String($J664,D$9),"")</f>
        <v>Basic Roof: SIM_EXT_SHD_Roof SD01</v>
      </c>
      <c r="E664" t="str">
        <f>IF($J664&lt;&gt;"",_xll.Query.Reflection.PropertyValue?by_Object_String($J664,E$9),"")</f>
        <v>Shade</v>
      </c>
      <c r="J664" t="str">
        <f>IF(K664&lt;$I$7,_xll.Query.Reflection.Item?by_ListOfObject_Int32($H$7,K664),"")</f>
        <v>Panel [S+NZlsvu]</v>
      </c>
      <c r="K664">
        <f t="shared" si="10"/>
        <v>654</v>
      </c>
    </row>
    <row r="665" spans="4:11" x14ac:dyDescent="0.35">
      <c r="D665" t="str">
        <f>IF($J665&lt;&gt;"",_xll.Query.Reflection.PropertyValue?by_Object_String($J665,D$9),"")</f>
        <v>Basic Roof: SIM_EXT_SHD_Roof SD01</v>
      </c>
      <c r="E665" t="str">
        <f>IF($J665&lt;&gt;"",_xll.Query.Reflection.PropertyValue?by_Object_String($J665,E$9),"")</f>
        <v>Shade</v>
      </c>
      <c r="J665" t="str">
        <f>IF(K665&lt;$I$7,_xll.Query.Reflection.Item?by_ListOfObject_Int32($H$7,K665),"")</f>
        <v>Panel [PTYx6B3U]</v>
      </c>
      <c r="K665">
        <f t="shared" si="10"/>
        <v>655</v>
      </c>
    </row>
    <row r="666" spans="4:11" x14ac:dyDescent="0.35">
      <c r="D666" t="str">
        <f>IF($J666&lt;&gt;"",_xll.Query.Reflection.PropertyValue?by_Object_String($J666,D$9),"")</f>
        <v>Basic Roof: SIM_EXT_SHD_Roof SD01</v>
      </c>
      <c r="E666" t="str">
        <f>IF($J666&lt;&gt;"",_xll.Query.Reflection.PropertyValue?by_Object_String($J666,E$9),"")</f>
        <v>Shade</v>
      </c>
      <c r="J666" t="str">
        <f>IF(K666&lt;$I$7,_xll.Query.Reflection.Item?by_ListOfObject_Int32($H$7,K666),"")</f>
        <v>Panel [sPuEtMY5]</v>
      </c>
      <c r="K666">
        <f t="shared" si="10"/>
        <v>656</v>
      </c>
    </row>
    <row r="667" spans="4:11" x14ac:dyDescent="0.35">
      <c r="D667" t="str">
        <f>IF($J667&lt;&gt;"",_xll.Query.Reflection.PropertyValue?by_Object_String($J667,D$9),"")</f>
        <v>Basic Roof: SIM_EXT_SHD_Roof SD01</v>
      </c>
      <c r="E667" t="str">
        <f>IF($J667&lt;&gt;"",_xll.Query.Reflection.PropertyValue?by_Object_String($J667,E$9),"")</f>
        <v>Shade</v>
      </c>
      <c r="J667" t="str">
        <f>IF(K667&lt;$I$7,_xll.Query.Reflection.Item?by_ListOfObject_Int32($H$7,K667),"")</f>
        <v>Panel [8wvulYlB]</v>
      </c>
      <c r="K667">
        <f t="shared" si="10"/>
        <v>657</v>
      </c>
    </row>
    <row r="668" spans="4:11" x14ac:dyDescent="0.35">
      <c r="D668" t="str">
        <f>IF($J668&lt;&gt;"",_xll.Query.Reflection.PropertyValue?by_Object_String($J668,D$9),"")</f>
        <v>Basic Roof: SIM_EXT_SHD_Roof SD01</v>
      </c>
      <c r="E668" t="str">
        <f>IF($J668&lt;&gt;"",_xll.Query.Reflection.PropertyValue?by_Object_String($J668,E$9),"")</f>
        <v>Shade</v>
      </c>
      <c r="J668" t="str">
        <f>IF(K668&lt;$I$7,_xll.Query.Reflection.Item?by_ListOfObject_Int32($H$7,K668),"")</f>
        <v>Panel [uO9N0ExL]</v>
      </c>
      <c r="K668">
        <f t="shared" si="10"/>
        <v>658</v>
      </c>
    </row>
    <row r="669" spans="4:11" x14ac:dyDescent="0.35">
      <c r="D669" t="str">
        <f>IF($J669&lt;&gt;"",_xll.Query.Reflection.PropertyValue?by_Object_String($J669,D$9),"")</f>
        <v>Basic Roof: SIM_EXT_SHD_Roof SD01</v>
      </c>
      <c r="E669" t="str">
        <f>IF($J669&lt;&gt;"",_xll.Query.Reflection.PropertyValue?by_Object_String($J669,E$9),"")</f>
        <v>Shade</v>
      </c>
      <c r="J669" t="str">
        <f>IF(K669&lt;$I$7,_xll.Query.Reflection.Item?by_ListOfObject_Int32($H$7,K669),"")</f>
        <v>Panel [NvOfCk9X]</v>
      </c>
      <c r="K669">
        <f t="shared" si="10"/>
        <v>659</v>
      </c>
    </row>
    <row r="670" spans="4:11" x14ac:dyDescent="0.35">
      <c r="D670" t="str">
        <f>IF($J670&lt;&gt;"",_xll.Query.Reflection.PropertyValue?by_Object_String($J670,D$9),"")</f>
        <v>Basic Roof: SIM_EXT_SHD_Roof SD01</v>
      </c>
      <c r="E670" t="str">
        <f>IF($J670&lt;&gt;"",_xll.Query.Reflection.PropertyValue?by_Object_String($J670,E$9),"")</f>
        <v>Shade</v>
      </c>
      <c r="J670" t="str">
        <f>IF(K670&lt;$I$7,_xll.Query.Reflection.Item?by_ListOfObject_Int32($H$7,K670),"")</f>
        <v>Panel [C0GP4bth]</v>
      </c>
      <c r="K670">
        <f t="shared" si="10"/>
        <v>660</v>
      </c>
    </row>
    <row r="671" spans="4:11" x14ac:dyDescent="0.35">
      <c r="D671" t="str">
        <f>IF($J671&lt;&gt;"",_xll.Query.Reflection.PropertyValue?by_Object_String($J671,D$9),"")</f>
        <v>Basic Roof: SIM_EXT_SHD_Roof SD01</v>
      </c>
      <c r="E671" t="str">
        <f>IF($J671&lt;&gt;"",_xll.Query.Reflection.PropertyValue?by_Object_String($J671,E$9),"")</f>
        <v>Shade</v>
      </c>
      <c r="J671" t="str">
        <f>IF(K671&lt;$I$7,_xll.Query.Reflection.Item?by_ListOfObject_Int32($H$7,K671),"")</f>
        <v>Panel [Okblu9Hn]</v>
      </c>
      <c r="K671">
        <f t="shared" si="10"/>
        <v>661</v>
      </c>
    </row>
    <row r="672" spans="4:11" x14ac:dyDescent="0.35">
      <c r="D672" t="str">
        <f>IF($J672&lt;&gt;"",_xll.Query.Reflection.PropertyValue?by_Object_String($J672,D$9),"")</f>
        <v>Basic Roof: SIM_EXT_SHD_Roof SD01</v>
      </c>
      <c r="E672" t="str">
        <f>IF($J672&lt;&gt;"",_xll.Query.Reflection.PropertyValue?by_Object_String($J672,E$9),"")</f>
        <v>Shade</v>
      </c>
      <c r="J672" t="str">
        <f>IF(K672&lt;$I$7,_xll.Query.Reflection.Item?by_ListOfObject_Int32($H$7,K672),"")</f>
        <v>Panel [zXdLe7DD]</v>
      </c>
      <c r="K672">
        <f t="shared" si="10"/>
        <v>662</v>
      </c>
    </row>
    <row r="673" spans="4:11" x14ac:dyDescent="0.35">
      <c r="D673" t="str">
        <f>IF($J673&lt;&gt;"",_xll.Query.Reflection.PropertyValue?by_Object_String($J673,D$9),"")</f>
        <v>Basic Roof: SIM_EXT_SHD_Roof SD01</v>
      </c>
      <c r="E673" t="str">
        <f>IF($J673&lt;&gt;"",_xll.Query.Reflection.PropertyValue?by_Object_String($J673,E$9),"")</f>
        <v>Shade</v>
      </c>
      <c r="J673" t="str">
        <f>IF(K673&lt;$I$7,_xll.Query.Reflection.Item?by_ListOfObject_Int32($H$7,K673),"")</f>
        <v>Panel [d1y9neuG]</v>
      </c>
      <c r="K673">
        <f t="shared" si="10"/>
        <v>663</v>
      </c>
    </row>
    <row r="674" spans="4:11" x14ac:dyDescent="0.35">
      <c r="D674" t="str">
        <f>IF($J674&lt;&gt;"",_xll.Query.Reflection.PropertyValue?by_Object_String($J674,D$9),"")</f>
        <v>Basic Roof: SIM_EXT_SHD_Roof SD01</v>
      </c>
      <c r="E674" t="str">
        <f>IF($J674&lt;&gt;"",_xll.Query.Reflection.PropertyValue?by_Object_String($J674,E$9),"")</f>
        <v>Shade</v>
      </c>
      <c r="J674" t="str">
        <f>IF(K674&lt;$I$7,_xll.Query.Reflection.Item?by_ListOfObject_Int32($H$7,K674),"")</f>
        <v>Panel [tgBYvQV2]</v>
      </c>
      <c r="K674">
        <f t="shared" si="10"/>
        <v>664</v>
      </c>
    </row>
    <row r="675" spans="4:11" x14ac:dyDescent="0.35">
      <c r="D675" t="str">
        <f>IF($J675&lt;&gt;"",_xll.Query.Reflection.PropertyValue?by_Object_String($J675,D$9),"")</f>
        <v>Basic Roof: SIM_EXT_SHD_Roof SD01</v>
      </c>
      <c r="E675" t="str">
        <f>IF($J675&lt;&gt;"",_xll.Query.Reflection.PropertyValue?by_Object_String($J675,E$9),"")</f>
        <v>Shade</v>
      </c>
      <c r="J675" t="str">
        <f>IF(K675&lt;$I$7,_xll.Query.Reflection.Item?by_ListOfObject_Int32($H$7,K675),"")</f>
        <v>Panel [odZxwdEl]</v>
      </c>
      <c r="K675">
        <f t="shared" si="10"/>
        <v>665</v>
      </c>
    </row>
    <row r="676" spans="4:11" x14ac:dyDescent="0.35">
      <c r="D676" t="str">
        <f>IF($J676&lt;&gt;"",_xll.Query.Reflection.PropertyValue?by_Object_String($J676,D$9),"")</f>
        <v>Basic Roof: SIM_EXT_SHD_Roof SD01</v>
      </c>
      <c r="E676" t="str">
        <f>IF($J676&lt;&gt;"",_xll.Query.Reflection.PropertyValue?by_Object_String($J676,E$9),"")</f>
        <v>Shade</v>
      </c>
      <c r="J676" t="str">
        <f>IF(K676&lt;$I$7,_xll.Query.Reflection.Item?by_ListOfObject_Int32($H$7,K676),"")</f>
        <v>Panel [GxPmOHdY]</v>
      </c>
      <c r="K676">
        <f t="shared" si="10"/>
        <v>666</v>
      </c>
    </row>
    <row r="677" spans="4:11" x14ac:dyDescent="0.35">
      <c r="D677" t="str">
        <f>IF($J677&lt;&gt;"",_xll.Query.Reflection.PropertyValue?by_Object_String($J677,D$9),"")</f>
        <v>Basic Roof: SIM_EXT_SHD_Roof SD01</v>
      </c>
      <c r="E677" t="str">
        <f>IF($J677&lt;&gt;"",_xll.Query.Reflection.PropertyValue?by_Object_String($J677,E$9),"")</f>
        <v>Shade</v>
      </c>
      <c r="J677" t="str">
        <f>IF(K677&lt;$I$7,_xll.Query.Reflection.Item?by_ListOfObject_Int32($H$7,K677),"")</f>
        <v>Panel [OfEhVkKA]</v>
      </c>
      <c r="K677">
        <f t="shared" si="10"/>
        <v>667</v>
      </c>
    </row>
    <row r="678" spans="4:11" x14ac:dyDescent="0.35">
      <c r="D678" t="str">
        <f>IF($J678&lt;&gt;"",_xll.Query.Reflection.PropertyValue?by_Object_String($J678,D$9),"")</f>
        <v>Basic Roof: SIM_EXT_SHD_Roof SD01</v>
      </c>
      <c r="E678" t="str">
        <f>IF($J678&lt;&gt;"",_xll.Query.Reflection.PropertyValue?by_Object_String($J678,E$9),"")</f>
        <v>Shade</v>
      </c>
      <c r="J678" t="str">
        <f>IF(K678&lt;$I$7,_xll.Query.Reflection.Item?by_ListOfObject_Int32($H$7,K678),"")</f>
        <v>Panel [4UpOgDR+]</v>
      </c>
      <c r="K678">
        <f t="shared" si="10"/>
        <v>668</v>
      </c>
    </row>
    <row r="679" spans="4:11" x14ac:dyDescent="0.35">
      <c r="D679" t="str">
        <f>IF($J679&lt;&gt;"",_xll.Query.Reflection.PropertyValue?by_Object_String($J679,D$9),"")</f>
        <v>Basic Roof: SIM_EXT_SHD_Roof SD01</v>
      </c>
      <c r="E679" t="str">
        <f>IF($J679&lt;&gt;"",_xll.Query.Reflection.PropertyValue?by_Object_String($J679,E$9),"")</f>
        <v>Shade</v>
      </c>
      <c r="J679" t="str">
        <f>IF(K679&lt;$I$7,_xll.Query.Reflection.Item?by_ListOfObject_Int32($H$7,K679),"")</f>
        <v>Panel [dFx4g9uS]</v>
      </c>
      <c r="K679">
        <f t="shared" si="10"/>
        <v>669</v>
      </c>
    </row>
    <row r="680" spans="4:11" x14ac:dyDescent="0.35">
      <c r="D680" t="str">
        <f>IF($J680&lt;&gt;"",_xll.Query.Reflection.PropertyValue?by_Object_String($J680,D$9),"")</f>
        <v>Basic Roof: SIM_EXT_SHD_Roof SD01</v>
      </c>
      <c r="E680" t="str">
        <f>IF($J680&lt;&gt;"",_xll.Query.Reflection.PropertyValue?by_Object_String($J680,E$9),"")</f>
        <v>Shade</v>
      </c>
      <c r="J680" t="str">
        <f>IF(K680&lt;$I$7,_xll.Query.Reflection.Item?by_ListOfObject_Int32($H$7,K680),"")</f>
        <v>Panel [DQIzpwyY]</v>
      </c>
      <c r="K680">
        <f t="shared" si="10"/>
        <v>670</v>
      </c>
    </row>
    <row r="681" spans="4:11" x14ac:dyDescent="0.35">
      <c r="D681" t="str">
        <f>IF($J681&lt;&gt;"",_xll.Query.Reflection.PropertyValue?by_Object_String($J681,D$9),"")</f>
        <v>Basic Roof: SIM_EXT_SHD_Roof SD01</v>
      </c>
      <c r="E681" t="str">
        <f>IF($J681&lt;&gt;"",_xll.Query.Reflection.PropertyValue?by_Object_String($J681,E$9),"")</f>
        <v>Shade</v>
      </c>
      <c r="J681" t="str">
        <f>IF(K681&lt;$I$7,_xll.Query.Reflection.Item?by_ListOfObject_Int32($H$7,K681),"")</f>
        <v>Panel [PRnkRz3h]</v>
      </c>
      <c r="K681">
        <f t="shared" si="10"/>
        <v>671</v>
      </c>
    </row>
    <row r="682" spans="4:11" x14ac:dyDescent="0.35">
      <c r="D682" t="str">
        <f>IF($J682&lt;&gt;"",_xll.Query.Reflection.PropertyValue?by_Object_String($J682,D$9),"")</f>
        <v>Basic Roof: SIM_EXT_SHD_Roof SD01</v>
      </c>
      <c r="E682" t="str">
        <f>IF($J682&lt;&gt;"",_xll.Query.Reflection.PropertyValue?by_Object_String($J682,E$9),"")</f>
        <v>Shade</v>
      </c>
      <c r="J682" t="str">
        <f>IF(K682&lt;$I$7,_xll.Query.Reflection.Item?by_ListOfObject_Int32($H$7,K682),"")</f>
        <v>Panel [8pyMSFKa]</v>
      </c>
      <c r="K682">
        <f t="shared" si="10"/>
        <v>672</v>
      </c>
    </row>
    <row r="683" spans="4:11" x14ac:dyDescent="0.35">
      <c r="D683" t="str">
        <f>IF($J683&lt;&gt;"",_xll.Query.Reflection.PropertyValue?by_Object_String($J683,D$9),"")</f>
        <v>Basic Roof: SIM_EXT_SHD_Roof SD01</v>
      </c>
      <c r="E683" t="str">
        <f>IF($J683&lt;&gt;"",_xll.Query.Reflection.PropertyValue?by_Object_String($J683,E$9),"")</f>
        <v>Shade</v>
      </c>
      <c r="J683" t="str">
        <f>IF(K683&lt;$I$7,_xll.Query.Reflection.Item?by_ListOfObject_Int32($H$7,K683),"")</f>
        <v>Panel [7KAuAZse]</v>
      </c>
      <c r="K683">
        <f t="shared" si="10"/>
        <v>673</v>
      </c>
    </row>
    <row r="684" spans="4:11" x14ac:dyDescent="0.35">
      <c r="D684" t="str">
        <f>IF($J684&lt;&gt;"",_xll.Query.Reflection.PropertyValue?by_Object_String($J684,D$9),"")</f>
        <v>Basic Roof: SIM_EXT_SHD_Roof SD01</v>
      </c>
      <c r="E684" t="str">
        <f>IF($J684&lt;&gt;"",_xll.Query.Reflection.PropertyValue?by_Object_String($J684,E$9),"")</f>
        <v>Shade</v>
      </c>
      <c r="J684" t="str">
        <f>IF(K684&lt;$I$7,_xll.Query.Reflection.Item?by_ListOfObject_Int32($H$7,K684),"")</f>
        <v>Panel [A0JiX70m]</v>
      </c>
      <c r="K684">
        <f t="shared" si="10"/>
        <v>674</v>
      </c>
    </row>
    <row r="685" spans="4:11" x14ac:dyDescent="0.35">
      <c r="D685" t="str">
        <f>IF($J685&lt;&gt;"",_xll.Query.Reflection.PropertyValue?by_Object_String($J685,D$9),"")</f>
        <v>Basic Roof: SIM_EXT_SHD_Roof SD01</v>
      </c>
      <c r="E685" t="str">
        <f>IF($J685&lt;&gt;"",_xll.Query.Reflection.PropertyValue?by_Object_String($J685,E$9),"")</f>
        <v>Shade</v>
      </c>
      <c r="J685" t="str">
        <f>IF(K685&lt;$I$7,_xll.Query.Reflection.Item?by_ListOfObject_Int32($H$7,K685),"")</f>
        <v>Panel [IRivRRUv]</v>
      </c>
      <c r="K685">
        <f t="shared" si="10"/>
        <v>675</v>
      </c>
    </row>
    <row r="686" spans="4:11" x14ac:dyDescent="0.35">
      <c r="D686" t="str">
        <f>IF($J686&lt;&gt;"",_xll.Query.Reflection.PropertyValue?by_Object_String($J686,D$9),"")</f>
        <v>Basic Roof: SIM_EXT_SHD_Roof SD01</v>
      </c>
      <c r="E686" t="str">
        <f>IF($J686&lt;&gt;"",_xll.Query.Reflection.PropertyValue?by_Object_String($J686,E$9),"")</f>
        <v>Shade</v>
      </c>
      <c r="J686" t="str">
        <f>IF(K686&lt;$I$7,_xll.Query.Reflection.Item?by_ListOfObject_Int32($H$7,K686),"")</f>
        <v>Panel [gJpXvql+]</v>
      </c>
      <c r="K686">
        <f t="shared" si="10"/>
        <v>676</v>
      </c>
    </row>
    <row r="687" spans="4:11" x14ac:dyDescent="0.35">
      <c r="D687" t="str">
        <f>IF($J687&lt;&gt;"",_xll.Query.Reflection.PropertyValue?by_Object_String($J687,D$9),"")</f>
        <v>Basic Roof: SIM_EXT_SHD_Roof SD01</v>
      </c>
      <c r="E687" t="str">
        <f>IF($J687&lt;&gt;"",_xll.Query.Reflection.PropertyValue?by_Object_String($J687,E$9),"")</f>
        <v>Shade</v>
      </c>
      <c r="J687" t="str">
        <f>IF(K687&lt;$I$7,_xll.Query.Reflection.Item?by_ListOfObject_Int32($H$7,K687),"")</f>
        <v>Panel [raoKEEG/]</v>
      </c>
      <c r="K687">
        <f t="shared" si="10"/>
        <v>677</v>
      </c>
    </row>
    <row r="688" spans="4:11" x14ac:dyDescent="0.35">
      <c r="D688" t="str">
        <f>IF($J688&lt;&gt;"",_xll.Query.Reflection.PropertyValue?by_Object_String($J688,D$9),"")</f>
        <v>Basic Roof: SIM_EXT_SHD_Roof SD01</v>
      </c>
      <c r="E688" t="str">
        <f>IF($J688&lt;&gt;"",_xll.Query.Reflection.PropertyValue?by_Object_String($J688,E$9),"")</f>
        <v>Shade</v>
      </c>
      <c r="J688" t="str">
        <f>IF(K688&lt;$I$7,_xll.Query.Reflection.Item?by_ListOfObject_Int32($H$7,K688),"")</f>
        <v>Panel [jA3tyI27]</v>
      </c>
      <c r="K688">
        <f t="shared" si="10"/>
        <v>678</v>
      </c>
    </row>
    <row r="689" spans="4:11" x14ac:dyDescent="0.35">
      <c r="D689" t="str">
        <f>IF($J689&lt;&gt;"",_xll.Query.Reflection.PropertyValue?by_Object_String($J689,D$9),"")</f>
        <v>Basic Roof: SIM_EXT_SHD_Roof SD01</v>
      </c>
      <c r="E689" t="str">
        <f>IF($J689&lt;&gt;"",_xll.Query.Reflection.PropertyValue?by_Object_String($J689,E$9),"")</f>
        <v>Shade</v>
      </c>
      <c r="J689" t="str">
        <f>IF(K689&lt;$I$7,_xll.Query.Reflection.Item?by_ListOfObject_Int32($H$7,K689),"")</f>
        <v>Panel [Yy9fdSvq]</v>
      </c>
      <c r="K689">
        <f t="shared" si="10"/>
        <v>679</v>
      </c>
    </row>
    <row r="690" spans="4:11" x14ac:dyDescent="0.35">
      <c r="D690" t="str">
        <f>IF($J690&lt;&gt;"",_xll.Query.Reflection.PropertyValue?by_Object_String($J690,D$9),"")</f>
        <v>Basic Roof: SIM_EXT_SHD_Roof SD01</v>
      </c>
      <c r="E690" t="str">
        <f>IF($J690&lt;&gt;"",_xll.Query.Reflection.PropertyValue?by_Object_String($J690,E$9),"")</f>
        <v>Shade</v>
      </c>
      <c r="J690" t="str">
        <f>IF(K690&lt;$I$7,_xll.Query.Reflection.Item?by_ListOfObject_Int32($H$7,K690),"")</f>
        <v>Panel [imiiYmPK]</v>
      </c>
      <c r="K690">
        <f t="shared" si="10"/>
        <v>680</v>
      </c>
    </row>
    <row r="691" spans="4:11" x14ac:dyDescent="0.35">
      <c r="D691" t="str">
        <f>IF($J691&lt;&gt;"",_xll.Query.Reflection.PropertyValue?by_Object_String($J691,D$9),"")</f>
        <v>Basic Roof: SIM_EXT_SHD_Roof SD01</v>
      </c>
      <c r="E691" t="str">
        <f>IF($J691&lt;&gt;"",_xll.Query.Reflection.PropertyValue?by_Object_String($J691,E$9),"")</f>
        <v>Shade</v>
      </c>
      <c r="J691" t="str">
        <f>IF(K691&lt;$I$7,_xll.Query.Reflection.Item?by_ListOfObject_Int32($H$7,K691),"")</f>
        <v>Panel [9VwIsDmK]</v>
      </c>
      <c r="K691">
        <f t="shared" si="10"/>
        <v>681</v>
      </c>
    </row>
    <row r="692" spans="4:11" x14ac:dyDescent="0.35">
      <c r="D692" t="str">
        <f>IF($J692&lt;&gt;"",_xll.Query.Reflection.PropertyValue?by_Object_String($J692,D$9),"")</f>
        <v>Basic Roof: SIM_EXT_SHD_Roof SD01</v>
      </c>
      <c r="E692" t="str">
        <f>IF($J692&lt;&gt;"",_xll.Query.Reflection.PropertyValue?by_Object_String($J692,E$9),"")</f>
        <v>Shade</v>
      </c>
      <c r="J692" t="str">
        <f>IF(K692&lt;$I$7,_xll.Query.Reflection.Item?by_ListOfObject_Int32($H$7,K692),"")</f>
        <v>Panel [PeicVMpx]</v>
      </c>
      <c r="K692">
        <f t="shared" si="10"/>
        <v>682</v>
      </c>
    </row>
    <row r="693" spans="4:11" x14ac:dyDescent="0.35">
      <c r="D693" t="str">
        <f>IF($J693&lt;&gt;"",_xll.Query.Reflection.PropertyValue?by_Object_String($J693,D$9),"")</f>
        <v>Basic Roof: SIM_EXT_SHD_Roof SD01</v>
      </c>
      <c r="E693" t="str">
        <f>IF($J693&lt;&gt;"",_xll.Query.Reflection.PropertyValue?by_Object_String($J693,E$9),"")</f>
        <v>Shade</v>
      </c>
      <c r="J693" t="str">
        <f>IF(K693&lt;$I$7,_xll.Query.Reflection.Item?by_ListOfObject_Int32($H$7,K693),"")</f>
        <v>Panel [8528YQ4e]</v>
      </c>
      <c r="K693">
        <f t="shared" si="10"/>
        <v>683</v>
      </c>
    </row>
    <row r="694" spans="4:11" x14ac:dyDescent="0.35">
      <c r="D694" t="str">
        <f>IF($J694&lt;&gt;"",_xll.Query.Reflection.PropertyValue?by_Object_String($J694,D$9),"")</f>
        <v>Basic Roof: SIM_EXT_SHD_Roof SD01</v>
      </c>
      <c r="E694" t="str">
        <f>IF($J694&lt;&gt;"",_xll.Query.Reflection.PropertyValue?by_Object_String($J694,E$9),"")</f>
        <v>Shade</v>
      </c>
      <c r="J694" t="str">
        <f>IF(K694&lt;$I$7,_xll.Query.Reflection.Item?by_ListOfObject_Int32($H$7,K694),"")</f>
        <v>Panel [JLTSJw8K]</v>
      </c>
      <c r="K694">
        <f t="shared" si="10"/>
        <v>684</v>
      </c>
    </row>
    <row r="695" spans="4:11" x14ac:dyDescent="0.35">
      <c r="D695" t="str">
        <f>IF($J695&lt;&gt;"",_xll.Query.Reflection.PropertyValue?by_Object_String($J695,D$9),"")</f>
        <v>Basic Roof: SIM_EXT_SHD_Roof SD01</v>
      </c>
      <c r="E695" t="str">
        <f>IF($J695&lt;&gt;"",_xll.Query.Reflection.PropertyValue?by_Object_String($J695,E$9),"")</f>
        <v>Shade</v>
      </c>
      <c r="J695" t="str">
        <f>IF(K695&lt;$I$7,_xll.Query.Reflection.Item?by_ListOfObject_Int32($H$7,K695),"")</f>
        <v>Panel [zEe0UQLg]</v>
      </c>
      <c r="K695">
        <f t="shared" si="10"/>
        <v>685</v>
      </c>
    </row>
    <row r="696" spans="4:11" x14ac:dyDescent="0.35">
      <c r="D696" t="str">
        <f>IF($J696&lt;&gt;"",_xll.Query.Reflection.PropertyValue?by_Object_String($J696,D$9),"")</f>
        <v>Basic Roof: SIM_EXT_SHD_Roof SD01</v>
      </c>
      <c r="E696" t="str">
        <f>IF($J696&lt;&gt;"",_xll.Query.Reflection.PropertyValue?by_Object_String($J696,E$9),"")</f>
        <v>Shade</v>
      </c>
      <c r="J696" t="str">
        <f>IF(K696&lt;$I$7,_xll.Query.Reflection.Item?by_ListOfObject_Int32($H$7,K696),"")</f>
        <v>Panel [gWp9vDSi]</v>
      </c>
      <c r="K696">
        <f t="shared" si="10"/>
        <v>686</v>
      </c>
    </row>
    <row r="697" spans="4:11" x14ac:dyDescent="0.35">
      <c r="D697" t="str">
        <f>IF($J697&lt;&gt;"",_xll.Query.Reflection.PropertyValue?by_Object_String($J697,D$9),"")</f>
        <v>Basic Roof: SIM_EXT_SHD_Roof SD01</v>
      </c>
      <c r="E697" t="str">
        <f>IF($J697&lt;&gt;"",_xll.Query.Reflection.PropertyValue?by_Object_String($J697,E$9),"")</f>
        <v>Shade</v>
      </c>
      <c r="J697" t="str">
        <f>IF(K697&lt;$I$7,_xll.Query.Reflection.Item?by_ListOfObject_Int32($H$7,K697),"")</f>
        <v>Panel [GGreBi6/]</v>
      </c>
      <c r="K697">
        <f t="shared" si="10"/>
        <v>687</v>
      </c>
    </row>
    <row r="698" spans="4:11" x14ac:dyDescent="0.35">
      <c r="D698" t="str">
        <f>IF($J698&lt;&gt;"",_xll.Query.Reflection.PropertyValue?by_Object_String($J698,D$9),"")</f>
        <v>Basic Roof: SIM_EXT_SHD_Roof SD01</v>
      </c>
      <c r="E698" t="str">
        <f>IF($J698&lt;&gt;"",_xll.Query.Reflection.PropertyValue?by_Object_String($J698,E$9),"")</f>
        <v>Shade</v>
      </c>
      <c r="J698" t="str">
        <f>IF(K698&lt;$I$7,_xll.Query.Reflection.Item?by_ListOfObject_Int32($H$7,K698),"")</f>
        <v>Panel [YWceNTIs]</v>
      </c>
      <c r="K698">
        <f t="shared" si="10"/>
        <v>688</v>
      </c>
    </row>
    <row r="699" spans="4:11" x14ac:dyDescent="0.35">
      <c r="D699" t="str">
        <f>IF($J699&lt;&gt;"",_xll.Query.Reflection.PropertyValue?by_Object_String($J699,D$9),"")</f>
        <v>Basic Roof: SIM_EXT_SHD_Roof SD01</v>
      </c>
      <c r="E699" t="str">
        <f>IF($J699&lt;&gt;"",_xll.Query.Reflection.PropertyValue?by_Object_String($J699,E$9),"")</f>
        <v>Shade</v>
      </c>
      <c r="J699" t="str">
        <f>IF(K699&lt;$I$7,_xll.Query.Reflection.Item?by_ListOfObject_Int32($H$7,K699),"")</f>
        <v>Panel [HpFIDZad]</v>
      </c>
      <c r="K699">
        <f t="shared" si="10"/>
        <v>689</v>
      </c>
    </row>
    <row r="700" spans="4:11" x14ac:dyDescent="0.35">
      <c r="D700" t="str">
        <f>IF($J700&lt;&gt;"",_xll.Query.Reflection.PropertyValue?by_Object_String($J700,D$9),"")</f>
        <v>Basic Roof: SIM_EXT_SHD_Roof SD01</v>
      </c>
      <c r="E700" t="str">
        <f>IF($J700&lt;&gt;"",_xll.Query.Reflection.PropertyValue?by_Object_String($J700,E$9),"")</f>
        <v>Shade</v>
      </c>
      <c r="J700" t="str">
        <f>IF(K700&lt;$I$7,_xll.Query.Reflection.Item?by_ListOfObject_Int32($H$7,K700),"")</f>
        <v>Panel [g3wbeaJ/]</v>
      </c>
      <c r="K700">
        <f t="shared" si="10"/>
        <v>690</v>
      </c>
    </row>
    <row r="701" spans="4:11" x14ac:dyDescent="0.35">
      <c r="D701" t="str">
        <f>IF($J701&lt;&gt;"",_xll.Query.Reflection.PropertyValue?by_Object_String($J701,D$9),"")</f>
        <v>Basic Roof: SIM_EXT_SHD_Roof SD01</v>
      </c>
      <c r="E701" t="str">
        <f>IF($J701&lt;&gt;"",_xll.Query.Reflection.PropertyValue?by_Object_String($J701,E$9),"")</f>
        <v>Shade</v>
      </c>
      <c r="J701" t="str">
        <f>IF(K701&lt;$I$7,_xll.Query.Reflection.Item?by_ListOfObject_Int32($H$7,K701),"")</f>
        <v>Panel [rll6SGpy]</v>
      </c>
      <c r="K701">
        <f t="shared" si="10"/>
        <v>691</v>
      </c>
    </row>
    <row r="702" spans="4:11" x14ac:dyDescent="0.35">
      <c r="D702" t="str">
        <f>IF($J702&lt;&gt;"",_xll.Query.Reflection.PropertyValue?by_Object_String($J702,D$9),"")</f>
        <v>Basic Roof: SIM_EXT_SHD_Roof SD01</v>
      </c>
      <c r="E702" t="str">
        <f>IF($J702&lt;&gt;"",_xll.Query.Reflection.PropertyValue?by_Object_String($J702,E$9),"")</f>
        <v>Shade</v>
      </c>
      <c r="J702" t="str">
        <f>IF(K702&lt;$I$7,_xll.Query.Reflection.Item?by_ListOfObject_Int32($H$7,K702),"")</f>
        <v>Panel [14Oc7k7g]</v>
      </c>
      <c r="K702">
        <f t="shared" si="10"/>
        <v>692</v>
      </c>
    </row>
    <row r="703" spans="4:11" x14ac:dyDescent="0.35">
      <c r="D703" t="str">
        <f>IF($J703&lt;&gt;"",_xll.Query.Reflection.PropertyValue?by_Object_String($J703,D$9),"")</f>
        <v>Basic Roof: SIM_EXT_SHD_Roof SD01</v>
      </c>
      <c r="E703" t="str">
        <f>IF($J703&lt;&gt;"",_xll.Query.Reflection.PropertyValue?by_Object_String($J703,E$9),"")</f>
        <v>Shade</v>
      </c>
      <c r="J703" t="str">
        <f>IF(K703&lt;$I$7,_xll.Query.Reflection.Item?by_ListOfObject_Int32($H$7,K703),"")</f>
        <v>Panel [OrAkTMlX]</v>
      </c>
      <c r="K703">
        <f t="shared" si="10"/>
        <v>693</v>
      </c>
    </row>
    <row r="704" spans="4:11" x14ac:dyDescent="0.35">
      <c r="D704" t="str">
        <f>IF($J704&lt;&gt;"",_xll.Query.Reflection.PropertyValue?by_Object_String($J704,D$9),"")</f>
        <v>Basic Roof: SIM_EXT_SHD_Roof SD01</v>
      </c>
      <c r="E704" t="str">
        <f>IF($J704&lt;&gt;"",_xll.Query.Reflection.PropertyValue?by_Object_String($J704,E$9),"")</f>
        <v>Shade</v>
      </c>
      <c r="J704" t="str">
        <f>IF(K704&lt;$I$7,_xll.Query.Reflection.Item?by_ListOfObject_Int32($H$7,K704),"")</f>
        <v>Panel [S10Dx88v]</v>
      </c>
      <c r="K704">
        <f t="shared" si="10"/>
        <v>694</v>
      </c>
    </row>
    <row r="705" spans="4:11" x14ac:dyDescent="0.35">
      <c r="D705" t="str">
        <f>IF($J705&lt;&gt;"",_xll.Query.Reflection.PropertyValue?by_Object_String($J705,D$9),"")</f>
        <v>Basic Roof: SIM_EXT_SHD_Roof SD01</v>
      </c>
      <c r="E705" t="str">
        <f>IF($J705&lt;&gt;"",_xll.Query.Reflection.PropertyValue?by_Object_String($J705,E$9),"")</f>
        <v>Shade</v>
      </c>
      <c r="J705" t="str">
        <f>IF(K705&lt;$I$7,_xll.Query.Reflection.Item?by_ListOfObject_Int32($H$7,K705),"")</f>
        <v>Panel [hRnaTbVj]</v>
      </c>
      <c r="K705">
        <f t="shared" si="10"/>
        <v>695</v>
      </c>
    </row>
    <row r="706" spans="4:11" x14ac:dyDescent="0.35">
      <c r="D706" t="str">
        <f>IF($J706&lt;&gt;"",_xll.Query.Reflection.PropertyValue?by_Object_String($J706,D$9),"")</f>
        <v>Basic Roof: SIM_EXT_SHD_Roof SD01</v>
      </c>
      <c r="E706" t="str">
        <f>IF($J706&lt;&gt;"",_xll.Query.Reflection.PropertyValue?by_Object_String($J706,E$9),"")</f>
        <v>Shade</v>
      </c>
      <c r="J706" t="str">
        <f>IF(K706&lt;$I$7,_xll.Query.Reflection.Item?by_ListOfObject_Int32($H$7,K706),"")</f>
        <v>Panel [sHJ59nEO]</v>
      </c>
      <c r="K706">
        <f t="shared" si="10"/>
        <v>696</v>
      </c>
    </row>
    <row r="707" spans="4:11" x14ac:dyDescent="0.35">
      <c r="D707" t="str">
        <f>IF($J707&lt;&gt;"",_xll.Query.Reflection.PropertyValue?by_Object_String($J707,D$9),"")</f>
        <v>Basic Roof: SIM_EXT_SHD_Roof SD01</v>
      </c>
      <c r="E707" t="str">
        <f>IF($J707&lt;&gt;"",_xll.Query.Reflection.PropertyValue?by_Object_String($J707,E$9),"")</f>
        <v>Shade</v>
      </c>
      <c r="J707" t="str">
        <f>IF(K707&lt;$I$7,_xll.Query.Reflection.Item?by_ListOfObject_Int32($H$7,K707),"")</f>
        <v>Panel [bpqDuHQV]</v>
      </c>
      <c r="K707">
        <f t="shared" si="10"/>
        <v>697</v>
      </c>
    </row>
    <row r="708" spans="4:11" x14ac:dyDescent="0.35">
      <c r="D708" t="str">
        <f>IF($J708&lt;&gt;"",_xll.Query.Reflection.PropertyValue?by_Object_String($J708,D$9),"")</f>
        <v>Basic Roof: SIM_EXT_SHD_Roof SD01</v>
      </c>
      <c r="E708" t="str">
        <f>IF($J708&lt;&gt;"",_xll.Query.Reflection.PropertyValue?by_Object_String($J708,E$9),"")</f>
        <v>Shade</v>
      </c>
      <c r="J708" t="str">
        <f>IF(K708&lt;$I$7,_xll.Query.Reflection.Item?by_ListOfObject_Int32($H$7,K708),"")</f>
        <v>Panel [Ei2ELflp]</v>
      </c>
      <c r="K708">
        <f t="shared" si="10"/>
        <v>698</v>
      </c>
    </row>
    <row r="709" spans="4:11" x14ac:dyDescent="0.35">
      <c r="D709" t="str">
        <f>IF($J709&lt;&gt;"",_xll.Query.Reflection.PropertyValue?by_Object_String($J709,D$9),"")</f>
        <v>Basic Roof: SIM_EXT_SHD_Roof SD01</v>
      </c>
      <c r="E709" t="str">
        <f>IF($J709&lt;&gt;"",_xll.Query.Reflection.PropertyValue?by_Object_String($J709,E$9),"")</f>
        <v>Shade</v>
      </c>
      <c r="J709" t="str">
        <f>IF(K709&lt;$I$7,_xll.Query.Reflection.Item?by_ListOfObject_Int32($H$7,K709),"")</f>
        <v>Panel [69n5G97y]</v>
      </c>
      <c r="K709">
        <f t="shared" si="10"/>
        <v>699</v>
      </c>
    </row>
    <row r="710" spans="4:11" x14ac:dyDescent="0.35">
      <c r="D710" t="str">
        <f>IF($J710&lt;&gt;"",_xll.Query.Reflection.PropertyValue?by_Object_String($J710,D$9),"")</f>
        <v>Basic Roof: SIM_EXT_SHD_Roof SD01</v>
      </c>
      <c r="E710" t="str">
        <f>IF($J710&lt;&gt;"",_xll.Query.Reflection.PropertyValue?by_Object_String($J710,E$9),"")</f>
        <v>Shade</v>
      </c>
      <c r="J710" t="str">
        <f>IF(K710&lt;$I$7,_xll.Query.Reflection.Item?by_ListOfObject_Int32($H$7,K710),"")</f>
        <v>Panel [57pIrp+b]</v>
      </c>
      <c r="K710">
        <f t="shared" si="10"/>
        <v>700</v>
      </c>
    </row>
    <row r="711" spans="4:11" x14ac:dyDescent="0.35">
      <c r="D711" t="str">
        <f>IF($J711&lt;&gt;"",_xll.Query.Reflection.PropertyValue?by_Object_String($J711,D$9),"")</f>
        <v>Basic Roof: SIM_EXT_SHD_Roof SD01</v>
      </c>
      <c r="E711" t="str">
        <f>IF($J711&lt;&gt;"",_xll.Query.Reflection.PropertyValue?by_Object_String($J711,E$9),"")</f>
        <v>Shade</v>
      </c>
      <c r="J711" t="str">
        <f>IF(K711&lt;$I$7,_xll.Query.Reflection.Item?by_ListOfObject_Int32($H$7,K711),"")</f>
        <v>Panel [W2k4K6+/]</v>
      </c>
      <c r="K711">
        <f t="shared" si="10"/>
        <v>701</v>
      </c>
    </row>
    <row r="712" spans="4:11" x14ac:dyDescent="0.35">
      <c r="D712" t="str">
        <f>IF($J712&lt;&gt;"",_xll.Query.Reflection.PropertyValue?by_Object_String($J712,D$9),"")</f>
        <v>Basic Roof: SIM_EXT_SHD_Roof SD01</v>
      </c>
      <c r="E712" t="str">
        <f>IF($J712&lt;&gt;"",_xll.Query.Reflection.PropertyValue?by_Object_String($J712,E$9),"")</f>
        <v>Shade</v>
      </c>
      <c r="J712" t="str">
        <f>IF(K712&lt;$I$7,_xll.Query.Reflection.Item?by_ListOfObject_Int32($H$7,K712),"")</f>
        <v>Panel [m2r1hi8U]</v>
      </c>
      <c r="K712">
        <f t="shared" si="10"/>
        <v>702</v>
      </c>
    </row>
    <row r="713" spans="4:11" x14ac:dyDescent="0.35">
      <c r="D713" t="str">
        <f>IF($J713&lt;&gt;"",_xll.Query.Reflection.PropertyValue?by_Object_String($J713,D$9),"")</f>
        <v>Basic Roof: SIM_EXT_SHD_Roof SD01</v>
      </c>
      <c r="E713" t="str">
        <f>IF($J713&lt;&gt;"",_xll.Query.Reflection.PropertyValue?by_Object_String($J713,E$9),"")</f>
        <v>Shade</v>
      </c>
      <c r="J713" t="str">
        <f>IF(K713&lt;$I$7,_xll.Query.Reflection.Item?by_ListOfObject_Int32($H$7,K713),"")</f>
        <v>Panel [SC+sWL75]</v>
      </c>
      <c r="K713">
        <f t="shared" si="10"/>
        <v>703</v>
      </c>
    </row>
    <row r="714" spans="4:11" x14ac:dyDescent="0.35">
      <c r="D714" t="str">
        <f>IF($J714&lt;&gt;"",_xll.Query.Reflection.PropertyValue?by_Object_String($J714,D$9),"")</f>
        <v>Basic Roof: SIM_EXT_SHD_Roof SD01</v>
      </c>
      <c r="E714" t="str">
        <f>IF($J714&lt;&gt;"",_xll.Query.Reflection.PropertyValue?by_Object_String($J714,E$9),"")</f>
        <v>Shade</v>
      </c>
      <c r="J714" t="str">
        <f>IF(K714&lt;$I$7,_xll.Query.Reflection.Item?by_ListOfObject_Int32($H$7,K714),"")</f>
        <v>Panel [XPFbW9rw]</v>
      </c>
      <c r="K714">
        <f t="shared" si="10"/>
        <v>704</v>
      </c>
    </row>
    <row r="715" spans="4:11" x14ac:dyDescent="0.35">
      <c r="D715" t="str">
        <f>IF($J715&lt;&gt;"",_xll.Query.Reflection.PropertyValue?by_Object_String($J715,D$9),"")</f>
        <v>Basic Roof: SIM_EXT_SHD_Roof SD01</v>
      </c>
      <c r="E715" t="str">
        <f>IF($J715&lt;&gt;"",_xll.Query.Reflection.PropertyValue?by_Object_String($J715,E$9),"")</f>
        <v>Shade</v>
      </c>
      <c r="J715" t="str">
        <f>IF(K715&lt;$I$7,_xll.Query.Reflection.Item?by_ListOfObject_Int32($H$7,K715),"")</f>
        <v>Panel [VkJYD/GR]</v>
      </c>
      <c r="K715">
        <f t="shared" ref="K715:K778" si="11">ROW()-ROW($J$10)</f>
        <v>705</v>
      </c>
    </row>
    <row r="716" spans="4:11" x14ac:dyDescent="0.35">
      <c r="D716" t="str">
        <f>IF($J716&lt;&gt;"",_xll.Query.Reflection.PropertyValue?by_Object_String($J716,D$9),"")</f>
        <v>Basic Roof: SIM_EXT_SHD_Roof SD01</v>
      </c>
      <c r="E716" t="str">
        <f>IF($J716&lt;&gt;"",_xll.Query.Reflection.PropertyValue?by_Object_String($J716,E$9),"")</f>
        <v>Shade</v>
      </c>
      <c r="J716" t="str">
        <f>IF(K716&lt;$I$7,_xll.Query.Reflection.Item?by_ListOfObject_Int32($H$7,K716),"")</f>
        <v>Panel [2ao6Uirs]</v>
      </c>
      <c r="K716">
        <f t="shared" si="11"/>
        <v>706</v>
      </c>
    </row>
    <row r="717" spans="4:11" x14ac:dyDescent="0.35">
      <c r="D717" t="str">
        <f>IF($J717&lt;&gt;"",_xll.Query.Reflection.PropertyValue?by_Object_String($J717,D$9),"")</f>
        <v>Basic Roof: SIM_EXT_SHD_Roof SD01</v>
      </c>
      <c r="E717" t="str">
        <f>IF($J717&lt;&gt;"",_xll.Query.Reflection.PropertyValue?by_Object_String($J717,E$9),"")</f>
        <v>Shade</v>
      </c>
      <c r="J717" t="str">
        <f>IF(K717&lt;$I$7,_xll.Query.Reflection.Item?by_ListOfObject_Int32($H$7,K717),"")</f>
        <v>Panel [RW/HN1iH]</v>
      </c>
      <c r="K717">
        <f t="shared" si="11"/>
        <v>707</v>
      </c>
    </row>
    <row r="718" spans="4:11" x14ac:dyDescent="0.35">
      <c r="D718" t="str">
        <f>IF($J718&lt;&gt;"",_xll.Query.Reflection.PropertyValue?by_Object_String($J718,D$9),"")</f>
        <v>Basic Roof: SIM_EXT_SHD_Roof SD01</v>
      </c>
      <c r="E718" t="str">
        <f>IF($J718&lt;&gt;"",_xll.Query.Reflection.PropertyValue?by_Object_String($J718,E$9),"")</f>
        <v>Shade</v>
      </c>
      <c r="J718" t="str">
        <f>IF(K718&lt;$I$7,_xll.Query.Reflection.Item?by_ListOfObject_Int32($H$7,K718),"")</f>
        <v>Panel [TJH1Nkxu]</v>
      </c>
      <c r="K718">
        <f t="shared" si="11"/>
        <v>708</v>
      </c>
    </row>
    <row r="719" spans="4:11" x14ac:dyDescent="0.35">
      <c r="D719" t="str">
        <f>IF($J719&lt;&gt;"",_xll.Query.Reflection.PropertyValue?by_Object_String($J719,D$9),"")</f>
        <v>Basic Roof: SIM_EXT_SHD_Roof SD01</v>
      </c>
      <c r="E719" t="str">
        <f>IF($J719&lt;&gt;"",_xll.Query.Reflection.PropertyValue?by_Object_String($J719,E$9),"")</f>
        <v>Shade</v>
      </c>
      <c r="J719" t="str">
        <f>IF(K719&lt;$I$7,_xll.Query.Reflection.Item?by_ListOfObject_Int32($H$7,K719),"")</f>
        <v>Panel [r8qydIkR]</v>
      </c>
      <c r="K719">
        <f t="shared" si="11"/>
        <v>709</v>
      </c>
    </row>
    <row r="720" spans="4:11" x14ac:dyDescent="0.35">
      <c r="D720" t="str">
        <f>IF($J720&lt;&gt;"",_xll.Query.Reflection.PropertyValue?by_Object_String($J720,D$9),"")</f>
        <v>Basic Roof: SIM_EXT_SHD_Roof SD01</v>
      </c>
      <c r="E720" t="str">
        <f>IF($J720&lt;&gt;"",_xll.Query.Reflection.PropertyValue?by_Object_String($J720,E$9),"")</f>
        <v>Shade</v>
      </c>
      <c r="J720" t="str">
        <f>IF(K720&lt;$I$7,_xll.Query.Reflection.Item?by_ListOfObject_Int32($H$7,K720),"")</f>
        <v>Panel [Ne2vIcd4]</v>
      </c>
      <c r="K720">
        <f t="shared" si="11"/>
        <v>710</v>
      </c>
    </row>
    <row r="721" spans="4:11" x14ac:dyDescent="0.35">
      <c r="D721" t="str">
        <f>IF($J721&lt;&gt;"",_xll.Query.Reflection.PropertyValue?by_Object_String($J721,D$9),"")</f>
        <v>Basic Roof: SIM_EXT_SHD_Roof SD01</v>
      </c>
      <c r="E721" t="str">
        <f>IF($J721&lt;&gt;"",_xll.Query.Reflection.PropertyValue?by_Object_String($J721,E$9),"")</f>
        <v>Shade</v>
      </c>
      <c r="J721" t="str">
        <f>IF(K721&lt;$I$7,_xll.Query.Reflection.Item?by_ListOfObject_Int32($H$7,K721),"")</f>
        <v>Panel [D8gaHNJu]</v>
      </c>
      <c r="K721">
        <f t="shared" si="11"/>
        <v>711</v>
      </c>
    </row>
    <row r="722" spans="4:11" x14ac:dyDescent="0.35">
      <c r="D722" t="str">
        <f>IF($J722&lt;&gt;"",_xll.Query.Reflection.PropertyValue?by_Object_String($J722,D$9),"")</f>
        <v>Basic Roof: SIM_EXT_SHD_Roof SD01</v>
      </c>
      <c r="E722" t="str">
        <f>IF($J722&lt;&gt;"",_xll.Query.Reflection.PropertyValue?by_Object_String($J722,E$9),"")</f>
        <v>Shade</v>
      </c>
      <c r="J722" t="str">
        <f>IF(K722&lt;$I$7,_xll.Query.Reflection.Item?by_ListOfObject_Int32($H$7,K722),"")</f>
        <v>Panel [cyiBZzR2]</v>
      </c>
      <c r="K722">
        <f t="shared" si="11"/>
        <v>712</v>
      </c>
    </row>
    <row r="723" spans="4:11" x14ac:dyDescent="0.35">
      <c r="D723" t="str">
        <f>IF($J723&lt;&gt;"",_xll.Query.Reflection.PropertyValue?by_Object_String($J723,D$9),"")</f>
        <v>Basic Roof: SIM_EXT_SHD_Roof SD01</v>
      </c>
      <c r="E723" t="str">
        <f>IF($J723&lt;&gt;"",_xll.Query.Reflection.PropertyValue?by_Object_String($J723,E$9),"")</f>
        <v>Shade</v>
      </c>
      <c r="J723" t="str">
        <f>IF(K723&lt;$I$7,_xll.Query.Reflection.Item?by_ListOfObject_Int32($H$7,K723),"")</f>
        <v>Panel [uY8iMiqn]</v>
      </c>
      <c r="K723">
        <f t="shared" si="11"/>
        <v>713</v>
      </c>
    </row>
    <row r="724" spans="4:11" x14ac:dyDescent="0.35">
      <c r="D724" t="str">
        <f>IF($J724&lt;&gt;"",_xll.Query.Reflection.PropertyValue?by_Object_String($J724,D$9),"")</f>
        <v>Basic Roof: SIM_EXT_SHD_Roof SD01</v>
      </c>
      <c r="E724" t="str">
        <f>IF($J724&lt;&gt;"",_xll.Query.Reflection.PropertyValue?by_Object_String($J724,E$9),"")</f>
        <v>Shade</v>
      </c>
      <c r="J724" t="str">
        <f>IF(K724&lt;$I$7,_xll.Query.Reflection.Item?by_ListOfObject_Int32($H$7,K724),"")</f>
        <v>Panel [97FFPa2S]</v>
      </c>
      <c r="K724">
        <f t="shared" si="11"/>
        <v>714</v>
      </c>
    </row>
    <row r="725" spans="4:11" x14ac:dyDescent="0.35">
      <c r="D725" t="str">
        <f>IF($J725&lt;&gt;"",_xll.Query.Reflection.PropertyValue?by_Object_String($J725,D$9),"")</f>
        <v>Basic Roof: SIM_EXT_SHD_Roof SD01</v>
      </c>
      <c r="E725" t="str">
        <f>IF($J725&lt;&gt;"",_xll.Query.Reflection.PropertyValue?by_Object_String($J725,E$9),"")</f>
        <v>Shade</v>
      </c>
      <c r="J725" t="str">
        <f>IF(K725&lt;$I$7,_xll.Query.Reflection.Item?by_ListOfObject_Int32($H$7,K725),"")</f>
        <v>Panel [95zWH/Ex]</v>
      </c>
      <c r="K725">
        <f t="shared" si="11"/>
        <v>715</v>
      </c>
    </row>
    <row r="726" spans="4:11" x14ac:dyDescent="0.35">
      <c r="D726" t="str">
        <f>IF($J726&lt;&gt;"",_xll.Query.Reflection.PropertyValue?by_Object_String($J726,D$9),"")</f>
        <v>Basic Roof: SIM_EXT_SHD_Roof SD01</v>
      </c>
      <c r="E726" t="str">
        <f>IF($J726&lt;&gt;"",_xll.Query.Reflection.PropertyValue?by_Object_String($J726,E$9),"")</f>
        <v>Shade</v>
      </c>
      <c r="J726" t="str">
        <f>IF(K726&lt;$I$7,_xll.Query.Reflection.Item?by_ListOfObject_Int32($H$7,K726),"")</f>
        <v>Panel [Nkgl+ifJ]</v>
      </c>
      <c r="K726">
        <f t="shared" si="11"/>
        <v>716</v>
      </c>
    </row>
    <row r="727" spans="4:11" x14ac:dyDescent="0.35">
      <c r="D727" t="str">
        <f>IF($J727&lt;&gt;"",_xll.Query.Reflection.PropertyValue?by_Object_String($J727,D$9),"")</f>
        <v>Basic Roof: SIM_EXT_SHD_Roof SD01</v>
      </c>
      <c r="E727" t="str">
        <f>IF($J727&lt;&gt;"",_xll.Query.Reflection.PropertyValue?by_Object_String($J727,E$9),"")</f>
        <v>Shade</v>
      </c>
      <c r="J727" t="str">
        <f>IF(K727&lt;$I$7,_xll.Query.Reflection.Item?by_ListOfObject_Int32($H$7,K727),"")</f>
        <v>Panel [KDz34vJ7]</v>
      </c>
      <c r="K727">
        <f t="shared" si="11"/>
        <v>717</v>
      </c>
    </row>
    <row r="728" spans="4:11" x14ac:dyDescent="0.35">
      <c r="D728" t="str">
        <f>IF($J728&lt;&gt;"",_xll.Query.Reflection.PropertyValue?by_Object_String($J728,D$9),"")</f>
        <v>Basic Roof: SIM_EXT_SHD_Roof SD01</v>
      </c>
      <c r="E728" t="str">
        <f>IF($J728&lt;&gt;"",_xll.Query.Reflection.PropertyValue?by_Object_String($J728,E$9),"")</f>
        <v>Shade</v>
      </c>
      <c r="J728" t="str">
        <f>IF(K728&lt;$I$7,_xll.Query.Reflection.Item?by_ListOfObject_Int32($H$7,K728),"")</f>
        <v>Panel [ddK7xiik]</v>
      </c>
      <c r="K728">
        <f t="shared" si="11"/>
        <v>718</v>
      </c>
    </row>
    <row r="729" spans="4:11" x14ac:dyDescent="0.35">
      <c r="D729" t="str">
        <f>IF($J729&lt;&gt;"",_xll.Query.Reflection.PropertyValue?by_Object_String($J729,D$9),"")</f>
        <v>Basic Roof: SIM_EXT_SHD_Roof SD01</v>
      </c>
      <c r="E729" t="str">
        <f>IF($J729&lt;&gt;"",_xll.Query.Reflection.PropertyValue?by_Object_String($J729,E$9),"")</f>
        <v>Shade</v>
      </c>
      <c r="J729" t="str">
        <f>IF(K729&lt;$I$7,_xll.Query.Reflection.Item?by_ListOfObject_Int32($H$7,K729),"")</f>
        <v>Panel [UB3YFr5s]</v>
      </c>
      <c r="K729">
        <f t="shared" si="11"/>
        <v>719</v>
      </c>
    </row>
    <row r="730" spans="4:11" x14ac:dyDescent="0.35">
      <c r="D730" t="str">
        <f>IF($J730&lt;&gt;"",_xll.Query.Reflection.PropertyValue?by_Object_String($J730,D$9),"")</f>
        <v>Basic Roof: SIM_EXT_SHD_Roof SD01</v>
      </c>
      <c r="E730" t="str">
        <f>IF($J730&lt;&gt;"",_xll.Query.Reflection.PropertyValue?by_Object_String($J730,E$9),"")</f>
        <v>Shade</v>
      </c>
      <c r="J730" t="str">
        <f>IF(K730&lt;$I$7,_xll.Query.Reflection.Item?by_ListOfObject_Int32($H$7,K730),"")</f>
        <v>Panel [Yu6CYE+m]</v>
      </c>
      <c r="K730">
        <f t="shared" si="11"/>
        <v>720</v>
      </c>
    </row>
    <row r="731" spans="4:11" x14ac:dyDescent="0.35">
      <c r="D731" t="str">
        <f>IF($J731&lt;&gt;"",_xll.Query.Reflection.PropertyValue?by_Object_String($J731,D$9),"")</f>
        <v>Basic Roof: SIM_EXT_SHD_Roof SD01</v>
      </c>
      <c r="E731" t="str">
        <f>IF($J731&lt;&gt;"",_xll.Query.Reflection.PropertyValue?by_Object_String($J731,E$9),"")</f>
        <v>Shade</v>
      </c>
      <c r="J731" t="str">
        <f>IF(K731&lt;$I$7,_xll.Query.Reflection.Item?by_ListOfObject_Int32($H$7,K731),"")</f>
        <v>Panel [hEuELq2e]</v>
      </c>
      <c r="K731">
        <f t="shared" si="11"/>
        <v>721</v>
      </c>
    </row>
    <row r="732" spans="4:11" x14ac:dyDescent="0.35">
      <c r="D732" t="str">
        <f>IF($J732&lt;&gt;"",_xll.Query.Reflection.PropertyValue?by_Object_String($J732,D$9),"")</f>
        <v>Basic Roof: SIM_EXT_SHD_Roof SD01</v>
      </c>
      <c r="E732" t="str">
        <f>IF($J732&lt;&gt;"",_xll.Query.Reflection.PropertyValue?by_Object_String($J732,E$9),"")</f>
        <v>Shade</v>
      </c>
      <c r="J732" t="str">
        <f>IF(K732&lt;$I$7,_xll.Query.Reflection.Item?by_ListOfObject_Int32($H$7,K732),"")</f>
        <v>Panel [Zx1q/bgH]</v>
      </c>
      <c r="K732">
        <f t="shared" si="11"/>
        <v>722</v>
      </c>
    </row>
    <row r="733" spans="4:11" x14ac:dyDescent="0.35">
      <c r="D733" t="str">
        <f>IF($J733&lt;&gt;"",_xll.Query.Reflection.PropertyValue?by_Object_String($J733,D$9),"")</f>
        <v>Basic Roof: SIM_EXT_SHD_Roof SD01</v>
      </c>
      <c r="E733" t="str">
        <f>IF($J733&lt;&gt;"",_xll.Query.Reflection.PropertyValue?by_Object_String($J733,E$9),"")</f>
        <v>Shade</v>
      </c>
      <c r="J733" t="str">
        <f>IF(K733&lt;$I$7,_xll.Query.Reflection.Item?by_ListOfObject_Int32($H$7,K733),"")</f>
        <v>Panel [+TSTQzO3]</v>
      </c>
      <c r="K733">
        <f t="shared" si="11"/>
        <v>723</v>
      </c>
    </row>
    <row r="734" spans="4:11" x14ac:dyDescent="0.35">
      <c r="D734" t="str">
        <f>IF($J734&lt;&gt;"",_xll.Query.Reflection.PropertyValue?by_Object_String($J734,D$9),"")</f>
        <v>Basic Roof: SIM_EXT_SHD_Roof SD01</v>
      </c>
      <c r="E734" t="str">
        <f>IF($J734&lt;&gt;"",_xll.Query.Reflection.PropertyValue?by_Object_String($J734,E$9),"")</f>
        <v>Shade</v>
      </c>
      <c r="J734" t="str">
        <f>IF(K734&lt;$I$7,_xll.Query.Reflection.Item?by_ListOfObject_Int32($H$7,K734),"")</f>
        <v>Panel [kZnvT1lk]</v>
      </c>
      <c r="K734">
        <f t="shared" si="11"/>
        <v>724</v>
      </c>
    </row>
    <row r="735" spans="4:11" x14ac:dyDescent="0.35">
      <c r="D735" t="str">
        <f>IF($J735&lt;&gt;"",_xll.Query.Reflection.PropertyValue?by_Object_String($J735,D$9),"")</f>
        <v>Basic Roof: SIM_EXT_SHD_Roof SD01</v>
      </c>
      <c r="E735" t="str">
        <f>IF($J735&lt;&gt;"",_xll.Query.Reflection.PropertyValue?by_Object_String($J735,E$9),"")</f>
        <v>Shade</v>
      </c>
      <c r="J735" t="str">
        <f>IF(K735&lt;$I$7,_xll.Query.Reflection.Item?by_ListOfObject_Int32($H$7,K735),"")</f>
        <v>Panel [McmeAIu3]</v>
      </c>
      <c r="K735">
        <f t="shared" si="11"/>
        <v>725</v>
      </c>
    </row>
    <row r="736" spans="4:11" x14ac:dyDescent="0.35">
      <c r="D736" t="str">
        <f>IF($J736&lt;&gt;"",_xll.Query.Reflection.PropertyValue?by_Object_String($J736,D$9),"")</f>
        <v>Basic Roof: SIM_EXT_SHD_Roof SD01</v>
      </c>
      <c r="E736" t="str">
        <f>IF($J736&lt;&gt;"",_xll.Query.Reflection.PropertyValue?by_Object_String($J736,E$9),"")</f>
        <v>Shade</v>
      </c>
      <c r="J736" t="str">
        <f>IF(K736&lt;$I$7,_xll.Query.Reflection.Item?by_ListOfObject_Int32($H$7,K736),"")</f>
        <v>Panel [mXXdLAMX]</v>
      </c>
      <c r="K736">
        <f t="shared" si="11"/>
        <v>726</v>
      </c>
    </row>
    <row r="737" spans="4:11" x14ac:dyDescent="0.35">
      <c r="D737" t="str">
        <f>IF($J737&lt;&gt;"",_xll.Query.Reflection.PropertyValue?by_Object_String($J737,D$9),"")</f>
        <v>Basic Roof: SIM_EXT_SHD_Roof SD01</v>
      </c>
      <c r="E737" t="str">
        <f>IF($J737&lt;&gt;"",_xll.Query.Reflection.PropertyValue?by_Object_String($J737,E$9),"")</f>
        <v>Shade</v>
      </c>
      <c r="J737" t="str">
        <f>IF(K737&lt;$I$7,_xll.Query.Reflection.Item?by_ListOfObject_Int32($H$7,K737),"")</f>
        <v>Panel [Wt1F51FI]</v>
      </c>
      <c r="K737">
        <f t="shared" si="11"/>
        <v>727</v>
      </c>
    </row>
    <row r="738" spans="4:11" x14ac:dyDescent="0.35">
      <c r="D738" t="str">
        <f>IF($J738&lt;&gt;"",_xll.Query.Reflection.PropertyValue?by_Object_String($J738,D$9),"")</f>
        <v>Basic Roof: SIM_EXT_SHD_Roof SD01</v>
      </c>
      <c r="E738" t="str">
        <f>IF($J738&lt;&gt;"",_xll.Query.Reflection.PropertyValue?by_Object_String($J738,E$9),"")</f>
        <v>Shade</v>
      </c>
      <c r="J738" t="str">
        <f>IF(K738&lt;$I$7,_xll.Query.Reflection.Item?by_ListOfObject_Int32($H$7,K738),"")</f>
        <v>Panel [dRcSIdOC]</v>
      </c>
      <c r="K738">
        <f t="shared" si="11"/>
        <v>728</v>
      </c>
    </row>
    <row r="739" spans="4:11" x14ac:dyDescent="0.35">
      <c r="D739" t="str">
        <f>IF($J739&lt;&gt;"",_xll.Query.Reflection.PropertyValue?by_Object_String($J739,D$9),"")</f>
        <v>Basic Roof: SIM_EXT_SHD_Roof SD01</v>
      </c>
      <c r="E739" t="str">
        <f>IF($J739&lt;&gt;"",_xll.Query.Reflection.PropertyValue?by_Object_String($J739,E$9),"")</f>
        <v>Shade</v>
      </c>
      <c r="J739" t="str">
        <f>IF(K739&lt;$I$7,_xll.Query.Reflection.Item?by_ListOfObject_Int32($H$7,K739),"")</f>
        <v>Panel [y/PWGbiF]</v>
      </c>
      <c r="K739">
        <f t="shared" si="11"/>
        <v>729</v>
      </c>
    </row>
    <row r="740" spans="4:11" x14ac:dyDescent="0.35">
      <c r="D740" t="str">
        <f>IF($J740&lt;&gt;"",_xll.Query.Reflection.PropertyValue?by_Object_String($J740,D$9),"")</f>
        <v/>
      </c>
      <c r="E740" t="str">
        <f>IF($J740&lt;&gt;"",_xll.Query.Reflection.PropertyValue?by_Object_String($J740,E$9),"")</f>
        <v/>
      </c>
      <c r="J740" t="str">
        <f>IF(K740&lt;$I$7,_xll.Query.Reflection.Item?by_ListOfObject_Int32($H$7,K740),"")</f>
        <v/>
      </c>
      <c r="K740">
        <f t="shared" si="11"/>
        <v>730</v>
      </c>
    </row>
    <row r="741" spans="4:11" x14ac:dyDescent="0.35">
      <c r="D741" t="str">
        <f>IF($J741&lt;&gt;"",_xll.Query.Reflection.PropertyValue?by_Object_String($J741,D$9),"")</f>
        <v/>
      </c>
      <c r="E741" t="str">
        <f>IF($J741&lt;&gt;"",_xll.Query.Reflection.PropertyValue?by_Object_String($J741,E$9),"")</f>
        <v/>
      </c>
      <c r="J741" t="str">
        <f>IF(K741&lt;$I$7,_xll.Query.Reflection.Item?by_ListOfObject_Int32($H$7,K741),"")</f>
        <v/>
      </c>
      <c r="K741">
        <f t="shared" si="11"/>
        <v>731</v>
      </c>
    </row>
    <row r="742" spans="4:11" x14ac:dyDescent="0.35">
      <c r="D742" t="str">
        <f>IF($J742&lt;&gt;"",_xll.Query.Reflection.PropertyValue?by_Object_String($J742,D$9),"")</f>
        <v/>
      </c>
      <c r="E742" t="str">
        <f>IF($J742&lt;&gt;"",_xll.Query.Reflection.PropertyValue?by_Object_String($J742,E$9),"")</f>
        <v/>
      </c>
      <c r="J742" t="str">
        <f>IF(K742&lt;$I$7,_xll.Query.Reflection.Item?by_ListOfObject_Int32($H$7,K742),"")</f>
        <v/>
      </c>
      <c r="K742">
        <f t="shared" si="11"/>
        <v>732</v>
      </c>
    </row>
    <row r="743" spans="4:11" x14ac:dyDescent="0.35">
      <c r="D743" t="str">
        <f>IF($J743&lt;&gt;"",_xll.Query.Reflection.PropertyValue?by_Object_String($J743,D$9),"")</f>
        <v/>
      </c>
      <c r="E743" t="str">
        <f>IF($J743&lt;&gt;"",_xll.Query.Reflection.PropertyValue?by_Object_String($J743,E$9),"")</f>
        <v/>
      </c>
      <c r="J743" t="str">
        <f>IF(K743&lt;$I$7,_xll.Query.Reflection.Item?by_ListOfObject_Int32($H$7,K743),"")</f>
        <v/>
      </c>
      <c r="K743">
        <f t="shared" si="11"/>
        <v>733</v>
      </c>
    </row>
    <row r="744" spans="4:11" x14ac:dyDescent="0.35">
      <c r="D744" t="str">
        <f>IF($J744&lt;&gt;"",_xll.Query.Reflection.PropertyValue?by_Object_String($J744,D$9),"")</f>
        <v/>
      </c>
      <c r="E744" t="str">
        <f>IF($J744&lt;&gt;"",_xll.Query.Reflection.PropertyValue?by_Object_String($J744,E$9),"")</f>
        <v/>
      </c>
      <c r="J744" t="str">
        <f>IF(K744&lt;$I$7,_xll.Query.Reflection.Item?by_ListOfObject_Int32($H$7,K744),"")</f>
        <v/>
      </c>
      <c r="K744">
        <f t="shared" si="11"/>
        <v>734</v>
      </c>
    </row>
    <row r="745" spans="4:11" x14ac:dyDescent="0.35">
      <c r="D745" t="str">
        <f>IF($J745&lt;&gt;"",_xll.Query.Reflection.PropertyValue?by_Object_String($J745,D$9),"")</f>
        <v/>
      </c>
      <c r="E745" t="str">
        <f>IF($J745&lt;&gt;"",_xll.Query.Reflection.PropertyValue?by_Object_String($J745,E$9),"")</f>
        <v/>
      </c>
      <c r="J745" t="str">
        <f>IF(K745&lt;$I$7,_xll.Query.Reflection.Item?by_ListOfObject_Int32($H$7,K745),"")</f>
        <v/>
      </c>
      <c r="K745">
        <f t="shared" si="11"/>
        <v>735</v>
      </c>
    </row>
    <row r="746" spans="4:11" x14ac:dyDescent="0.35">
      <c r="D746" t="str">
        <f>IF($J746&lt;&gt;"",_xll.Query.Reflection.PropertyValue?by_Object_String($J746,D$9),"")</f>
        <v/>
      </c>
      <c r="E746" t="str">
        <f>IF($J746&lt;&gt;"",_xll.Query.Reflection.PropertyValue?by_Object_String($J746,E$9),"")</f>
        <v/>
      </c>
      <c r="J746" t="str">
        <f>IF(K746&lt;$I$7,_xll.Query.Reflection.Item?by_ListOfObject_Int32($H$7,K746),"")</f>
        <v/>
      </c>
      <c r="K746">
        <f t="shared" si="11"/>
        <v>736</v>
      </c>
    </row>
    <row r="747" spans="4:11" x14ac:dyDescent="0.35">
      <c r="D747" t="str">
        <f>IF($J747&lt;&gt;"",_xll.Query.Reflection.PropertyValue?by_Object_String($J747,D$9),"")</f>
        <v/>
      </c>
      <c r="E747" t="str">
        <f>IF($J747&lt;&gt;"",_xll.Query.Reflection.PropertyValue?by_Object_String($J747,E$9),"")</f>
        <v/>
      </c>
      <c r="J747" t="str">
        <f>IF(K747&lt;$I$7,_xll.Query.Reflection.Item?by_ListOfObject_Int32($H$7,K747),"")</f>
        <v/>
      </c>
      <c r="K747">
        <f t="shared" si="11"/>
        <v>737</v>
      </c>
    </row>
    <row r="748" spans="4:11" x14ac:dyDescent="0.35">
      <c r="D748" t="str">
        <f>IF($J748&lt;&gt;"",_xll.Query.Reflection.PropertyValue?by_Object_String($J748,D$9),"")</f>
        <v/>
      </c>
      <c r="E748" t="str">
        <f>IF($J748&lt;&gt;"",_xll.Query.Reflection.PropertyValue?by_Object_String($J748,E$9),"")</f>
        <v/>
      </c>
      <c r="J748" t="str">
        <f>IF(K748&lt;$I$7,_xll.Query.Reflection.Item?by_ListOfObject_Int32($H$7,K748),"")</f>
        <v/>
      </c>
      <c r="K748">
        <f t="shared" si="11"/>
        <v>738</v>
      </c>
    </row>
    <row r="749" spans="4:11" x14ac:dyDescent="0.35">
      <c r="D749" t="str">
        <f>IF($J749&lt;&gt;"",_xll.Query.Reflection.PropertyValue?by_Object_String($J749,D$9),"")</f>
        <v/>
      </c>
      <c r="E749" t="str">
        <f>IF($J749&lt;&gt;"",_xll.Query.Reflection.PropertyValue?by_Object_String($J749,E$9),"")</f>
        <v/>
      </c>
      <c r="J749" t="str">
        <f>IF(K749&lt;$I$7,_xll.Query.Reflection.Item?by_ListOfObject_Int32($H$7,K749),"")</f>
        <v/>
      </c>
      <c r="K749">
        <f t="shared" si="11"/>
        <v>739</v>
      </c>
    </row>
    <row r="750" spans="4:11" x14ac:dyDescent="0.35">
      <c r="D750" t="str">
        <f>IF($J750&lt;&gt;"",_xll.Query.Reflection.PropertyValue?by_Object_String($J750,D$9),"")</f>
        <v/>
      </c>
      <c r="E750" t="str">
        <f>IF($J750&lt;&gt;"",_xll.Query.Reflection.PropertyValue?by_Object_String($J750,E$9),"")</f>
        <v/>
      </c>
      <c r="J750" t="str">
        <f>IF(K750&lt;$I$7,_xll.Query.Reflection.Item?by_ListOfObject_Int32($H$7,K750),"")</f>
        <v/>
      </c>
      <c r="K750">
        <f t="shared" si="11"/>
        <v>740</v>
      </c>
    </row>
    <row r="751" spans="4:11" x14ac:dyDescent="0.35">
      <c r="D751" t="str">
        <f>IF($J751&lt;&gt;"",_xll.Query.Reflection.PropertyValue?by_Object_String($J751,D$9),"")</f>
        <v/>
      </c>
      <c r="E751" t="str">
        <f>IF($J751&lt;&gt;"",_xll.Query.Reflection.PropertyValue?by_Object_String($J751,E$9),"")</f>
        <v/>
      </c>
      <c r="J751" t="str">
        <f>IF(K751&lt;$I$7,_xll.Query.Reflection.Item?by_ListOfObject_Int32($H$7,K751),"")</f>
        <v/>
      </c>
      <c r="K751">
        <f t="shared" si="11"/>
        <v>741</v>
      </c>
    </row>
    <row r="752" spans="4:11" x14ac:dyDescent="0.35">
      <c r="D752" t="str">
        <f>IF($J752&lt;&gt;"",_xll.Query.Reflection.PropertyValue?by_Object_String($J752,D$9),"")</f>
        <v/>
      </c>
      <c r="E752" t="str">
        <f>IF($J752&lt;&gt;"",_xll.Query.Reflection.PropertyValue?by_Object_String($J752,E$9),"")</f>
        <v/>
      </c>
      <c r="J752" t="str">
        <f>IF(K752&lt;$I$7,_xll.Query.Reflection.Item?by_ListOfObject_Int32($H$7,K752),"")</f>
        <v/>
      </c>
      <c r="K752">
        <f t="shared" si="11"/>
        <v>742</v>
      </c>
    </row>
    <row r="753" spans="4:11" x14ac:dyDescent="0.35">
      <c r="D753" t="str">
        <f>IF($J753&lt;&gt;"",_xll.Query.Reflection.PropertyValue?by_Object_String($J753,D$9),"")</f>
        <v/>
      </c>
      <c r="E753" t="str">
        <f>IF($J753&lt;&gt;"",_xll.Query.Reflection.PropertyValue?by_Object_String($J753,E$9),"")</f>
        <v/>
      </c>
      <c r="J753" t="str">
        <f>IF(K753&lt;$I$7,_xll.Query.Reflection.Item?by_ListOfObject_Int32($H$7,K753),"")</f>
        <v/>
      </c>
      <c r="K753">
        <f t="shared" si="11"/>
        <v>743</v>
      </c>
    </row>
    <row r="754" spans="4:11" x14ac:dyDescent="0.35">
      <c r="D754" t="str">
        <f>IF($J754&lt;&gt;"",_xll.Query.Reflection.PropertyValue?by_Object_String($J754,D$9),"")</f>
        <v/>
      </c>
      <c r="E754" t="str">
        <f>IF($J754&lt;&gt;"",_xll.Query.Reflection.PropertyValue?by_Object_String($J754,E$9),"")</f>
        <v/>
      </c>
      <c r="J754" t="str">
        <f>IF(K754&lt;$I$7,_xll.Query.Reflection.Item?by_ListOfObject_Int32($H$7,K754),"")</f>
        <v/>
      </c>
      <c r="K754">
        <f t="shared" si="11"/>
        <v>744</v>
      </c>
    </row>
    <row r="755" spans="4:11" x14ac:dyDescent="0.35">
      <c r="D755" t="str">
        <f>IF($J755&lt;&gt;"",_xll.Query.Reflection.PropertyValue?by_Object_String($J755,D$9),"")</f>
        <v/>
      </c>
      <c r="E755" t="str">
        <f>IF($J755&lt;&gt;"",_xll.Query.Reflection.PropertyValue?by_Object_String($J755,E$9),"")</f>
        <v/>
      </c>
      <c r="J755" t="str">
        <f>IF(K755&lt;$I$7,_xll.Query.Reflection.Item?by_ListOfObject_Int32($H$7,K755),"")</f>
        <v/>
      </c>
      <c r="K755">
        <f t="shared" si="11"/>
        <v>745</v>
      </c>
    </row>
    <row r="756" spans="4:11" x14ac:dyDescent="0.35">
      <c r="D756" t="str">
        <f>IF($J756&lt;&gt;"",_xll.Query.Reflection.PropertyValue?by_Object_String($J756,D$9),"")</f>
        <v/>
      </c>
      <c r="E756" t="str">
        <f>IF($J756&lt;&gt;"",_xll.Query.Reflection.PropertyValue?by_Object_String($J756,E$9),"")</f>
        <v/>
      </c>
      <c r="J756" t="str">
        <f>IF(K756&lt;$I$7,_xll.Query.Reflection.Item?by_ListOfObject_Int32($H$7,K756),"")</f>
        <v/>
      </c>
      <c r="K756">
        <f t="shared" si="11"/>
        <v>746</v>
      </c>
    </row>
    <row r="757" spans="4:11" x14ac:dyDescent="0.35">
      <c r="D757" t="str">
        <f>IF($J757&lt;&gt;"",_xll.Query.Reflection.PropertyValue?by_Object_String($J757,D$9),"")</f>
        <v/>
      </c>
      <c r="E757" t="str">
        <f>IF($J757&lt;&gt;"",_xll.Query.Reflection.PropertyValue?by_Object_String($J757,E$9),"")</f>
        <v/>
      </c>
      <c r="J757" t="str">
        <f>IF(K757&lt;$I$7,_xll.Query.Reflection.Item?by_ListOfObject_Int32($H$7,K757),"")</f>
        <v/>
      </c>
      <c r="K757">
        <f t="shared" si="11"/>
        <v>747</v>
      </c>
    </row>
    <row r="758" spans="4:11" x14ac:dyDescent="0.35">
      <c r="D758" t="str">
        <f>IF($J758&lt;&gt;"",_xll.Query.Reflection.PropertyValue?by_Object_String($J758,D$9),"")</f>
        <v/>
      </c>
      <c r="E758" t="str">
        <f>IF($J758&lt;&gt;"",_xll.Query.Reflection.PropertyValue?by_Object_String($J758,E$9),"")</f>
        <v/>
      </c>
      <c r="J758" t="str">
        <f>IF(K758&lt;$I$7,_xll.Query.Reflection.Item?by_ListOfObject_Int32($H$7,K758),"")</f>
        <v/>
      </c>
      <c r="K758">
        <f t="shared" si="11"/>
        <v>748</v>
      </c>
    </row>
    <row r="759" spans="4:11" x14ac:dyDescent="0.35">
      <c r="D759" t="str">
        <f>IF($J759&lt;&gt;"",_xll.Query.Reflection.PropertyValue?by_Object_String($J759,D$9),"")</f>
        <v/>
      </c>
      <c r="E759" t="str">
        <f>IF($J759&lt;&gt;"",_xll.Query.Reflection.PropertyValue?by_Object_String($J759,E$9),"")</f>
        <v/>
      </c>
      <c r="J759" t="str">
        <f>IF(K759&lt;$I$7,_xll.Query.Reflection.Item?by_ListOfObject_Int32($H$7,K759),"")</f>
        <v/>
      </c>
      <c r="K759">
        <f t="shared" si="11"/>
        <v>749</v>
      </c>
    </row>
    <row r="760" spans="4:11" x14ac:dyDescent="0.35">
      <c r="D760" t="str">
        <f>IF($J760&lt;&gt;"",_xll.Query.Reflection.PropertyValue?by_Object_String($J760,D$9),"")</f>
        <v/>
      </c>
      <c r="E760" t="str">
        <f>IF($J760&lt;&gt;"",_xll.Query.Reflection.PropertyValue?by_Object_String($J760,E$9),"")</f>
        <v/>
      </c>
      <c r="J760" t="str">
        <f>IF(K760&lt;$I$7,_xll.Query.Reflection.Item?by_ListOfObject_Int32($H$7,K760),"")</f>
        <v/>
      </c>
      <c r="K760">
        <f t="shared" si="11"/>
        <v>750</v>
      </c>
    </row>
    <row r="761" spans="4:11" x14ac:dyDescent="0.35">
      <c r="D761" t="str">
        <f>IF($J761&lt;&gt;"",_xll.Query.Reflection.PropertyValue?by_Object_String($J761,D$9),"")</f>
        <v/>
      </c>
      <c r="E761" t="str">
        <f>IF($J761&lt;&gt;"",_xll.Query.Reflection.PropertyValue?by_Object_String($J761,E$9),"")</f>
        <v/>
      </c>
      <c r="J761" t="str">
        <f>IF(K761&lt;$I$7,_xll.Query.Reflection.Item?by_ListOfObject_Int32($H$7,K761),"")</f>
        <v/>
      </c>
      <c r="K761">
        <f t="shared" si="11"/>
        <v>751</v>
      </c>
    </row>
    <row r="762" spans="4:11" x14ac:dyDescent="0.35">
      <c r="D762" t="str">
        <f>IF($J762&lt;&gt;"",_xll.Query.Reflection.PropertyValue?by_Object_String($J762,D$9),"")</f>
        <v/>
      </c>
      <c r="E762" t="str">
        <f>IF($J762&lt;&gt;"",_xll.Query.Reflection.PropertyValue?by_Object_String($J762,E$9),"")</f>
        <v/>
      </c>
      <c r="J762" t="str">
        <f>IF(K762&lt;$I$7,_xll.Query.Reflection.Item?by_ListOfObject_Int32($H$7,K762),"")</f>
        <v/>
      </c>
      <c r="K762">
        <f t="shared" si="11"/>
        <v>752</v>
      </c>
    </row>
    <row r="763" spans="4:11" x14ac:dyDescent="0.35">
      <c r="D763" t="str">
        <f>IF($J763&lt;&gt;"",_xll.Query.Reflection.PropertyValue?by_Object_String($J763,D$9),"")</f>
        <v/>
      </c>
      <c r="E763" t="str">
        <f>IF($J763&lt;&gt;"",_xll.Query.Reflection.PropertyValue?by_Object_String($J763,E$9),"")</f>
        <v/>
      </c>
      <c r="J763" t="str">
        <f>IF(K763&lt;$I$7,_xll.Query.Reflection.Item?by_ListOfObject_Int32($H$7,K763),"")</f>
        <v/>
      </c>
      <c r="K763">
        <f t="shared" si="11"/>
        <v>753</v>
      </c>
    </row>
    <row r="764" spans="4:11" x14ac:dyDescent="0.35">
      <c r="D764" t="str">
        <f>IF($J764&lt;&gt;"",_xll.Query.Reflection.PropertyValue?by_Object_String($J764,D$9),"")</f>
        <v/>
      </c>
      <c r="E764" t="str">
        <f>IF($J764&lt;&gt;"",_xll.Query.Reflection.PropertyValue?by_Object_String($J764,E$9),"")</f>
        <v/>
      </c>
      <c r="J764" t="str">
        <f>IF(K764&lt;$I$7,_xll.Query.Reflection.Item?by_ListOfObject_Int32($H$7,K764),"")</f>
        <v/>
      </c>
      <c r="K764">
        <f t="shared" si="11"/>
        <v>754</v>
      </c>
    </row>
    <row r="765" spans="4:11" x14ac:dyDescent="0.35">
      <c r="D765" t="str">
        <f>IF($J765&lt;&gt;"",_xll.Query.Reflection.PropertyValue?by_Object_String($J765,D$9),"")</f>
        <v/>
      </c>
      <c r="E765" t="str">
        <f>IF($J765&lt;&gt;"",_xll.Query.Reflection.PropertyValue?by_Object_String($J765,E$9),"")</f>
        <v/>
      </c>
      <c r="J765" t="str">
        <f>IF(K765&lt;$I$7,_xll.Query.Reflection.Item?by_ListOfObject_Int32($H$7,K765),"")</f>
        <v/>
      </c>
      <c r="K765">
        <f t="shared" si="11"/>
        <v>755</v>
      </c>
    </row>
    <row r="766" spans="4:11" x14ac:dyDescent="0.35">
      <c r="D766" t="str">
        <f>IF($J766&lt;&gt;"",_xll.Query.Reflection.PropertyValue?by_Object_String($J766,D$9),"")</f>
        <v/>
      </c>
      <c r="E766" t="str">
        <f>IF($J766&lt;&gt;"",_xll.Query.Reflection.PropertyValue?by_Object_String($J766,E$9),"")</f>
        <v/>
      </c>
      <c r="J766" t="str">
        <f>IF(K766&lt;$I$7,_xll.Query.Reflection.Item?by_ListOfObject_Int32($H$7,K766),"")</f>
        <v/>
      </c>
      <c r="K766">
        <f t="shared" si="11"/>
        <v>756</v>
      </c>
    </row>
    <row r="767" spans="4:11" x14ac:dyDescent="0.35">
      <c r="D767" t="str">
        <f>IF($J767&lt;&gt;"",_xll.Query.Reflection.PropertyValue?by_Object_String($J767,D$9),"")</f>
        <v/>
      </c>
      <c r="E767" t="str">
        <f>IF($J767&lt;&gt;"",_xll.Query.Reflection.PropertyValue?by_Object_String($J767,E$9),"")</f>
        <v/>
      </c>
      <c r="J767" t="str">
        <f>IF(K767&lt;$I$7,_xll.Query.Reflection.Item?by_ListOfObject_Int32($H$7,K767),"")</f>
        <v/>
      </c>
      <c r="K767">
        <f t="shared" si="11"/>
        <v>757</v>
      </c>
    </row>
    <row r="768" spans="4:11" x14ac:dyDescent="0.35">
      <c r="D768" t="str">
        <f>IF($J768&lt;&gt;"",_xll.Query.Reflection.PropertyValue?by_Object_String($J768,D$9),"")</f>
        <v/>
      </c>
      <c r="E768" t="str">
        <f>IF($J768&lt;&gt;"",_xll.Query.Reflection.PropertyValue?by_Object_String($J768,E$9),"")</f>
        <v/>
      </c>
      <c r="J768" t="str">
        <f>IF(K768&lt;$I$7,_xll.Query.Reflection.Item?by_ListOfObject_Int32($H$7,K768),"")</f>
        <v/>
      </c>
      <c r="K768">
        <f t="shared" si="11"/>
        <v>758</v>
      </c>
    </row>
    <row r="769" spans="4:11" x14ac:dyDescent="0.35">
      <c r="D769" t="str">
        <f>IF($J769&lt;&gt;"",_xll.Query.Reflection.PropertyValue?by_Object_String($J769,D$9),"")</f>
        <v/>
      </c>
      <c r="E769" t="str">
        <f>IF($J769&lt;&gt;"",_xll.Query.Reflection.PropertyValue?by_Object_String($J769,E$9),"")</f>
        <v/>
      </c>
      <c r="J769" t="str">
        <f>IF(K769&lt;$I$7,_xll.Query.Reflection.Item?by_ListOfObject_Int32($H$7,K769),"")</f>
        <v/>
      </c>
      <c r="K769">
        <f t="shared" si="11"/>
        <v>759</v>
      </c>
    </row>
    <row r="770" spans="4:11" x14ac:dyDescent="0.35">
      <c r="D770" t="str">
        <f>IF($J770&lt;&gt;"",_xll.Query.Reflection.PropertyValue?by_Object_String($J770,D$9),"")</f>
        <v/>
      </c>
      <c r="E770" t="str">
        <f>IF($J770&lt;&gt;"",_xll.Query.Reflection.PropertyValue?by_Object_String($J770,E$9),"")</f>
        <v/>
      </c>
      <c r="J770" t="str">
        <f>IF(K770&lt;$I$7,_xll.Query.Reflection.Item?by_ListOfObject_Int32($H$7,K770),"")</f>
        <v/>
      </c>
      <c r="K770">
        <f t="shared" si="11"/>
        <v>760</v>
      </c>
    </row>
    <row r="771" spans="4:11" x14ac:dyDescent="0.35">
      <c r="D771" t="str">
        <f>IF($J771&lt;&gt;"",_xll.Query.Reflection.PropertyValue?by_Object_String($J771,D$9),"")</f>
        <v/>
      </c>
      <c r="E771" t="str">
        <f>IF($J771&lt;&gt;"",_xll.Query.Reflection.PropertyValue?by_Object_String($J771,E$9),"")</f>
        <v/>
      </c>
      <c r="J771" t="str">
        <f>IF(K771&lt;$I$7,_xll.Query.Reflection.Item?by_ListOfObject_Int32($H$7,K771),"")</f>
        <v/>
      </c>
      <c r="K771">
        <f t="shared" si="11"/>
        <v>761</v>
      </c>
    </row>
    <row r="772" spans="4:11" x14ac:dyDescent="0.35">
      <c r="D772" t="str">
        <f>IF($J772&lt;&gt;"",_xll.Query.Reflection.PropertyValue?by_Object_String($J772,D$9),"")</f>
        <v/>
      </c>
      <c r="E772" t="str">
        <f>IF($J772&lt;&gt;"",_xll.Query.Reflection.PropertyValue?by_Object_String($J772,E$9),"")</f>
        <v/>
      </c>
      <c r="J772" t="str">
        <f>IF(K772&lt;$I$7,_xll.Query.Reflection.Item?by_ListOfObject_Int32($H$7,K772),"")</f>
        <v/>
      </c>
      <c r="K772">
        <f t="shared" si="11"/>
        <v>762</v>
      </c>
    </row>
    <row r="773" spans="4:11" x14ac:dyDescent="0.35">
      <c r="D773" t="str">
        <f>IF($J773&lt;&gt;"",_xll.Query.Reflection.PropertyValue?by_Object_String($J773,D$9),"")</f>
        <v/>
      </c>
      <c r="E773" t="str">
        <f>IF($J773&lt;&gt;"",_xll.Query.Reflection.PropertyValue?by_Object_String($J773,E$9),"")</f>
        <v/>
      </c>
      <c r="J773" t="str">
        <f>IF(K773&lt;$I$7,_xll.Query.Reflection.Item?by_ListOfObject_Int32($H$7,K773),"")</f>
        <v/>
      </c>
      <c r="K773">
        <f t="shared" si="11"/>
        <v>763</v>
      </c>
    </row>
    <row r="774" spans="4:11" x14ac:dyDescent="0.35">
      <c r="D774" t="str">
        <f>IF($J774&lt;&gt;"",_xll.Query.Reflection.PropertyValue?by_Object_String($J774,D$9),"")</f>
        <v/>
      </c>
      <c r="E774" t="str">
        <f>IF($J774&lt;&gt;"",_xll.Query.Reflection.PropertyValue?by_Object_String($J774,E$9),"")</f>
        <v/>
      </c>
      <c r="J774" t="str">
        <f>IF(K774&lt;$I$7,_xll.Query.Reflection.Item?by_ListOfObject_Int32($H$7,K774),"")</f>
        <v/>
      </c>
      <c r="K774">
        <f t="shared" si="11"/>
        <v>764</v>
      </c>
    </row>
    <row r="775" spans="4:11" x14ac:dyDescent="0.35">
      <c r="D775" t="str">
        <f>IF($J775&lt;&gt;"",_xll.Query.Reflection.PropertyValue?by_Object_String($J775,D$9),"")</f>
        <v/>
      </c>
      <c r="E775" t="str">
        <f>IF($J775&lt;&gt;"",_xll.Query.Reflection.PropertyValue?by_Object_String($J775,E$9),"")</f>
        <v/>
      </c>
      <c r="J775" t="str">
        <f>IF(K775&lt;$I$7,_xll.Query.Reflection.Item?by_ListOfObject_Int32($H$7,K775),"")</f>
        <v/>
      </c>
      <c r="K775">
        <f t="shared" si="11"/>
        <v>765</v>
      </c>
    </row>
    <row r="776" spans="4:11" x14ac:dyDescent="0.35">
      <c r="D776" t="str">
        <f>IF($J776&lt;&gt;"",_xll.Query.Reflection.PropertyValue?by_Object_String($J776,D$9),"")</f>
        <v/>
      </c>
      <c r="E776" t="str">
        <f>IF($J776&lt;&gt;"",_xll.Query.Reflection.PropertyValue?by_Object_String($J776,E$9),"")</f>
        <v/>
      </c>
      <c r="J776" t="str">
        <f>IF(K776&lt;$I$7,_xll.Query.Reflection.Item?by_ListOfObject_Int32($H$7,K776),"")</f>
        <v/>
      </c>
      <c r="K776">
        <f t="shared" si="11"/>
        <v>766</v>
      </c>
    </row>
    <row r="777" spans="4:11" x14ac:dyDescent="0.35">
      <c r="D777" t="str">
        <f>IF($J777&lt;&gt;"",_xll.Query.Reflection.PropertyValue?by_Object_String($J777,D$9),"")</f>
        <v/>
      </c>
      <c r="E777" t="str">
        <f>IF($J777&lt;&gt;"",_xll.Query.Reflection.PropertyValue?by_Object_String($J777,E$9),"")</f>
        <v/>
      </c>
      <c r="J777" t="str">
        <f>IF(K777&lt;$I$7,_xll.Query.Reflection.Item?by_ListOfObject_Int32($H$7,K777),"")</f>
        <v/>
      </c>
      <c r="K777">
        <f t="shared" si="11"/>
        <v>767</v>
      </c>
    </row>
    <row r="778" spans="4:11" x14ac:dyDescent="0.35">
      <c r="D778" t="str">
        <f>IF($J778&lt;&gt;"",_xll.Query.Reflection.PropertyValue?by_Object_String($J778,D$9),"")</f>
        <v/>
      </c>
      <c r="E778" t="str">
        <f>IF($J778&lt;&gt;"",_xll.Query.Reflection.PropertyValue?by_Object_String($J778,E$9),"")</f>
        <v/>
      </c>
      <c r="J778" t="str">
        <f>IF(K778&lt;$I$7,_xll.Query.Reflection.Item?by_ListOfObject_Int32($H$7,K778),"")</f>
        <v/>
      </c>
      <c r="K778">
        <f t="shared" si="11"/>
        <v>768</v>
      </c>
    </row>
    <row r="779" spans="4:11" x14ac:dyDescent="0.35">
      <c r="D779" t="str">
        <f>IF($J779&lt;&gt;"",_xll.Query.Reflection.PropertyValue?by_Object_String($J779,D$9),"")</f>
        <v/>
      </c>
      <c r="E779" t="str">
        <f>IF($J779&lt;&gt;"",_xll.Query.Reflection.PropertyValue?by_Object_String($J779,E$9),"")</f>
        <v/>
      </c>
      <c r="J779" t="str">
        <f>IF(K779&lt;$I$7,_xll.Query.Reflection.Item?by_ListOfObject_Int32($H$7,K779),"")</f>
        <v/>
      </c>
      <c r="K779">
        <f t="shared" ref="K779:K842" si="12">ROW()-ROW($J$10)</f>
        <v>769</v>
      </c>
    </row>
    <row r="780" spans="4:11" x14ac:dyDescent="0.35">
      <c r="D780" t="str">
        <f>IF($J780&lt;&gt;"",_xll.Query.Reflection.PropertyValue?by_Object_String($J780,D$9),"")</f>
        <v/>
      </c>
      <c r="E780" t="str">
        <f>IF($J780&lt;&gt;"",_xll.Query.Reflection.PropertyValue?by_Object_String($J780,E$9),"")</f>
        <v/>
      </c>
      <c r="J780" t="str">
        <f>IF(K780&lt;$I$7,_xll.Query.Reflection.Item?by_ListOfObject_Int32($H$7,K780),"")</f>
        <v/>
      </c>
      <c r="K780">
        <f t="shared" si="12"/>
        <v>770</v>
      </c>
    </row>
    <row r="781" spans="4:11" x14ac:dyDescent="0.35">
      <c r="D781" t="str">
        <f>IF($J781&lt;&gt;"",_xll.Query.Reflection.PropertyValue?by_Object_String($J781,D$9),"")</f>
        <v/>
      </c>
      <c r="E781" t="str">
        <f>IF($J781&lt;&gt;"",_xll.Query.Reflection.PropertyValue?by_Object_String($J781,E$9),"")</f>
        <v/>
      </c>
      <c r="J781" t="str">
        <f>IF(K781&lt;$I$7,_xll.Query.Reflection.Item?by_ListOfObject_Int32($H$7,K781),"")</f>
        <v/>
      </c>
      <c r="K781">
        <f t="shared" si="12"/>
        <v>771</v>
      </c>
    </row>
    <row r="782" spans="4:11" x14ac:dyDescent="0.35">
      <c r="D782" t="str">
        <f>IF($J782&lt;&gt;"",_xll.Query.Reflection.PropertyValue?by_Object_String($J782,D$9),"")</f>
        <v/>
      </c>
      <c r="E782" t="str">
        <f>IF($J782&lt;&gt;"",_xll.Query.Reflection.PropertyValue?by_Object_String($J782,E$9),"")</f>
        <v/>
      </c>
      <c r="J782" t="str">
        <f>IF(K782&lt;$I$7,_xll.Query.Reflection.Item?by_ListOfObject_Int32($H$7,K782),"")</f>
        <v/>
      </c>
      <c r="K782">
        <f t="shared" si="12"/>
        <v>772</v>
      </c>
    </row>
    <row r="783" spans="4:11" x14ac:dyDescent="0.35">
      <c r="D783" t="str">
        <f>IF($J783&lt;&gt;"",_xll.Query.Reflection.PropertyValue?by_Object_String($J783,D$9),"")</f>
        <v/>
      </c>
      <c r="E783" t="str">
        <f>IF($J783&lt;&gt;"",_xll.Query.Reflection.PropertyValue?by_Object_String($J783,E$9),"")</f>
        <v/>
      </c>
      <c r="J783" t="str">
        <f>IF(K783&lt;$I$7,_xll.Query.Reflection.Item?by_ListOfObject_Int32($H$7,K783),"")</f>
        <v/>
      </c>
      <c r="K783">
        <f t="shared" si="12"/>
        <v>773</v>
      </c>
    </row>
    <row r="784" spans="4:11" x14ac:dyDescent="0.35">
      <c r="D784" t="str">
        <f>IF($J784&lt;&gt;"",_xll.Query.Reflection.PropertyValue?by_Object_String($J784,D$9),"")</f>
        <v/>
      </c>
      <c r="E784" t="str">
        <f>IF($J784&lt;&gt;"",_xll.Query.Reflection.PropertyValue?by_Object_String($J784,E$9),"")</f>
        <v/>
      </c>
      <c r="J784" t="str">
        <f>IF(K784&lt;$I$7,_xll.Query.Reflection.Item?by_ListOfObject_Int32($H$7,K784),"")</f>
        <v/>
      </c>
      <c r="K784">
        <f t="shared" si="12"/>
        <v>774</v>
      </c>
    </row>
    <row r="785" spans="4:11" x14ac:dyDescent="0.35">
      <c r="D785" t="str">
        <f>IF($J785&lt;&gt;"",_xll.Query.Reflection.PropertyValue?by_Object_String($J785,D$9),"")</f>
        <v/>
      </c>
      <c r="E785" t="str">
        <f>IF($J785&lt;&gt;"",_xll.Query.Reflection.PropertyValue?by_Object_String($J785,E$9),"")</f>
        <v/>
      </c>
      <c r="J785" t="str">
        <f>IF(K785&lt;$I$7,_xll.Query.Reflection.Item?by_ListOfObject_Int32($H$7,K785),"")</f>
        <v/>
      </c>
      <c r="K785">
        <f t="shared" si="12"/>
        <v>775</v>
      </c>
    </row>
    <row r="786" spans="4:11" x14ac:dyDescent="0.35">
      <c r="D786" t="str">
        <f>IF($J786&lt;&gt;"",_xll.Query.Reflection.PropertyValue?by_Object_String($J786,D$9),"")</f>
        <v/>
      </c>
      <c r="E786" t="str">
        <f>IF($J786&lt;&gt;"",_xll.Query.Reflection.PropertyValue?by_Object_String($J786,E$9),"")</f>
        <v/>
      </c>
      <c r="J786" t="str">
        <f>IF(K786&lt;$I$7,_xll.Query.Reflection.Item?by_ListOfObject_Int32($H$7,K786),"")</f>
        <v/>
      </c>
      <c r="K786">
        <f t="shared" si="12"/>
        <v>776</v>
      </c>
    </row>
    <row r="787" spans="4:11" x14ac:dyDescent="0.35">
      <c r="D787" t="str">
        <f>IF($J787&lt;&gt;"",_xll.Query.Reflection.PropertyValue?by_Object_String($J787,D$9),"")</f>
        <v/>
      </c>
      <c r="E787" t="str">
        <f>IF($J787&lt;&gt;"",_xll.Query.Reflection.PropertyValue?by_Object_String($J787,E$9),"")</f>
        <v/>
      </c>
      <c r="J787" t="str">
        <f>IF(K787&lt;$I$7,_xll.Query.Reflection.Item?by_ListOfObject_Int32($H$7,K787),"")</f>
        <v/>
      </c>
      <c r="K787">
        <f t="shared" si="12"/>
        <v>777</v>
      </c>
    </row>
    <row r="788" spans="4:11" x14ac:dyDescent="0.35">
      <c r="D788" t="str">
        <f>IF($J788&lt;&gt;"",_xll.Query.Reflection.PropertyValue?by_Object_String($J788,D$9),"")</f>
        <v/>
      </c>
      <c r="E788" t="str">
        <f>IF($J788&lt;&gt;"",_xll.Query.Reflection.PropertyValue?by_Object_String($J788,E$9),"")</f>
        <v/>
      </c>
      <c r="J788" t="str">
        <f>IF(K788&lt;$I$7,_xll.Query.Reflection.Item?by_ListOfObject_Int32($H$7,K788),"")</f>
        <v/>
      </c>
      <c r="K788">
        <f t="shared" si="12"/>
        <v>778</v>
      </c>
    </row>
    <row r="789" spans="4:11" x14ac:dyDescent="0.35">
      <c r="D789" t="str">
        <f>IF($J789&lt;&gt;"",_xll.Query.Reflection.PropertyValue?by_Object_String($J789,D$9),"")</f>
        <v/>
      </c>
      <c r="E789" t="str">
        <f>IF($J789&lt;&gt;"",_xll.Query.Reflection.PropertyValue?by_Object_String($J789,E$9),"")</f>
        <v/>
      </c>
      <c r="J789" t="str">
        <f>IF(K789&lt;$I$7,_xll.Query.Reflection.Item?by_ListOfObject_Int32($H$7,K789),"")</f>
        <v/>
      </c>
      <c r="K789">
        <f t="shared" si="12"/>
        <v>779</v>
      </c>
    </row>
    <row r="790" spans="4:11" x14ac:dyDescent="0.35">
      <c r="D790" t="str">
        <f>IF($J790&lt;&gt;"",_xll.Query.Reflection.PropertyValue?by_Object_String($J790,D$9),"")</f>
        <v/>
      </c>
      <c r="E790" t="str">
        <f>IF($J790&lt;&gt;"",_xll.Query.Reflection.PropertyValue?by_Object_String($J790,E$9),"")</f>
        <v/>
      </c>
      <c r="J790" t="str">
        <f>IF(K790&lt;$I$7,_xll.Query.Reflection.Item?by_ListOfObject_Int32($H$7,K790),"")</f>
        <v/>
      </c>
      <c r="K790">
        <f t="shared" si="12"/>
        <v>780</v>
      </c>
    </row>
    <row r="791" spans="4:11" x14ac:dyDescent="0.35">
      <c r="D791" t="str">
        <f>IF($J791&lt;&gt;"",_xll.Query.Reflection.PropertyValue?by_Object_String($J791,D$9),"")</f>
        <v/>
      </c>
      <c r="E791" t="str">
        <f>IF($J791&lt;&gt;"",_xll.Query.Reflection.PropertyValue?by_Object_String($J791,E$9),"")</f>
        <v/>
      </c>
      <c r="J791" t="str">
        <f>IF(K791&lt;$I$7,_xll.Query.Reflection.Item?by_ListOfObject_Int32($H$7,K791),"")</f>
        <v/>
      </c>
      <c r="K791">
        <f t="shared" si="12"/>
        <v>781</v>
      </c>
    </row>
    <row r="792" spans="4:11" x14ac:dyDescent="0.35">
      <c r="D792" t="str">
        <f>IF($J792&lt;&gt;"",_xll.Query.Reflection.PropertyValue?by_Object_String($J792,D$9),"")</f>
        <v/>
      </c>
      <c r="E792" t="str">
        <f>IF($J792&lt;&gt;"",_xll.Query.Reflection.PropertyValue?by_Object_String($J792,E$9),"")</f>
        <v/>
      </c>
      <c r="J792" t="str">
        <f>IF(K792&lt;$I$7,_xll.Query.Reflection.Item?by_ListOfObject_Int32($H$7,K792),"")</f>
        <v/>
      </c>
      <c r="K792">
        <f t="shared" si="12"/>
        <v>782</v>
      </c>
    </row>
    <row r="793" spans="4:11" x14ac:dyDescent="0.35">
      <c r="D793" t="str">
        <f>IF($J793&lt;&gt;"",_xll.Query.Reflection.PropertyValue?by_Object_String($J793,D$9),"")</f>
        <v/>
      </c>
      <c r="E793" t="str">
        <f>IF($J793&lt;&gt;"",_xll.Query.Reflection.PropertyValue?by_Object_String($J793,E$9),"")</f>
        <v/>
      </c>
      <c r="J793" t="str">
        <f>IF(K793&lt;$I$7,_xll.Query.Reflection.Item?by_ListOfObject_Int32($H$7,K793),"")</f>
        <v/>
      </c>
      <c r="K793">
        <f t="shared" si="12"/>
        <v>783</v>
      </c>
    </row>
    <row r="794" spans="4:11" x14ac:dyDescent="0.35">
      <c r="D794" t="str">
        <f>IF($J794&lt;&gt;"",_xll.Query.Reflection.PropertyValue?by_Object_String($J794,D$9),"")</f>
        <v/>
      </c>
      <c r="E794" t="str">
        <f>IF($J794&lt;&gt;"",_xll.Query.Reflection.PropertyValue?by_Object_String($J794,E$9),"")</f>
        <v/>
      </c>
      <c r="J794" t="str">
        <f>IF(K794&lt;$I$7,_xll.Query.Reflection.Item?by_ListOfObject_Int32($H$7,K794),"")</f>
        <v/>
      </c>
      <c r="K794">
        <f t="shared" si="12"/>
        <v>784</v>
      </c>
    </row>
    <row r="795" spans="4:11" x14ac:dyDescent="0.35">
      <c r="D795" t="str">
        <f>IF($J795&lt;&gt;"",_xll.Query.Reflection.PropertyValue?by_Object_String($J795,D$9),"")</f>
        <v/>
      </c>
      <c r="E795" t="str">
        <f>IF($J795&lt;&gt;"",_xll.Query.Reflection.PropertyValue?by_Object_String($J795,E$9),"")</f>
        <v/>
      </c>
      <c r="J795" t="str">
        <f>IF(K795&lt;$I$7,_xll.Query.Reflection.Item?by_ListOfObject_Int32($H$7,K795),"")</f>
        <v/>
      </c>
      <c r="K795">
        <f t="shared" si="12"/>
        <v>785</v>
      </c>
    </row>
    <row r="796" spans="4:11" x14ac:dyDescent="0.35">
      <c r="D796" t="str">
        <f>IF($J796&lt;&gt;"",_xll.Query.Reflection.PropertyValue?by_Object_String($J796,D$9),"")</f>
        <v/>
      </c>
      <c r="E796" t="str">
        <f>IF($J796&lt;&gt;"",_xll.Query.Reflection.PropertyValue?by_Object_String($J796,E$9),"")</f>
        <v/>
      </c>
      <c r="J796" t="str">
        <f>IF(K796&lt;$I$7,_xll.Query.Reflection.Item?by_ListOfObject_Int32($H$7,K796),"")</f>
        <v/>
      </c>
      <c r="K796">
        <f t="shared" si="12"/>
        <v>786</v>
      </c>
    </row>
    <row r="797" spans="4:11" x14ac:dyDescent="0.35">
      <c r="D797" t="str">
        <f>IF($J797&lt;&gt;"",_xll.Query.Reflection.PropertyValue?by_Object_String($J797,D$9),"")</f>
        <v/>
      </c>
      <c r="E797" t="str">
        <f>IF($J797&lt;&gt;"",_xll.Query.Reflection.PropertyValue?by_Object_String($J797,E$9),"")</f>
        <v/>
      </c>
      <c r="J797" t="str">
        <f>IF(K797&lt;$I$7,_xll.Query.Reflection.Item?by_ListOfObject_Int32($H$7,K797),"")</f>
        <v/>
      </c>
      <c r="K797">
        <f t="shared" si="12"/>
        <v>787</v>
      </c>
    </row>
    <row r="798" spans="4:11" x14ac:dyDescent="0.35">
      <c r="D798" t="str">
        <f>IF($J798&lt;&gt;"",_xll.Query.Reflection.PropertyValue?by_Object_String($J798,D$9),"")</f>
        <v/>
      </c>
      <c r="E798" t="str">
        <f>IF($J798&lt;&gt;"",_xll.Query.Reflection.PropertyValue?by_Object_String($J798,E$9),"")</f>
        <v/>
      </c>
      <c r="J798" t="str">
        <f>IF(K798&lt;$I$7,_xll.Query.Reflection.Item?by_ListOfObject_Int32($H$7,K798),"")</f>
        <v/>
      </c>
      <c r="K798">
        <f t="shared" si="12"/>
        <v>788</v>
      </c>
    </row>
    <row r="799" spans="4:11" x14ac:dyDescent="0.35">
      <c r="D799" t="str">
        <f>IF($J799&lt;&gt;"",_xll.Query.Reflection.PropertyValue?by_Object_String($J799,D$9),"")</f>
        <v/>
      </c>
      <c r="E799" t="str">
        <f>IF($J799&lt;&gt;"",_xll.Query.Reflection.PropertyValue?by_Object_String($J799,E$9),"")</f>
        <v/>
      </c>
      <c r="J799" t="str">
        <f>IF(K799&lt;$I$7,_xll.Query.Reflection.Item?by_ListOfObject_Int32($H$7,K799),"")</f>
        <v/>
      </c>
      <c r="K799">
        <f t="shared" si="12"/>
        <v>789</v>
      </c>
    </row>
    <row r="800" spans="4:11" x14ac:dyDescent="0.35">
      <c r="D800" t="str">
        <f>IF($J800&lt;&gt;"",_xll.Query.Reflection.PropertyValue?by_Object_String($J800,D$9),"")</f>
        <v/>
      </c>
      <c r="E800" t="str">
        <f>IF($J800&lt;&gt;"",_xll.Query.Reflection.PropertyValue?by_Object_String($J800,E$9),"")</f>
        <v/>
      </c>
      <c r="J800" t="str">
        <f>IF(K800&lt;$I$7,_xll.Query.Reflection.Item?by_ListOfObject_Int32($H$7,K800),"")</f>
        <v/>
      </c>
      <c r="K800">
        <f t="shared" si="12"/>
        <v>790</v>
      </c>
    </row>
    <row r="801" spans="4:11" x14ac:dyDescent="0.35">
      <c r="D801" t="str">
        <f>IF($J801&lt;&gt;"",_xll.Query.Reflection.PropertyValue?by_Object_String($J801,D$9),"")</f>
        <v/>
      </c>
      <c r="E801" t="str">
        <f>IF($J801&lt;&gt;"",_xll.Query.Reflection.PropertyValue?by_Object_String($J801,E$9),"")</f>
        <v/>
      </c>
      <c r="J801" t="str">
        <f>IF(K801&lt;$I$7,_xll.Query.Reflection.Item?by_ListOfObject_Int32($H$7,K801),"")</f>
        <v/>
      </c>
      <c r="K801">
        <f t="shared" si="12"/>
        <v>791</v>
      </c>
    </row>
    <row r="802" spans="4:11" x14ac:dyDescent="0.35">
      <c r="D802" t="str">
        <f>IF($J802&lt;&gt;"",_xll.Query.Reflection.PropertyValue?by_Object_String($J802,D$9),"")</f>
        <v/>
      </c>
      <c r="E802" t="str">
        <f>IF($J802&lt;&gt;"",_xll.Query.Reflection.PropertyValue?by_Object_String($J802,E$9),"")</f>
        <v/>
      </c>
      <c r="J802" t="str">
        <f>IF(K802&lt;$I$7,_xll.Query.Reflection.Item?by_ListOfObject_Int32($H$7,K802),"")</f>
        <v/>
      </c>
      <c r="K802">
        <f t="shared" si="12"/>
        <v>792</v>
      </c>
    </row>
    <row r="803" spans="4:11" x14ac:dyDescent="0.35">
      <c r="D803" t="str">
        <f>IF($J803&lt;&gt;"",_xll.Query.Reflection.PropertyValue?by_Object_String($J803,D$9),"")</f>
        <v/>
      </c>
      <c r="E803" t="str">
        <f>IF($J803&lt;&gt;"",_xll.Query.Reflection.PropertyValue?by_Object_String($J803,E$9),"")</f>
        <v/>
      </c>
      <c r="J803" t="str">
        <f>IF(K803&lt;$I$7,_xll.Query.Reflection.Item?by_ListOfObject_Int32($H$7,K803),"")</f>
        <v/>
      </c>
      <c r="K803">
        <f t="shared" si="12"/>
        <v>793</v>
      </c>
    </row>
    <row r="804" spans="4:11" x14ac:dyDescent="0.35">
      <c r="D804" t="str">
        <f>IF($J804&lt;&gt;"",_xll.Query.Reflection.PropertyValue?by_Object_String($J804,D$9),"")</f>
        <v/>
      </c>
      <c r="E804" t="str">
        <f>IF($J804&lt;&gt;"",_xll.Query.Reflection.PropertyValue?by_Object_String($J804,E$9),"")</f>
        <v/>
      </c>
      <c r="J804" t="str">
        <f>IF(K804&lt;$I$7,_xll.Query.Reflection.Item?by_ListOfObject_Int32($H$7,K804),"")</f>
        <v/>
      </c>
      <c r="K804">
        <f t="shared" si="12"/>
        <v>794</v>
      </c>
    </row>
    <row r="805" spans="4:11" x14ac:dyDescent="0.35">
      <c r="D805" t="str">
        <f>IF($J805&lt;&gt;"",_xll.Query.Reflection.PropertyValue?by_Object_String($J805,D$9),"")</f>
        <v/>
      </c>
      <c r="E805" t="str">
        <f>IF($J805&lt;&gt;"",_xll.Query.Reflection.PropertyValue?by_Object_String($J805,E$9),"")</f>
        <v/>
      </c>
      <c r="J805" t="str">
        <f>IF(K805&lt;$I$7,_xll.Query.Reflection.Item?by_ListOfObject_Int32($H$7,K805),"")</f>
        <v/>
      </c>
      <c r="K805">
        <f t="shared" si="12"/>
        <v>795</v>
      </c>
    </row>
    <row r="806" spans="4:11" x14ac:dyDescent="0.35">
      <c r="D806" t="str">
        <f>IF($J806&lt;&gt;"",_xll.Query.Reflection.PropertyValue?by_Object_String($J806,D$9),"")</f>
        <v/>
      </c>
      <c r="E806" t="str">
        <f>IF($J806&lt;&gt;"",_xll.Query.Reflection.PropertyValue?by_Object_String($J806,E$9),"")</f>
        <v/>
      </c>
      <c r="J806" t="str">
        <f>IF(K806&lt;$I$7,_xll.Query.Reflection.Item?by_ListOfObject_Int32($H$7,K806),"")</f>
        <v/>
      </c>
      <c r="K806">
        <f t="shared" si="12"/>
        <v>796</v>
      </c>
    </row>
    <row r="807" spans="4:11" x14ac:dyDescent="0.35">
      <c r="D807" t="str">
        <f>IF($J807&lt;&gt;"",_xll.Query.Reflection.PropertyValue?by_Object_String($J807,D$9),"")</f>
        <v/>
      </c>
      <c r="E807" t="str">
        <f>IF($J807&lt;&gt;"",_xll.Query.Reflection.PropertyValue?by_Object_String($J807,E$9),"")</f>
        <v/>
      </c>
      <c r="J807" t="str">
        <f>IF(K807&lt;$I$7,_xll.Query.Reflection.Item?by_ListOfObject_Int32($H$7,K807),"")</f>
        <v/>
      </c>
      <c r="K807">
        <f t="shared" si="12"/>
        <v>797</v>
      </c>
    </row>
    <row r="808" spans="4:11" x14ac:dyDescent="0.35">
      <c r="D808" t="str">
        <f>IF($J808&lt;&gt;"",_xll.Query.Reflection.PropertyValue?by_Object_String($J808,D$9),"")</f>
        <v/>
      </c>
      <c r="E808" t="str">
        <f>IF($J808&lt;&gt;"",_xll.Query.Reflection.PropertyValue?by_Object_String($J808,E$9),"")</f>
        <v/>
      </c>
      <c r="J808" t="str">
        <f>IF(K808&lt;$I$7,_xll.Query.Reflection.Item?by_ListOfObject_Int32($H$7,K808),"")</f>
        <v/>
      </c>
      <c r="K808">
        <f t="shared" si="12"/>
        <v>798</v>
      </c>
    </row>
    <row r="809" spans="4:11" x14ac:dyDescent="0.35">
      <c r="D809" t="str">
        <f>IF($J809&lt;&gt;"",_xll.Query.Reflection.PropertyValue?by_Object_String($J809,D$9),"")</f>
        <v/>
      </c>
      <c r="E809" t="str">
        <f>IF($J809&lt;&gt;"",_xll.Query.Reflection.PropertyValue?by_Object_String($J809,E$9),"")</f>
        <v/>
      </c>
      <c r="J809" t="str">
        <f>IF(K809&lt;$I$7,_xll.Query.Reflection.Item?by_ListOfObject_Int32($H$7,K809),"")</f>
        <v/>
      </c>
      <c r="K809">
        <f t="shared" si="12"/>
        <v>799</v>
      </c>
    </row>
    <row r="810" spans="4:11" x14ac:dyDescent="0.35">
      <c r="D810" t="str">
        <f>IF($J810&lt;&gt;"",_xll.Query.Reflection.PropertyValue?by_Object_String($J810,D$9),"")</f>
        <v/>
      </c>
      <c r="E810" t="str">
        <f>IF($J810&lt;&gt;"",_xll.Query.Reflection.PropertyValue?by_Object_String($J810,E$9),"")</f>
        <v/>
      </c>
      <c r="J810" t="str">
        <f>IF(K810&lt;$I$7,_xll.Query.Reflection.Item?by_ListOfObject_Int32($H$7,K810),"")</f>
        <v/>
      </c>
      <c r="K810">
        <f t="shared" si="12"/>
        <v>800</v>
      </c>
    </row>
    <row r="811" spans="4:11" x14ac:dyDescent="0.35">
      <c r="D811" t="str">
        <f>IF($J811&lt;&gt;"",_xll.Query.Reflection.PropertyValue?by_Object_String($J811,D$9),"")</f>
        <v/>
      </c>
      <c r="E811" t="str">
        <f>IF($J811&lt;&gt;"",_xll.Query.Reflection.PropertyValue?by_Object_String($J811,E$9),"")</f>
        <v/>
      </c>
      <c r="J811" t="str">
        <f>IF(K811&lt;$I$7,_xll.Query.Reflection.Item?by_ListOfObject_Int32($H$7,K811),"")</f>
        <v/>
      </c>
      <c r="K811">
        <f t="shared" si="12"/>
        <v>801</v>
      </c>
    </row>
    <row r="812" spans="4:11" x14ac:dyDescent="0.35">
      <c r="D812" t="str">
        <f>IF($J812&lt;&gt;"",_xll.Query.Reflection.PropertyValue?by_Object_String($J812,D$9),"")</f>
        <v/>
      </c>
      <c r="E812" t="str">
        <f>IF($J812&lt;&gt;"",_xll.Query.Reflection.PropertyValue?by_Object_String($J812,E$9),"")</f>
        <v/>
      </c>
      <c r="J812" t="str">
        <f>IF(K812&lt;$I$7,_xll.Query.Reflection.Item?by_ListOfObject_Int32($H$7,K812),"")</f>
        <v/>
      </c>
      <c r="K812">
        <f t="shared" si="12"/>
        <v>802</v>
      </c>
    </row>
    <row r="813" spans="4:11" x14ac:dyDescent="0.35">
      <c r="D813" t="str">
        <f>IF($J813&lt;&gt;"",_xll.Query.Reflection.PropertyValue?by_Object_String($J813,D$9),"")</f>
        <v/>
      </c>
      <c r="E813" t="str">
        <f>IF($J813&lt;&gt;"",_xll.Query.Reflection.PropertyValue?by_Object_String($J813,E$9),"")</f>
        <v/>
      </c>
      <c r="J813" t="str">
        <f>IF(K813&lt;$I$7,_xll.Query.Reflection.Item?by_ListOfObject_Int32($H$7,K813),"")</f>
        <v/>
      </c>
      <c r="K813">
        <f t="shared" si="12"/>
        <v>803</v>
      </c>
    </row>
    <row r="814" spans="4:11" x14ac:dyDescent="0.35">
      <c r="D814" t="str">
        <f>IF($J814&lt;&gt;"",_xll.Query.Reflection.PropertyValue?by_Object_String($J814,D$9),"")</f>
        <v/>
      </c>
      <c r="E814" t="str">
        <f>IF($J814&lt;&gt;"",_xll.Query.Reflection.PropertyValue?by_Object_String($J814,E$9),"")</f>
        <v/>
      </c>
      <c r="J814" t="str">
        <f>IF(K814&lt;$I$7,_xll.Query.Reflection.Item?by_ListOfObject_Int32($H$7,K814),"")</f>
        <v/>
      </c>
      <c r="K814">
        <f t="shared" si="12"/>
        <v>804</v>
      </c>
    </row>
    <row r="815" spans="4:11" x14ac:dyDescent="0.35">
      <c r="D815" t="str">
        <f>IF($J815&lt;&gt;"",_xll.Query.Reflection.PropertyValue?by_Object_String($J815,D$9),"")</f>
        <v/>
      </c>
      <c r="E815" t="str">
        <f>IF($J815&lt;&gt;"",_xll.Query.Reflection.PropertyValue?by_Object_String($J815,E$9),"")</f>
        <v/>
      </c>
      <c r="J815" t="str">
        <f>IF(K815&lt;$I$7,_xll.Query.Reflection.Item?by_ListOfObject_Int32($H$7,K815),"")</f>
        <v/>
      </c>
      <c r="K815">
        <f t="shared" si="12"/>
        <v>805</v>
      </c>
    </row>
    <row r="816" spans="4:11" x14ac:dyDescent="0.35">
      <c r="D816" t="str">
        <f>IF($J816&lt;&gt;"",_xll.Query.Reflection.PropertyValue?by_Object_String($J816,D$9),"")</f>
        <v/>
      </c>
      <c r="E816" t="str">
        <f>IF($J816&lt;&gt;"",_xll.Query.Reflection.PropertyValue?by_Object_String($J816,E$9),"")</f>
        <v/>
      </c>
      <c r="J816" t="str">
        <f>IF(K816&lt;$I$7,_xll.Query.Reflection.Item?by_ListOfObject_Int32($H$7,K816),"")</f>
        <v/>
      </c>
      <c r="K816">
        <f t="shared" si="12"/>
        <v>806</v>
      </c>
    </row>
    <row r="817" spans="4:11" x14ac:dyDescent="0.35">
      <c r="D817" t="str">
        <f>IF($J817&lt;&gt;"",_xll.Query.Reflection.PropertyValue?by_Object_String($J817,D$9),"")</f>
        <v/>
      </c>
      <c r="E817" t="str">
        <f>IF($J817&lt;&gt;"",_xll.Query.Reflection.PropertyValue?by_Object_String($J817,E$9),"")</f>
        <v/>
      </c>
      <c r="J817" t="str">
        <f>IF(K817&lt;$I$7,_xll.Query.Reflection.Item?by_ListOfObject_Int32($H$7,K817),"")</f>
        <v/>
      </c>
      <c r="K817">
        <f t="shared" si="12"/>
        <v>807</v>
      </c>
    </row>
    <row r="818" spans="4:11" x14ac:dyDescent="0.35">
      <c r="D818" t="str">
        <f>IF($J818&lt;&gt;"",_xll.Query.Reflection.PropertyValue?by_Object_String($J818,D$9),"")</f>
        <v/>
      </c>
      <c r="E818" t="str">
        <f>IF($J818&lt;&gt;"",_xll.Query.Reflection.PropertyValue?by_Object_String($J818,E$9),"")</f>
        <v/>
      </c>
      <c r="J818" t="str">
        <f>IF(K818&lt;$I$7,_xll.Query.Reflection.Item?by_ListOfObject_Int32($H$7,K818),"")</f>
        <v/>
      </c>
      <c r="K818">
        <f t="shared" si="12"/>
        <v>808</v>
      </c>
    </row>
    <row r="819" spans="4:11" x14ac:dyDescent="0.35">
      <c r="D819" t="str">
        <f>IF($J819&lt;&gt;"",_xll.Query.Reflection.PropertyValue?by_Object_String($J819,D$9),"")</f>
        <v/>
      </c>
      <c r="E819" t="str">
        <f>IF($J819&lt;&gt;"",_xll.Query.Reflection.PropertyValue?by_Object_String($J819,E$9),"")</f>
        <v/>
      </c>
      <c r="J819" t="str">
        <f>IF(K819&lt;$I$7,_xll.Query.Reflection.Item?by_ListOfObject_Int32($H$7,K819),"")</f>
        <v/>
      </c>
      <c r="K819">
        <f t="shared" si="12"/>
        <v>809</v>
      </c>
    </row>
    <row r="820" spans="4:11" x14ac:dyDescent="0.35">
      <c r="D820" t="str">
        <f>IF($J820&lt;&gt;"",_xll.Query.Reflection.PropertyValue?by_Object_String($J820,D$9),"")</f>
        <v/>
      </c>
      <c r="E820" t="str">
        <f>IF($J820&lt;&gt;"",_xll.Query.Reflection.PropertyValue?by_Object_String($J820,E$9),"")</f>
        <v/>
      </c>
      <c r="J820" t="str">
        <f>IF(K820&lt;$I$7,_xll.Query.Reflection.Item?by_ListOfObject_Int32($H$7,K820),"")</f>
        <v/>
      </c>
      <c r="K820">
        <f t="shared" si="12"/>
        <v>810</v>
      </c>
    </row>
    <row r="821" spans="4:11" x14ac:dyDescent="0.35">
      <c r="D821" t="str">
        <f>IF($J821&lt;&gt;"",_xll.Query.Reflection.PropertyValue?by_Object_String($J821,D$9),"")</f>
        <v/>
      </c>
      <c r="E821" t="str">
        <f>IF($J821&lt;&gt;"",_xll.Query.Reflection.PropertyValue?by_Object_String($J821,E$9),"")</f>
        <v/>
      </c>
      <c r="J821" t="str">
        <f>IF(K821&lt;$I$7,_xll.Query.Reflection.Item?by_ListOfObject_Int32($H$7,K821),"")</f>
        <v/>
      </c>
      <c r="K821">
        <f t="shared" si="12"/>
        <v>811</v>
      </c>
    </row>
    <row r="822" spans="4:11" x14ac:dyDescent="0.35">
      <c r="D822" t="str">
        <f>IF($J822&lt;&gt;"",_xll.Query.Reflection.PropertyValue?by_Object_String($J822,D$9),"")</f>
        <v/>
      </c>
      <c r="E822" t="str">
        <f>IF($J822&lt;&gt;"",_xll.Query.Reflection.PropertyValue?by_Object_String($J822,E$9),"")</f>
        <v/>
      </c>
      <c r="J822" t="str">
        <f>IF(K822&lt;$I$7,_xll.Query.Reflection.Item?by_ListOfObject_Int32($H$7,K822),"")</f>
        <v/>
      </c>
      <c r="K822">
        <f t="shared" si="12"/>
        <v>812</v>
      </c>
    </row>
    <row r="823" spans="4:11" x14ac:dyDescent="0.35">
      <c r="D823" t="str">
        <f>IF($J823&lt;&gt;"",_xll.Query.Reflection.PropertyValue?by_Object_String($J823,D$9),"")</f>
        <v/>
      </c>
      <c r="E823" t="str">
        <f>IF($J823&lt;&gt;"",_xll.Query.Reflection.PropertyValue?by_Object_String($J823,E$9),"")</f>
        <v/>
      </c>
      <c r="J823" t="str">
        <f>IF(K823&lt;$I$7,_xll.Query.Reflection.Item?by_ListOfObject_Int32($H$7,K823),"")</f>
        <v/>
      </c>
      <c r="K823">
        <f t="shared" si="12"/>
        <v>813</v>
      </c>
    </row>
    <row r="824" spans="4:11" x14ac:dyDescent="0.35">
      <c r="D824" t="str">
        <f>IF($J824&lt;&gt;"",_xll.Query.Reflection.PropertyValue?by_Object_String($J824,D$9),"")</f>
        <v/>
      </c>
      <c r="E824" t="str">
        <f>IF($J824&lt;&gt;"",_xll.Query.Reflection.PropertyValue?by_Object_String($J824,E$9),"")</f>
        <v/>
      </c>
      <c r="J824" t="str">
        <f>IF(K824&lt;$I$7,_xll.Query.Reflection.Item?by_ListOfObject_Int32($H$7,K824),"")</f>
        <v/>
      </c>
      <c r="K824">
        <f t="shared" si="12"/>
        <v>814</v>
      </c>
    </row>
    <row r="825" spans="4:11" x14ac:dyDescent="0.35">
      <c r="D825" t="str">
        <f>IF($J825&lt;&gt;"",_xll.Query.Reflection.PropertyValue?by_Object_String($J825,D$9),"")</f>
        <v/>
      </c>
      <c r="E825" t="str">
        <f>IF($J825&lt;&gt;"",_xll.Query.Reflection.PropertyValue?by_Object_String($J825,E$9),"")</f>
        <v/>
      </c>
      <c r="J825" t="str">
        <f>IF(K825&lt;$I$7,_xll.Query.Reflection.Item?by_ListOfObject_Int32($H$7,K825),"")</f>
        <v/>
      </c>
      <c r="K825">
        <f t="shared" si="12"/>
        <v>815</v>
      </c>
    </row>
    <row r="826" spans="4:11" x14ac:dyDescent="0.35">
      <c r="D826" t="str">
        <f>IF($J826&lt;&gt;"",_xll.Query.Reflection.PropertyValue?by_Object_String($J826,D$9),"")</f>
        <v/>
      </c>
      <c r="E826" t="str">
        <f>IF($J826&lt;&gt;"",_xll.Query.Reflection.PropertyValue?by_Object_String($J826,E$9),"")</f>
        <v/>
      </c>
      <c r="J826" t="str">
        <f>IF(K826&lt;$I$7,_xll.Query.Reflection.Item?by_ListOfObject_Int32($H$7,K826),"")</f>
        <v/>
      </c>
      <c r="K826">
        <f t="shared" si="12"/>
        <v>816</v>
      </c>
    </row>
    <row r="827" spans="4:11" x14ac:dyDescent="0.35">
      <c r="D827" t="str">
        <f>IF($J827&lt;&gt;"",_xll.Query.Reflection.PropertyValue?by_Object_String($J827,D$9),"")</f>
        <v/>
      </c>
      <c r="E827" t="str">
        <f>IF($J827&lt;&gt;"",_xll.Query.Reflection.PropertyValue?by_Object_String($J827,E$9),"")</f>
        <v/>
      </c>
      <c r="J827" t="str">
        <f>IF(K827&lt;$I$7,_xll.Query.Reflection.Item?by_ListOfObject_Int32($H$7,K827),"")</f>
        <v/>
      </c>
      <c r="K827">
        <f t="shared" si="12"/>
        <v>817</v>
      </c>
    </row>
    <row r="828" spans="4:11" x14ac:dyDescent="0.35">
      <c r="D828" t="str">
        <f>IF($J828&lt;&gt;"",_xll.Query.Reflection.PropertyValue?by_Object_String($J828,D$9),"")</f>
        <v/>
      </c>
      <c r="E828" t="str">
        <f>IF($J828&lt;&gt;"",_xll.Query.Reflection.PropertyValue?by_Object_String($J828,E$9),"")</f>
        <v/>
      </c>
      <c r="J828" t="str">
        <f>IF(K828&lt;$I$7,_xll.Query.Reflection.Item?by_ListOfObject_Int32($H$7,K828),"")</f>
        <v/>
      </c>
      <c r="K828">
        <f t="shared" si="12"/>
        <v>818</v>
      </c>
    </row>
    <row r="829" spans="4:11" x14ac:dyDescent="0.35">
      <c r="D829" t="str">
        <f>IF($J829&lt;&gt;"",_xll.Query.Reflection.PropertyValue?by_Object_String($J829,D$9),"")</f>
        <v/>
      </c>
      <c r="E829" t="str">
        <f>IF($J829&lt;&gt;"",_xll.Query.Reflection.PropertyValue?by_Object_String($J829,E$9),"")</f>
        <v/>
      </c>
      <c r="J829" t="str">
        <f>IF(K829&lt;$I$7,_xll.Query.Reflection.Item?by_ListOfObject_Int32($H$7,K829),"")</f>
        <v/>
      </c>
      <c r="K829">
        <f t="shared" si="12"/>
        <v>819</v>
      </c>
    </row>
    <row r="830" spans="4:11" x14ac:dyDescent="0.35">
      <c r="D830" t="str">
        <f>IF($J830&lt;&gt;"",_xll.Query.Reflection.PropertyValue?by_Object_String($J830,D$9),"")</f>
        <v/>
      </c>
      <c r="E830" t="str">
        <f>IF($J830&lt;&gt;"",_xll.Query.Reflection.PropertyValue?by_Object_String($J830,E$9),"")</f>
        <v/>
      </c>
      <c r="J830" t="str">
        <f>IF(K830&lt;$I$7,_xll.Query.Reflection.Item?by_ListOfObject_Int32($H$7,K830),"")</f>
        <v/>
      </c>
      <c r="K830">
        <f t="shared" si="12"/>
        <v>820</v>
      </c>
    </row>
    <row r="831" spans="4:11" x14ac:dyDescent="0.35">
      <c r="D831" t="str">
        <f>IF($J831&lt;&gt;"",_xll.Query.Reflection.PropertyValue?by_Object_String($J831,D$9),"")</f>
        <v/>
      </c>
      <c r="E831" t="str">
        <f>IF($J831&lt;&gt;"",_xll.Query.Reflection.PropertyValue?by_Object_String($J831,E$9),"")</f>
        <v/>
      </c>
      <c r="J831" t="str">
        <f>IF(K831&lt;$I$7,_xll.Query.Reflection.Item?by_ListOfObject_Int32($H$7,K831),"")</f>
        <v/>
      </c>
      <c r="K831">
        <f t="shared" si="12"/>
        <v>821</v>
      </c>
    </row>
    <row r="832" spans="4:11" x14ac:dyDescent="0.35">
      <c r="D832" t="str">
        <f>IF($J832&lt;&gt;"",_xll.Query.Reflection.PropertyValue?by_Object_String($J832,D$9),"")</f>
        <v/>
      </c>
      <c r="E832" t="str">
        <f>IF($J832&lt;&gt;"",_xll.Query.Reflection.PropertyValue?by_Object_String($J832,E$9),"")</f>
        <v/>
      </c>
      <c r="J832" t="str">
        <f>IF(K832&lt;$I$7,_xll.Query.Reflection.Item?by_ListOfObject_Int32($H$7,K832),"")</f>
        <v/>
      </c>
      <c r="K832">
        <f t="shared" si="12"/>
        <v>822</v>
      </c>
    </row>
    <row r="833" spans="4:11" x14ac:dyDescent="0.35">
      <c r="D833" t="str">
        <f>IF($J833&lt;&gt;"",_xll.Query.Reflection.PropertyValue?by_Object_String($J833,D$9),"")</f>
        <v/>
      </c>
      <c r="E833" t="str">
        <f>IF($J833&lt;&gt;"",_xll.Query.Reflection.PropertyValue?by_Object_String($J833,E$9),"")</f>
        <v/>
      </c>
      <c r="J833" t="str">
        <f>IF(K833&lt;$I$7,_xll.Query.Reflection.Item?by_ListOfObject_Int32($H$7,K833),"")</f>
        <v/>
      </c>
      <c r="K833">
        <f t="shared" si="12"/>
        <v>823</v>
      </c>
    </row>
    <row r="834" spans="4:11" x14ac:dyDescent="0.35">
      <c r="D834" t="str">
        <f>IF($J834&lt;&gt;"",_xll.Query.Reflection.PropertyValue?by_Object_String($J834,D$9),"")</f>
        <v/>
      </c>
      <c r="E834" t="str">
        <f>IF($J834&lt;&gt;"",_xll.Query.Reflection.PropertyValue?by_Object_String($J834,E$9),"")</f>
        <v/>
      </c>
      <c r="J834" t="str">
        <f>IF(K834&lt;$I$7,_xll.Query.Reflection.Item?by_ListOfObject_Int32($H$7,K834),"")</f>
        <v/>
      </c>
      <c r="K834">
        <f t="shared" si="12"/>
        <v>824</v>
      </c>
    </row>
    <row r="835" spans="4:11" x14ac:dyDescent="0.35">
      <c r="D835" t="str">
        <f>IF($J835&lt;&gt;"",_xll.Query.Reflection.PropertyValue?by_Object_String($J835,D$9),"")</f>
        <v/>
      </c>
      <c r="E835" t="str">
        <f>IF($J835&lt;&gt;"",_xll.Query.Reflection.PropertyValue?by_Object_String($J835,E$9),"")</f>
        <v/>
      </c>
      <c r="J835" t="str">
        <f>IF(K835&lt;$I$7,_xll.Query.Reflection.Item?by_ListOfObject_Int32($H$7,K835),"")</f>
        <v/>
      </c>
      <c r="K835">
        <f t="shared" si="12"/>
        <v>825</v>
      </c>
    </row>
    <row r="836" spans="4:11" x14ac:dyDescent="0.35">
      <c r="D836" t="str">
        <f>IF($J836&lt;&gt;"",_xll.Query.Reflection.PropertyValue?by_Object_String($J836,D$9),"")</f>
        <v/>
      </c>
      <c r="E836" t="str">
        <f>IF($J836&lt;&gt;"",_xll.Query.Reflection.PropertyValue?by_Object_String($J836,E$9),"")</f>
        <v/>
      </c>
      <c r="J836" t="str">
        <f>IF(K836&lt;$I$7,_xll.Query.Reflection.Item?by_ListOfObject_Int32($H$7,K836),"")</f>
        <v/>
      </c>
      <c r="K836">
        <f t="shared" si="12"/>
        <v>826</v>
      </c>
    </row>
    <row r="837" spans="4:11" x14ac:dyDescent="0.35">
      <c r="D837" t="str">
        <f>IF($J837&lt;&gt;"",_xll.Query.Reflection.PropertyValue?by_Object_String($J837,D$9),"")</f>
        <v/>
      </c>
      <c r="E837" t="str">
        <f>IF($J837&lt;&gt;"",_xll.Query.Reflection.PropertyValue?by_Object_String($J837,E$9),"")</f>
        <v/>
      </c>
      <c r="J837" t="str">
        <f>IF(K837&lt;$I$7,_xll.Query.Reflection.Item?by_ListOfObject_Int32($H$7,K837),"")</f>
        <v/>
      </c>
      <c r="K837">
        <f t="shared" si="12"/>
        <v>827</v>
      </c>
    </row>
    <row r="838" spans="4:11" x14ac:dyDescent="0.35">
      <c r="D838" t="str">
        <f>IF($J838&lt;&gt;"",_xll.Query.Reflection.PropertyValue?by_Object_String($J838,D$9),"")</f>
        <v/>
      </c>
      <c r="E838" t="str">
        <f>IF($J838&lt;&gt;"",_xll.Query.Reflection.PropertyValue?by_Object_String($J838,E$9),"")</f>
        <v/>
      </c>
      <c r="J838" t="str">
        <f>IF(K838&lt;$I$7,_xll.Query.Reflection.Item?by_ListOfObject_Int32($H$7,K838),"")</f>
        <v/>
      </c>
      <c r="K838">
        <f t="shared" si="12"/>
        <v>828</v>
      </c>
    </row>
    <row r="839" spans="4:11" x14ac:dyDescent="0.35">
      <c r="D839" t="str">
        <f>IF($J839&lt;&gt;"",_xll.Query.Reflection.PropertyValue?by_Object_String($J839,D$9),"")</f>
        <v/>
      </c>
      <c r="E839" t="str">
        <f>IF($J839&lt;&gt;"",_xll.Query.Reflection.PropertyValue?by_Object_String($J839,E$9),"")</f>
        <v/>
      </c>
      <c r="J839" t="str">
        <f>IF(K839&lt;$I$7,_xll.Query.Reflection.Item?by_ListOfObject_Int32($H$7,K839),"")</f>
        <v/>
      </c>
      <c r="K839">
        <f t="shared" si="12"/>
        <v>829</v>
      </c>
    </row>
    <row r="840" spans="4:11" x14ac:dyDescent="0.35">
      <c r="D840" t="str">
        <f>IF($J840&lt;&gt;"",_xll.Query.Reflection.PropertyValue?by_Object_String($J840,D$9),"")</f>
        <v/>
      </c>
      <c r="E840" t="str">
        <f>IF($J840&lt;&gt;"",_xll.Query.Reflection.PropertyValue?by_Object_String($J840,E$9),"")</f>
        <v/>
      </c>
      <c r="J840" t="str">
        <f>IF(K840&lt;$I$7,_xll.Query.Reflection.Item?by_ListOfObject_Int32($H$7,K840),"")</f>
        <v/>
      </c>
      <c r="K840">
        <f t="shared" si="12"/>
        <v>830</v>
      </c>
    </row>
    <row r="841" spans="4:11" x14ac:dyDescent="0.35">
      <c r="D841" t="str">
        <f>IF($J841&lt;&gt;"",_xll.Query.Reflection.PropertyValue?by_Object_String($J841,D$9),"")</f>
        <v/>
      </c>
      <c r="E841" t="str">
        <f>IF($J841&lt;&gt;"",_xll.Query.Reflection.PropertyValue?by_Object_String($J841,E$9),"")</f>
        <v/>
      </c>
      <c r="J841" t="str">
        <f>IF(K841&lt;$I$7,_xll.Query.Reflection.Item?by_ListOfObject_Int32($H$7,K841),"")</f>
        <v/>
      </c>
      <c r="K841">
        <f t="shared" si="12"/>
        <v>831</v>
      </c>
    </row>
    <row r="842" spans="4:11" x14ac:dyDescent="0.35">
      <c r="D842" t="str">
        <f>IF($J842&lt;&gt;"",_xll.Query.Reflection.PropertyValue?by_Object_String($J842,D$9),"")</f>
        <v/>
      </c>
      <c r="E842" t="str">
        <f>IF($J842&lt;&gt;"",_xll.Query.Reflection.PropertyValue?by_Object_String($J842,E$9),"")</f>
        <v/>
      </c>
      <c r="J842" t="str">
        <f>IF(K842&lt;$I$7,_xll.Query.Reflection.Item?by_ListOfObject_Int32($H$7,K842),"")</f>
        <v/>
      </c>
      <c r="K842">
        <f t="shared" si="12"/>
        <v>832</v>
      </c>
    </row>
    <row r="843" spans="4:11" x14ac:dyDescent="0.35">
      <c r="D843" t="str">
        <f>IF($J843&lt;&gt;"",_xll.Query.Reflection.PropertyValue?by_Object_String($J843,D$9),"")</f>
        <v/>
      </c>
      <c r="E843" t="str">
        <f>IF($J843&lt;&gt;"",_xll.Query.Reflection.PropertyValue?by_Object_String($J843,E$9),"")</f>
        <v/>
      </c>
      <c r="J843" t="str">
        <f>IF(K843&lt;$I$7,_xll.Query.Reflection.Item?by_ListOfObject_Int32($H$7,K843),"")</f>
        <v/>
      </c>
      <c r="K843">
        <f t="shared" ref="K843:K865" si="13">ROW()-ROW($J$10)</f>
        <v>833</v>
      </c>
    </row>
    <row r="844" spans="4:11" x14ac:dyDescent="0.35">
      <c r="D844" t="str">
        <f>IF($J844&lt;&gt;"",_xll.Query.Reflection.PropertyValue?by_Object_String($J844,D$9),"")</f>
        <v/>
      </c>
      <c r="E844" t="str">
        <f>IF($J844&lt;&gt;"",_xll.Query.Reflection.PropertyValue?by_Object_String($J844,E$9),"")</f>
        <v/>
      </c>
      <c r="J844" t="str">
        <f>IF(K844&lt;$I$7,_xll.Query.Reflection.Item?by_ListOfObject_Int32($H$7,K844),"")</f>
        <v/>
      </c>
      <c r="K844">
        <f t="shared" si="13"/>
        <v>834</v>
      </c>
    </row>
    <row r="845" spans="4:11" x14ac:dyDescent="0.35">
      <c r="D845" t="str">
        <f>IF($J845&lt;&gt;"",_xll.Query.Reflection.PropertyValue?by_Object_String($J845,D$9),"")</f>
        <v/>
      </c>
      <c r="E845" t="str">
        <f>IF($J845&lt;&gt;"",_xll.Query.Reflection.PropertyValue?by_Object_String($J845,E$9),"")</f>
        <v/>
      </c>
      <c r="J845" t="str">
        <f>IF(K845&lt;$I$7,_xll.Query.Reflection.Item?by_ListOfObject_Int32($H$7,K845),"")</f>
        <v/>
      </c>
      <c r="K845">
        <f t="shared" si="13"/>
        <v>835</v>
      </c>
    </row>
    <row r="846" spans="4:11" x14ac:dyDescent="0.35">
      <c r="D846" t="str">
        <f>IF($J846&lt;&gt;"",_xll.Query.Reflection.PropertyValue?by_Object_String($J846,D$9),"")</f>
        <v/>
      </c>
      <c r="E846" t="str">
        <f>IF($J846&lt;&gt;"",_xll.Query.Reflection.PropertyValue?by_Object_String($J846,E$9),"")</f>
        <v/>
      </c>
      <c r="J846" t="str">
        <f>IF(K846&lt;$I$7,_xll.Query.Reflection.Item?by_ListOfObject_Int32($H$7,K846),"")</f>
        <v/>
      </c>
      <c r="K846">
        <f t="shared" si="13"/>
        <v>836</v>
      </c>
    </row>
    <row r="847" spans="4:11" x14ac:dyDescent="0.35">
      <c r="D847" t="str">
        <f>IF($J847&lt;&gt;"",_xll.Query.Reflection.PropertyValue?by_Object_String($J847,D$9),"")</f>
        <v/>
      </c>
      <c r="E847" t="str">
        <f>IF($J847&lt;&gt;"",_xll.Query.Reflection.PropertyValue?by_Object_String($J847,E$9),"")</f>
        <v/>
      </c>
      <c r="J847" t="str">
        <f>IF(K847&lt;$I$7,_xll.Query.Reflection.Item?by_ListOfObject_Int32($H$7,K847),"")</f>
        <v/>
      </c>
      <c r="K847">
        <f t="shared" si="13"/>
        <v>837</v>
      </c>
    </row>
    <row r="848" spans="4:11" x14ac:dyDescent="0.35">
      <c r="D848" t="str">
        <f>IF($J848&lt;&gt;"",_xll.Query.Reflection.PropertyValue?by_Object_String($J848,D$9),"")</f>
        <v/>
      </c>
      <c r="E848" t="str">
        <f>IF($J848&lt;&gt;"",_xll.Query.Reflection.PropertyValue?by_Object_String($J848,E$9),"")</f>
        <v/>
      </c>
      <c r="J848" t="str">
        <f>IF(K848&lt;$I$7,_xll.Query.Reflection.Item?by_ListOfObject_Int32($H$7,K848),"")</f>
        <v/>
      </c>
      <c r="K848">
        <f t="shared" si="13"/>
        <v>838</v>
      </c>
    </row>
    <row r="849" spans="4:11" x14ac:dyDescent="0.35">
      <c r="D849" t="str">
        <f>IF($J849&lt;&gt;"",_xll.Query.Reflection.PropertyValue?by_Object_String($J849,D$9),"")</f>
        <v/>
      </c>
      <c r="E849" t="str">
        <f>IF($J849&lt;&gt;"",_xll.Query.Reflection.PropertyValue?by_Object_String($J849,E$9),"")</f>
        <v/>
      </c>
      <c r="J849" t="str">
        <f>IF(K849&lt;$I$7,_xll.Query.Reflection.Item?by_ListOfObject_Int32($H$7,K849),"")</f>
        <v/>
      </c>
      <c r="K849">
        <f t="shared" si="13"/>
        <v>839</v>
      </c>
    </row>
    <row r="850" spans="4:11" x14ac:dyDescent="0.35">
      <c r="D850" t="str">
        <f>IF($J850&lt;&gt;"",_xll.Query.Reflection.PropertyValue?by_Object_String($J850,D$9),"")</f>
        <v/>
      </c>
      <c r="E850" t="str">
        <f>IF($J850&lt;&gt;"",_xll.Query.Reflection.PropertyValue?by_Object_String($J850,E$9),"")</f>
        <v/>
      </c>
      <c r="J850" t="str">
        <f>IF(K850&lt;$I$7,_xll.Query.Reflection.Item?by_ListOfObject_Int32($H$7,K850),"")</f>
        <v/>
      </c>
      <c r="K850">
        <f t="shared" si="13"/>
        <v>840</v>
      </c>
    </row>
    <row r="851" spans="4:11" x14ac:dyDescent="0.35">
      <c r="D851" t="str">
        <f>IF($J851&lt;&gt;"",_xll.Query.Reflection.PropertyValue?by_Object_String($J851,D$9),"")</f>
        <v/>
      </c>
      <c r="E851" t="str">
        <f>IF($J851&lt;&gt;"",_xll.Query.Reflection.PropertyValue?by_Object_String($J851,E$9),"")</f>
        <v/>
      </c>
      <c r="J851" t="str">
        <f>IF(K851&lt;$I$7,_xll.Query.Reflection.Item?by_ListOfObject_Int32($H$7,K851),"")</f>
        <v/>
      </c>
      <c r="K851">
        <f t="shared" si="13"/>
        <v>841</v>
      </c>
    </row>
    <row r="852" spans="4:11" x14ac:dyDescent="0.35">
      <c r="D852" t="str">
        <f>IF($J852&lt;&gt;"",_xll.Query.Reflection.PropertyValue?by_Object_String($J852,D$9),"")</f>
        <v/>
      </c>
      <c r="E852" t="str">
        <f>IF($J852&lt;&gt;"",_xll.Query.Reflection.PropertyValue?by_Object_String($J852,E$9),"")</f>
        <v/>
      </c>
      <c r="J852" t="str">
        <f>IF(K852&lt;$I$7,_xll.Query.Reflection.Item?by_ListOfObject_Int32($H$7,K852),"")</f>
        <v/>
      </c>
      <c r="K852">
        <f t="shared" si="13"/>
        <v>842</v>
      </c>
    </row>
    <row r="853" spans="4:11" x14ac:dyDescent="0.35">
      <c r="D853" t="str">
        <f>IF($J853&lt;&gt;"",_xll.Query.Reflection.PropertyValue?by_Object_String($J853,D$9),"")</f>
        <v/>
      </c>
      <c r="E853" t="str">
        <f>IF($J853&lt;&gt;"",_xll.Query.Reflection.PropertyValue?by_Object_String($J853,E$9),"")</f>
        <v/>
      </c>
      <c r="J853" t="str">
        <f>IF(K853&lt;$I$7,_xll.Query.Reflection.Item?by_ListOfObject_Int32($H$7,K853),"")</f>
        <v/>
      </c>
      <c r="K853">
        <f t="shared" si="13"/>
        <v>843</v>
      </c>
    </row>
    <row r="854" spans="4:11" x14ac:dyDescent="0.35">
      <c r="J854" t="str">
        <f>IF(K854&lt;$I$7,_xll.Query.Reflection.Item?by_ListOfObject_Int32($H$7,K854),"")</f>
        <v/>
      </c>
      <c r="K854">
        <f t="shared" si="13"/>
        <v>844</v>
      </c>
    </row>
    <row r="855" spans="4:11" x14ac:dyDescent="0.35">
      <c r="J855" t="str">
        <f>IF(K855&lt;$I$7,_xll.Query.Reflection.Item?by_ListOfObject_Int32($H$7,K855),"")</f>
        <v/>
      </c>
      <c r="K855">
        <f t="shared" si="13"/>
        <v>845</v>
      </c>
    </row>
    <row r="856" spans="4:11" x14ac:dyDescent="0.35">
      <c r="J856" t="str">
        <f>IF(K856&lt;$I$7,_xll.Query.Reflection.Item?by_ListOfObject_Int32($H$7,K856),"")</f>
        <v/>
      </c>
      <c r="K856">
        <f t="shared" si="13"/>
        <v>846</v>
      </c>
    </row>
    <row r="857" spans="4:11" x14ac:dyDescent="0.35">
      <c r="J857" t="str">
        <f>IF(K857&lt;$I$7,_xll.Query.Reflection.Item?by_ListOfObject_Int32($H$7,K857),"")</f>
        <v/>
      </c>
      <c r="K857">
        <f t="shared" si="13"/>
        <v>847</v>
      </c>
    </row>
    <row r="858" spans="4:11" x14ac:dyDescent="0.35">
      <c r="J858" t="str">
        <f>IF(K858&lt;$I$7,_xll.Query.Reflection.Item?by_ListOfObject_Int32($H$7,K858),"")</f>
        <v/>
      </c>
      <c r="K858">
        <f t="shared" si="13"/>
        <v>848</v>
      </c>
    </row>
    <row r="859" spans="4:11" x14ac:dyDescent="0.35">
      <c r="J859" t="str">
        <f>IF(K859&lt;$I$7,_xll.Query.Reflection.Item?by_ListOfObject_Int32($H$7,K859),"")</f>
        <v/>
      </c>
      <c r="K859">
        <f t="shared" si="13"/>
        <v>849</v>
      </c>
    </row>
    <row r="860" spans="4:11" x14ac:dyDescent="0.35">
      <c r="J860" t="str">
        <f>IF(K860&lt;$I$7,_xll.Query.Reflection.Item?by_ListOfObject_Int32($H$7,K860),"")</f>
        <v/>
      </c>
      <c r="K860">
        <f t="shared" si="13"/>
        <v>850</v>
      </c>
    </row>
    <row r="861" spans="4:11" x14ac:dyDescent="0.35">
      <c r="J861" t="str">
        <f>IF(K861&lt;$I$7,_xll.Query.Reflection.Item?by_ListOfObject_Int32($H$7,K861),"")</f>
        <v/>
      </c>
      <c r="K861">
        <f t="shared" si="13"/>
        <v>851</v>
      </c>
    </row>
    <row r="862" spans="4:11" x14ac:dyDescent="0.35">
      <c r="J862" t="str">
        <f>IF(K862&lt;$I$7,_xll.Query.Reflection.Item?by_ListOfObject_Int32($H$7,K862),"")</f>
        <v/>
      </c>
      <c r="K862">
        <f t="shared" si="13"/>
        <v>852</v>
      </c>
    </row>
    <row r="863" spans="4:11" x14ac:dyDescent="0.35">
      <c r="J863" t="str">
        <f>IF(K863&lt;$I$7,_xll.Query.Reflection.Item?by_ListOfObject_Int32($H$7,K863),"")</f>
        <v/>
      </c>
      <c r="K863">
        <f t="shared" si="13"/>
        <v>853</v>
      </c>
    </row>
    <row r="864" spans="4:11" x14ac:dyDescent="0.35">
      <c r="J864" t="str">
        <f>IF(K864&lt;$I$7,_xll.Query.Reflection.Item?by_ListOfObject_Int32($H$7,K864),"")</f>
        <v/>
      </c>
      <c r="K864">
        <f t="shared" si="13"/>
        <v>854</v>
      </c>
    </row>
    <row r="865" spans="10:11" x14ac:dyDescent="0.35">
      <c r="J865" t="str">
        <f>IF(K865&lt;$I$7,_xll.Query.Reflection.Item?by_ListOfObject_Int32($H$7,K865),"")</f>
        <v/>
      </c>
      <c r="K865">
        <f t="shared" si="13"/>
        <v>855</v>
      </c>
    </row>
  </sheetData>
  <autoFilter ref="D9:E9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BuroHappold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Dengusiak</dc:creator>
  <cp:lastModifiedBy>Michal Dengusiak</cp:lastModifiedBy>
  <dcterms:created xsi:type="dcterms:W3CDTF">2019-08-15T09:27:42Z</dcterms:created>
  <dcterms:modified xsi:type="dcterms:W3CDTF">2019-08-15T10:51:26Z</dcterms:modified>
</cp:coreProperties>
</file>