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phillipweeks/Documents/"/>
    </mc:Choice>
  </mc:AlternateContent>
  <xr:revisionPtr revIDLastSave="0" documentId="8_{998063B6-F27D-E54F-918F-A6BB6204CC9D}" xr6:coauthVersionLast="45" xr6:coauthVersionMax="45" xr10:uidLastSave="{00000000-0000-0000-0000-000000000000}"/>
  <bookViews>
    <workbookView xWindow="3060" yWindow="720" windowWidth="26840" windowHeight="15940" xr2:uid="{992B9BB4-064F-F04E-8491-9D416D5EAABE}"/>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98" i="1" l="1"/>
  <c r="Z97" i="1"/>
  <c r="Z96" i="1"/>
  <c r="Z95" i="1"/>
  <c r="Z94" i="1"/>
  <c r="Y94" i="1"/>
  <c r="Y95" i="1"/>
  <c r="Y96" i="1"/>
  <c r="Y97" i="1"/>
  <c r="Y98" i="1"/>
  <c r="Y99" i="1"/>
  <c r="Y93" i="1"/>
  <c r="Z93" i="1" s="1"/>
  <c r="AQ23" i="1"/>
  <c r="AQ24" i="1"/>
  <c r="AQ25" i="1"/>
  <c r="AQ26" i="1"/>
  <c r="AQ27" i="1"/>
  <c r="AQ28" i="1"/>
  <c r="AQ22" i="1"/>
  <c r="AI23" i="1"/>
  <c r="AI24" i="1"/>
  <c r="AI25" i="1"/>
  <c r="AI26" i="1"/>
  <c r="AI27" i="1"/>
  <c r="AI28" i="1"/>
  <c r="AI22" i="1"/>
  <c r="AB23" i="1"/>
  <c r="AB24" i="1"/>
  <c r="AB25" i="1"/>
  <c r="AB26" i="1"/>
  <c r="AB27" i="1"/>
  <c r="AB28" i="1"/>
  <c r="AB22" i="1"/>
  <c r="T28" i="1"/>
  <c r="T23" i="1"/>
  <c r="T24" i="1"/>
  <c r="T25" i="1"/>
  <c r="T26" i="1"/>
  <c r="T27" i="1"/>
  <c r="T22" i="1"/>
</calcChain>
</file>

<file path=xl/sharedStrings.xml><?xml version="1.0" encoding="utf-8"?>
<sst xmlns="http://schemas.openxmlformats.org/spreadsheetml/2006/main" count="364" uniqueCount="156">
  <si>
    <t xml:space="preserve">2018 University City Vehicle Stop Analysis Of Investigative Stops; Using the Old Population Data from 2010.  </t>
  </si>
  <si>
    <t>Population of University City (2010)</t>
  </si>
  <si>
    <t>Total Number of Stops</t>
  </si>
  <si>
    <t>Non-Resident Stops</t>
  </si>
  <si>
    <t>Resident Stops</t>
  </si>
  <si>
    <t>Total Investigative Stops</t>
  </si>
  <si>
    <t>Non-Resident Inv. Stops</t>
  </si>
  <si>
    <t>Resident Investigative Stops</t>
  </si>
  <si>
    <t>Investigative Stops resulting in Searches</t>
  </si>
  <si>
    <t>Group Populaitons in University City</t>
  </si>
  <si>
    <t>Population of U City from Census (ACS) for 2018.  Note: We are in communication with Census department for racial demographics for 16+ age group, ie drivers.</t>
  </si>
  <si>
    <t>Percentage of Total Stops Based on Race</t>
  </si>
  <si>
    <t>Total Non-Resident Stops</t>
  </si>
  <si>
    <t>Percentage of Non-Resident Stops Based on Race</t>
  </si>
  <si>
    <t>Total Residential Stops</t>
  </si>
  <si>
    <t>Group% of Incidents</t>
  </si>
  <si>
    <t>Disparity Indexes</t>
  </si>
  <si>
    <t>Disproportions</t>
  </si>
  <si>
    <t>Total Number of Investigative Stops</t>
  </si>
  <si>
    <t xml:space="preserve">Percent Investigative Stops: Number of Investigative stops by race/total Investigative Stops </t>
  </si>
  <si>
    <t>*/- Change in Percentage of Investigative Stops to Percentage Total Stops</t>
  </si>
  <si>
    <t>Frequency of Investigative Stops by Race to total number of stops</t>
  </si>
  <si>
    <t>Percent Non-Resident Inv. Stops</t>
  </si>
  <si>
    <t>Frequency of Resident Investigative Stops By Group: Percent of the investigative stops each group experiences</t>
  </si>
  <si>
    <t>Disparity of Resident Investigative Stops  in University City:  Frequency of Group Investigative Stops/Percent of Population</t>
  </si>
  <si>
    <t>Disproportion of Resident Investigative Stops in University City: Disparity of Group Invest Stop/Disparity of White Invest Stops</t>
  </si>
  <si>
    <t>Frequency of Resident Investigative Stops by Race to Total Resident Stops</t>
  </si>
  <si>
    <t>Number of Investigative Stops that result in searches</t>
  </si>
  <si>
    <t>Percent Investigative Searches:  Number of Investigative Searches by race/total Investigative Stop</t>
  </si>
  <si>
    <t xml:space="preserve">Group </t>
  </si>
  <si>
    <t>Population</t>
  </si>
  <si>
    <t>Percent of Populaiton</t>
  </si>
  <si>
    <t>Not used in this table, but in the table below.</t>
  </si>
  <si>
    <t>number of incidents</t>
  </si>
  <si>
    <t>grp incid / total incid</t>
  </si>
  <si>
    <t>grp% of incid / grp% of pop</t>
  </si>
  <si>
    <t>grp di/ whte di or whte di/ non-w di</t>
  </si>
  <si>
    <t xml:space="preserve">I.S. by race/total I.S. </t>
  </si>
  <si>
    <t xml:space="preserve"> group incident divided by total incidents</t>
  </si>
  <si>
    <t>Asian</t>
  </si>
  <si>
    <t>Black</t>
  </si>
  <si>
    <t>Hispanic</t>
  </si>
  <si>
    <t>Native American</t>
  </si>
  <si>
    <t>Unknown</t>
  </si>
  <si>
    <t>White</t>
  </si>
  <si>
    <t>Total</t>
  </si>
  <si>
    <t>Using Current Census Data (5 yr running average ACS Data)</t>
  </si>
  <si>
    <t>2018 University City Vehicle Stop Analysis Of Investigative Stops</t>
  </si>
  <si>
    <t>Population of University City</t>
  </si>
  <si>
    <t>Total Investigative Stops that result in Searches</t>
  </si>
  <si>
    <t>Non-Resident Inv. Search</t>
  </si>
  <si>
    <t>Resident Inv. Search</t>
  </si>
  <si>
    <t>*/- Change in Percentage of Investigative Searches to Percentage Total Inv. Stops</t>
  </si>
  <si>
    <t>*/- Change in Percentage of Investigative Searches to Percentage Total Stops</t>
  </si>
  <si>
    <t>Frequency of Total Investigative Searches by Race to Total Stops</t>
  </si>
  <si>
    <t>Number of Non-Resident Searches</t>
  </si>
  <si>
    <t>Percent Non-Resident Searches</t>
  </si>
  <si>
    <t>Number of Resident Inv. Searches</t>
  </si>
  <si>
    <t>Frequency of Resident Inv. Searches by Group:  Percent of Inv. Searches each group experiences</t>
  </si>
  <si>
    <t xml:space="preserve">Disparity of Resident Inv. Searches </t>
  </si>
  <si>
    <t>Frequency of Resident Investigative Searches by Race to Total Resident Stops</t>
  </si>
  <si>
    <t>Analysis of Investigative Searches and Contraband by Unversity City Police Department</t>
  </si>
  <si>
    <t>Numbers relating to Contraband, Drugs, and Charges</t>
  </si>
  <si>
    <t>Percent Investigative Searches Based on Race (group incident number/total incidents)</t>
  </si>
  <si>
    <t>Disproportion of Drivers Experiencing Searches by Race with respect to white drivers (not taking in account the population of drivers)</t>
  </si>
  <si>
    <t>Number of Times Contraband of ANY type is discovered in an Inv. Search</t>
  </si>
  <si>
    <t>Contra_Drugs Discovered in Investigative Search</t>
  </si>
  <si>
    <t>Charges_Drugs Discovered in Investigative Search</t>
  </si>
  <si>
    <t>Contra_Other Discovered in Investigative Search</t>
  </si>
  <si>
    <t>Charges_Other for Other_Contraband Discovered in Investigative Search</t>
  </si>
  <si>
    <t xml:space="preserve">Contraband Other Charged </t>
  </si>
  <si>
    <t>Hit Rate: Contraband Discovered/Inumber of investigative searches.</t>
  </si>
  <si>
    <t>Disproportion in Hit Rate for ANY type of Contraband.  (Group Rate/White Rate or White Rate/Rate of all other groups</t>
  </si>
  <si>
    <t>Number of times Drug Contraband is  Discovered in an Investigative Search</t>
  </si>
  <si>
    <t>Hit Rate: Drug_Contraband Discovered in an Investigative Search</t>
  </si>
  <si>
    <t>Disproportion  in Drug_Contraband Hit Rate</t>
  </si>
  <si>
    <t>Disparity in Charge Rate</t>
  </si>
  <si>
    <t>Percent Drug_Charge if Drug_Contra Found</t>
  </si>
  <si>
    <t>Disparity Charged if Drug found</t>
  </si>
  <si>
    <t>Number of individuals charged as a result of a search (includes drugs, Other, Property, and DWI; does not include Warrants)</t>
  </si>
  <si>
    <t>Same as previous column: Number of individuals charged as a result of a search (includes drugs, Other, Property, and DWI; does not include Warrants)</t>
  </si>
  <si>
    <t>Percent Charged Due to Contraband Found (includes DWI, Other, and Property.  Does not include Warrants</t>
  </si>
  <si>
    <t>Disparity in Charges as a result of a search.</t>
  </si>
  <si>
    <t>Charges_Other Discovered in Investigative Search</t>
  </si>
  <si>
    <t>Should look at stolen property and do the same type of analysis</t>
  </si>
  <si>
    <t>N/A</t>
  </si>
  <si>
    <t>22; 20 Drugs + 1 Property + Other</t>
  </si>
  <si>
    <t>5; 4 Drugs + 1 DWI</t>
  </si>
  <si>
    <t>Black motorists are 1.59 times more likely to be searched in an investigative stop, but whites are 24% more likely to be found with contraband when searched.  more frequently than white motorists</t>
  </si>
  <si>
    <t xml:space="preserve">Black motorists are 1.59 times more likely to be searhed in an investigative stop, but whites are 87% more likely to be found with drugs.  </t>
  </si>
  <si>
    <t>Delete theses rows</t>
  </si>
  <si>
    <t>Black motorists found with drugs are 17% more likely to be chaged with drug posission than if the driver is white</t>
  </si>
  <si>
    <t>Disproportion with respect to white drivers</t>
  </si>
  <si>
    <t xml:space="preserve">There are arguments that the reason for the disparities in effective stops, ie hit rate, of white and black drivers is due to officers being better able to discern (ie have more legitimate reasonble suspicions) of white drivers than black.  Examining the resident data for investigative searches and hit rates shows indicates that this may not be the case. It would be fascinating to hear the reason for the lack of success of the Univ. City Police in finding contraband on white resident drivers.  It could be a small sample size? </t>
  </si>
  <si>
    <t>Analysis of the results of Resident Investigative Searches,Contraband, and Charges by University Police; are the lack of stops of anyone but black residents a result of a small sample size? Or is there something else going on?)</t>
  </si>
  <si>
    <t>Resident Investigative Search Analysis</t>
  </si>
  <si>
    <t>Resident Inv. Search Analysis</t>
  </si>
  <si>
    <t>Number of Resident Searches performed upon being pulled over for an investigavie stop.</t>
  </si>
  <si>
    <t>Frequency of Resident Investigative Searches by Group: Percent of the investigative stops each group experiences</t>
  </si>
  <si>
    <t>Disparity of Resident Investigative Searches in University City:  Frequency of Group Investigative Stops/Percent of Population</t>
  </si>
  <si>
    <t>Frequency of Resident Investigative Ssearches by Race to Total Resident Stops</t>
  </si>
  <si>
    <t>Number of times contraband of ANY TYPE is discovered in an Inv. Search</t>
  </si>
  <si>
    <t>hit rate  Number of group searched/contraband discovered</t>
  </si>
  <si>
    <t>Disproportion  in Drug_Contraband Hit Rate:  Disproportionsa are ususally performed with respect to white drivers, in this case there were only black resident drivers found with contraband</t>
  </si>
  <si>
    <t xml:space="preserve">Number of Individuals Charged with drugs </t>
  </si>
  <si>
    <t>Hit Rate:  Drug_Charges/search</t>
  </si>
  <si>
    <t>Analysis of Resident Non-Investigative Stops</t>
  </si>
  <si>
    <t>Resident Non-Investigative Stops</t>
  </si>
  <si>
    <t>Number of Non-Investigatory Residentail Stops</t>
  </si>
  <si>
    <t>Group Percentage: Number of group stops/total stops</t>
  </si>
  <si>
    <t>Disparity</t>
  </si>
  <si>
    <t>Analysis of Resident Investigative Stops that resulted in citations and "no citations"</t>
  </si>
  <si>
    <t>Analysis of Resident Investigative Stops that resulted in no citations</t>
  </si>
  <si>
    <t>Analysis of R. Inv. Stops that result in citations</t>
  </si>
  <si>
    <t>Analysis of Resident Stops that resulted in no charges</t>
  </si>
  <si>
    <t>Number of Investigative Stops of Residents that resulted in No_Action</t>
  </si>
  <si>
    <t>Number of Investigative Stops of Residents that resulted in a warning with no citation.</t>
  </si>
  <si>
    <t>Total number of Investigative Residential Stops that resulted in no citations.</t>
  </si>
  <si>
    <t>Percent of each racial group "inconvenienced" by an unneccesary investigative stop. i</t>
  </si>
  <si>
    <t>Disparity of each racial group "inconvenienced" by an investigative stop</t>
  </si>
  <si>
    <t>Disproportion of each racial group "inconveninced" by an investigative stops.</t>
  </si>
  <si>
    <t>Analysis of Resident Stops that resulted in citations</t>
  </si>
  <si>
    <t xml:space="preserve">Number of stops that resulted in citation related to the stop that they were pullled over.  </t>
  </si>
  <si>
    <t>Group Percentage:</t>
  </si>
  <si>
    <t>Disproportion</t>
  </si>
  <si>
    <t>Number of Investigative Stops that resulted in No Action</t>
  </si>
  <si>
    <t>Number of Investigative Stops that resulted in a warning with no citation</t>
  </si>
  <si>
    <t>Black drivers are 7.33 times more likely than white drivers to be "inconvenienced/harrassed" by investigative stops than white drivers (Pulled over, where the stop resulted in No_Action or a warning but no citation).</t>
  </si>
  <si>
    <t>If you are a black driver pulled over for an investigative stop that also had a traffic violation (lic, equip, or moving) you are 10.67 times more likely to be cited for the violation than if you are white.</t>
  </si>
  <si>
    <t>Analysis of Resident Non-Investigative Stops that resulted in "citations" or "no citations"</t>
  </si>
  <si>
    <t>Analysis of Residential Stops Non-Investigative Stops</t>
  </si>
  <si>
    <t>Number of Non-Investigative Stops that resulted in No_Action</t>
  </si>
  <si>
    <t>Number of Non-Investigative Stops of Residents that resulted in a warning with no citation.</t>
  </si>
  <si>
    <t>Total number of Non-Investigative Residential Stops that resulted in no citations.</t>
  </si>
  <si>
    <t>Percent of each racial group inconvenienced by an stop that resulted in no action</t>
  </si>
  <si>
    <t>Disparity of each racial group inconvenienced by a non-investigative stop</t>
  </si>
  <si>
    <t>Disproportion of each racial group inconveninced by a non-investigative stops.</t>
  </si>
  <si>
    <t>Number of citations issued</t>
  </si>
  <si>
    <t>Hit Rate: Citations</t>
  </si>
  <si>
    <t>Group Percentage: number of group citations/total citation</t>
  </si>
  <si>
    <t>Analysis of Contraband, Drugs, and Charges</t>
  </si>
  <si>
    <t xml:space="preserve">Blacks experience 8 times the number of investigative searches in U City.  </t>
  </si>
  <si>
    <t>Frequency of Investigative Stops by Race to total number of stops by race.</t>
  </si>
  <si>
    <t>Frequency of Resident Investigative Stops by Race to Resident stops by race</t>
  </si>
  <si>
    <t>Frequency of Total Investigative Searches by Race to number of stops by race</t>
  </si>
  <si>
    <t>Frequency of Resident Investigative Searches by Race to the number of Resident stops by race</t>
  </si>
  <si>
    <t>Note:  If we are to use the frequeny of Investigative Stops by race, the percentages look more stark when compared to the total number of stops (in contrast to the total number of group stops.</t>
  </si>
  <si>
    <t>Frequency of total Investigative Stops by Race to total number of stops</t>
  </si>
  <si>
    <t>Total Inv. Searches by Race/Total Inv. Stops by Race</t>
  </si>
  <si>
    <t xml:space="preserve">grp di/ whte di </t>
  </si>
  <si>
    <t xml:space="preserve">In other words, in the table above the percentages in the purple columns look more stark than the yellow </t>
  </si>
  <si>
    <t>Frequency that each group experiences investigative stops that result in no citation.</t>
  </si>
  <si>
    <t>Total Number of Investigative Stops that resulted in no citation and no warning.</t>
  </si>
  <si>
    <t xml:space="preserve">Disproportion of Drivers who experience an investigative stop without any consequence.  </t>
  </si>
  <si>
    <t>Since there were no investigative searches of white residents that rsulted in discovery of contraband, I decided to look at total investigative searches for resident and not-resident drivers.  This enabled me to analyze the hit rate of investigative searches by race.  (Note: What is the probability, given the number of  resident searches for whites and blacks, that the number of white resident searches that resulted in discovery of contraband was zero compared to the rate of discovery for the residents and not-residents?  Please see two tables down for the problem described in the quotes.)</t>
  </si>
  <si>
    <t xml:space="preserve">The table above shows that for stops without "suspicion, or reasonable suspicison" the proprotion of black resident drivers expreiencing these stops is dramatically less than investigative stops.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</si>
</sst>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2"/>
      <color rgb="FF000000"/>
      <name val="Calibri"/>
      <family val="2"/>
      <scheme val="minor"/>
    </font>
    <font>
      <b/>
      <sz val="12"/>
      <color rgb="FF000000"/>
      <name val="Calibri"/>
      <family val="2"/>
      <scheme val="minor"/>
    </font>
    <font>
      <b/>
      <sz val="12"/>
      <color rgb="FF000000"/>
      <name val="Calibri (Body)"/>
    </font>
    <font>
      <sz val="14"/>
      <color rgb="FF000000"/>
      <name val="Calibri"/>
      <family val="2"/>
      <scheme val="minor"/>
    </font>
    <font>
      <sz val="11"/>
      <color rgb="FF000000"/>
      <name val="Calibri"/>
      <family val="2"/>
      <scheme val="minor"/>
    </font>
    <font>
      <sz val="12"/>
      <color rgb="FF10253F"/>
      <name val="Calibri"/>
      <family val="2"/>
      <scheme val="minor"/>
    </font>
    <font>
      <b/>
      <sz val="14"/>
      <color rgb="FF000000"/>
      <name val="Calibri"/>
      <family val="2"/>
      <scheme val="minor"/>
    </font>
    <font>
      <b/>
      <sz val="13"/>
      <color rgb="FF000000"/>
      <name val="Calibri"/>
      <family val="2"/>
      <scheme val="minor"/>
    </font>
    <font>
      <b/>
      <sz val="11"/>
      <color rgb="FF000000"/>
      <name val="Calibri"/>
      <family val="2"/>
      <scheme val="minor"/>
    </font>
    <font>
      <sz val="12"/>
      <color rgb="FFFF0000"/>
      <name val="Calibri (Body)"/>
    </font>
    <font>
      <b/>
      <sz val="14"/>
      <color rgb="FF000000"/>
      <name val="Calibri (Body)"/>
    </font>
  </fonts>
  <fills count="60">
    <fill>
      <patternFill patternType="none"/>
    </fill>
    <fill>
      <patternFill patternType="gray125"/>
    </fill>
    <fill>
      <patternFill patternType="solid">
        <fgColor rgb="FFFFFF00"/>
        <bgColor rgb="FF000000"/>
      </patternFill>
    </fill>
    <fill>
      <patternFill patternType="solid">
        <fgColor rgb="FF44546A"/>
        <bgColor rgb="FF000000"/>
      </patternFill>
    </fill>
    <fill>
      <patternFill patternType="solid">
        <fgColor rgb="FF000000"/>
        <bgColor rgb="FF000000"/>
      </patternFill>
    </fill>
    <fill>
      <patternFill patternType="solid">
        <fgColor rgb="FFDDEBF7"/>
        <bgColor rgb="FF000000"/>
      </patternFill>
    </fill>
    <fill>
      <patternFill patternType="solid">
        <fgColor rgb="FF05EFF3"/>
        <bgColor rgb="FF000000"/>
      </patternFill>
    </fill>
    <fill>
      <patternFill patternType="solid">
        <fgColor rgb="FFA9D08E"/>
        <bgColor rgb="FFD9E2F3"/>
      </patternFill>
    </fill>
    <fill>
      <patternFill patternType="solid">
        <fgColor rgb="FFA9D08E"/>
        <bgColor rgb="FFFBE4D5"/>
      </patternFill>
    </fill>
    <fill>
      <patternFill patternType="solid">
        <fgColor rgb="FFA9D08E"/>
        <bgColor rgb="FFD6DCE4"/>
      </patternFill>
    </fill>
    <fill>
      <patternFill patternType="solid">
        <fgColor rgb="FFA9D08E"/>
        <bgColor rgb="FFFEF2CB"/>
      </patternFill>
    </fill>
    <fill>
      <patternFill patternType="solid">
        <fgColor rgb="FF44546A"/>
        <bgColor rgb="FFFEF2CB"/>
      </patternFill>
    </fill>
    <fill>
      <patternFill patternType="solid">
        <fgColor rgb="FFA9D08E"/>
        <bgColor rgb="FF000000"/>
      </patternFill>
    </fill>
    <fill>
      <patternFill patternType="solid">
        <fgColor rgb="FFD9E1F2"/>
        <bgColor rgb="FF000000"/>
      </patternFill>
    </fill>
    <fill>
      <patternFill patternType="solid">
        <fgColor rgb="FFFCE4D6"/>
        <bgColor rgb="FF000000"/>
      </patternFill>
    </fill>
    <fill>
      <patternFill patternType="solid">
        <fgColor rgb="FFD9E2F3"/>
        <bgColor rgb="FFD9E2F3"/>
      </patternFill>
    </fill>
    <fill>
      <patternFill patternType="solid">
        <fgColor rgb="FFFBE4D5"/>
        <bgColor rgb="FFFBE4D5"/>
      </patternFill>
    </fill>
    <fill>
      <patternFill patternType="solid">
        <fgColor rgb="FFE2EFDA"/>
        <bgColor rgb="FFD6DCE4"/>
      </patternFill>
    </fill>
    <fill>
      <patternFill patternType="solid">
        <fgColor rgb="FFFEF2CB"/>
        <bgColor rgb="FFFEF2CB"/>
      </patternFill>
    </fill>
    <fill>
      <patternFill patternType="solid">
        <fgColor rgb="FFFFABBA"/>
        <bgColor rgb="FF000000"/>
      </patternFill>
    </fill>
    <fill>
      <patternFill patternType="solid">
        <fgColor rgb="FFE2EFDA"/>
        <bgColor rgb="FF000000"/>
      </patternFill>
    </fill>
    <fill>
      <patternFill patternType="solid">
        <fgColor rgb="FFFFF2CC"/>
        <bgColor rgb="FF000000"/>
      </patternFill>
    </fill>
    <fill>
      <patternFill patternType="solid">
        <fgColor rgb="FF05EFF3"/>
        <bgColor rgb="FFD9E2F3"/>
      </patternFill>
    </fill>
    <fill>
      <patternFill patternType="solid">
        <fgColor rgb="FFFFFF00"/>
        <bgColor rgb="FFFBE4D5"/>
      </patternFill>
    </fill>
    <fill>
      <patternFill patternType="solid">
        <fgColor rgb="FFFED2FC"/>
        <bgColor rgb="FFFEF2CB"/>
      </patternFill>
    </fill>
    <fill>
      <patternFill patternType="solid">
        <fgColor rgb="FFFED2FC"/>
        <bgColor rgb="FF000000"/>
      </patternFill>
    </fill>
    <fill>
      <patternFill patternType="solid">
        <fgColor rgb="FFFFF2CC"/>
        <bgColor rgb="FFFEF2CB"/>
      </patternFill>
    </fill>
    <fill>
      <patternFill patternType="solid">
        <fgColor rgb="FFFFC000"/>
        <bgColor rgb="FF000000"/>
      </patternFill>
    </fill>
    <fill>
      <patternFill patternType="solid">
        <fgColor rgb="FFFFC000"/>
        <bgColor rgb="FFFBE4D5"/>
      </patternFill>
    </fill>
    <fill>
      <patternFill patternType="solid">
        <fgColor rgb="FF7030A0"/>
        <bgColor rgb="FF000000"/>
      </patternFill>
    </fill>
    <fill>
      <patternFill patternType="solid">
        <fgColor rgb="FFDDEBF7"/>
        <bgColor rgb="FFD9E2F3"/>
      </patternFill>
    </fill>
    <fill>
      <patternFill patternType="solid">
        <fgColor rgb="FFD96DFF"/>
        <bgColor rgb="FFFEF2CB"/>
      </patternFill>
    </fill>
    <fill>
      <patternFill patternType="solid">
        <fgColor rgb="FFFF0000"/>
        <bgColor rgb="FF000000"/>
      </patternFill>
    </fill>
    <fill>
      <patternFill patternType="solid">
        <fgColor rgb="FFD96DFF"/>
        <bgColor rgb="FF000000"/>
      </patternFill>
    </fill>
    <fill>
      <patternFill patternType="solid">
        <fgColor rgb="FFC6E0B4"/>
        <bgColor rgb="FF000000"/>
      </patternFill>
    </fill>
    <fill>
      <patternFill patternType="solid">
        <fgColor rgb="FFED7D31"/>
        <bgColor rgb="FF000000"/>
      </patternFill>
    </fill>
    <fill>
      <patternFill patternType="solid">
        <fgColor rgb="FFF8CBAD"/>
        <bgColor rgb="FF000000"/>
      </patternFill>
    </fill>
    <fill>
      <patternFill patternType="solid">
        <fgColor rgb="FF8EA9DB"/>
        <bgColor rgb="FF000000"/>
      </patternFill>
    </fill>
    <fill>
      <patternFill patternType="solid">
        <fgColor rgb="FFD6DCE4"/>
        <bgColor rgb="FF000000"/>
      </patternFill>
    </fill>
    <fill>
      <patternFill patternType="solid">
        <fgColor rgb="FF3A3838"/>
        <bgColor rgb="FF000000"/>
      </patternFill>
    </fill>
    <fill>
      <patternFill patternType="solid">
        <fgColor rgb="FFD0CECE"/>
        <bgColor rgb="FF000000"/>
      </patternFill>
    </fill>
    <fill>
      <patternFill patternType="solid">
        <fgColor rgb="FFD0DDF3"/>
        <bgColor rgb="FFD9E2F3"/>
      </patternFill>
    </fill>
    <fill>
      <patternFill patternType="solid">
        <fgColor rgb="FFFCE4D6"/>
        <bgColor rgb="FFFBE4D5"/>
      </patternFill>
    </fill>
    <fill>
      <patternFill patternType="solid">
        <fgColor rgb="FFC00000"/>
        <bgColor rgb="FF000000"/>
      </patternFill>
    </fill>
    <fill>
      <patternFill patternType="solid">
        <fgColor rgb="FFD0DDF3"/>
        <bgColor rgb="FF000000"/>
      </patternFill>
    </fill>
    <fill>
      <patternFill patternType="solid">
        <fgColor rgb="FF9BC2E6"/>
        <bgColor rgb="FF000000"/>
      </patternFill>
    </fill>
    <fill>
      <patternFill patternType="solid">
        <fgColor rgb="FFBFBFBF"/>
        <bgColor rgb="FF000000"/>
      </patternFill>
    </fill>
    <fill>
      <patternFill patternType="solid">
        <fgColor rgb="FFF8CBAD"/>
        <bgColor indexed="64"/>
      </patternFill>
    </fill>
    <fill>
      <patternFill patternType="solid">
        <fgColor theme="0"/>
        <bgColor rgb="FF000000"/>
      </patternFill>
    </fill>
    <fill>
      <patternFill patternType="solid">
        <fgColor rgb="FFA9D08E"/>
        <bgColor indexed="64"/>
      </patternFill>
    </fill>
    <fill>
      <patternFill patternType="solid">
        <fgColor rgb="FFFFFF00"/>
        <bgColor indexed="64"/>
      </patternFill>
    </fill>
    <fill>
      <patternFill patternType="solid">
        <fgColor rgb="FF4472C4"/>
        <bgColor indexed="64"/>
      </patternFill>
    </fill>
    <fill>
      <patternFill patternType="solid">
        <fgColor rgb="FFFCE4D6"/>
        <bgColor indexed="64"/>
      </patternFill>
    </fill>
    <fill>
      <patternFill patternType="solid">
        <fgColor rgb="FFA5A5A5"/>
        <bgColor indexed="64"/>
      </patternFill>
    </fill>
    <fill>
      <patternFill patternType="solid">
        <fgColor rgb="FFFFF2CC"/>
        <bgColor indexed="64"/>
      </patternFill>
    </fill>
    <fill>
      <patternFill patternType="solid">
        <fgColor rgb="FF92D050"/>
        <bgColor indexed="64"/>
      </patternFill>
    </fill>
    <fill>
      <patternFill patternType="solid">
        <fgColor rgb="FFDDEBF7"/>
        <bgColor indexed="64"/>
      </patternFill>
    </fill>
    <fill>
      <patternFill patternType="solid">
        <fgColor rgb="FFFF6B6C"/>
        <bgColor indexed="64"/>
      </patternFill>
    </fill>
    <fill>
      <patternFill patternType="solid">
        <fgColor rgb="FFD0DDF3"/>
        <bgColor indexed="64"/>
      </patternFill>
    </fill>
    <fill>
      <patternFill patternType="solid">
        <fgColor rgb="FF8EA9DB"/>
        <bgColor indexed="64"/>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indexed="64"/>
      </right>
      <top/>
      <bottom style="thin">
        <color indexed="64"/>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rgb="FF000000"/>
      </right>
      <top style="thin">
        <color indexed="64"/>
      </top>
      <bottom style="thin">
        <color indexed="64"/>
      </bottom>
      <diagonal/>
    </border>
    <border>
      <left style="thin">
        <color auto="1"/>
      </left>
      <right style="thin">
        <color auto="1"/>
      </right>
      <top/>
      <bottom/>
      <diagonal/>
    </border>
    <border>
      <left/>
      <right style="thin">
        <color indexed="64"/>
      </right>
      <top style="thin">
        <color indexed="64"/>
      </top>
      <bottom/>
      <diagonal/>
    </border>
    <border>
      <left style="thin">
        <color auto="1"/>
      </left>
      <right style="thin">
        <color auto="1"/>
      </right>
      <top style="thin">
        <color auto="1"/>
      </top>
      <bottom/>
      <diagonal/>
    </border>
  </borders>
  <cellStyleXfs count="1">
    <xf numFmtId="0" fontId="0" fillId="0" borderId="0"/>
  </cellStyleXfs>
  <cellXfs count="249">
    <xf numFmtId="0" fontId="0" fillId="0" borderId="0" xfId="0"/>
    <xf numFmtId="0" fontId="1" fillId="2" borderId="0" xfId="0" applyFont="1" applyFill="1"/>
    <xf numFmtId="0" fontId="1" fillId="0" borderId="0" xfId="0" applyFont="1"/>
    <xf numFmtId="0" fontId="1" fillId="3" borderId="0" xfId="0" applyFont="1" applyFill="1"/>
    <xf numFmtId="0" fontId="1" fillId="4" borderId="0" xfId="0" applyFont="1" applyFill="1"/>
    <xf numFmtId="0" fontId="2" fillId="0" borderId="0" xfId="0" applyFont="1"/>
    <xf numFmtId="0" fontId="2" fillId="5" borderId="0" xfId="0" applyFont="1" applyFill="1"/>
    <xf numFmtId="0" fontId="2" fillId="6" borderId="0" xfId="0" applyFont="1" applyFill="1"/>
    <xf numFmtId="0" fontId="3" fillId="7" borderId="1" xfId="0" applyFont="1" applyFill="1" applyBorder="1"/>
    <xf numFmtId="10" fontId="4" fillId="8" borderId="2" xfId="0" applyNumberFormat="1" applyFont="1" applyFill="1" applyBorder="1" applyAlignment="1">
      <alignment vertical="top"/>
    </xf>
    <xf numFmtId="2" fontId="4" fillId="9" borderId="2" xfId="0" applyNumberFormat="1" applyFont="1" applyFill="1" applyBorder="1" applyAlignment="1">
      <alignment vertical="top"/>
    </xf>
    <xf numFmtId="2" fontId="4" fillId="10" borderId="2" xfId="0" applyNumberFormat="1" applyFont="1" applyFill="1" applyBorder="1" applyAlignment="1">
      <alignment vertical="top"/>
    </xf>
    <xf numFmtId="2" fontId="4" fillId="11" borderId="0" xfId="0" applyNumberFormat="1" applyFont="1" applyFill="1" applyAlignment="1">
      <alignment vertical="top"/>
    </xf>
    <xf numFmtId="0" fontId="1" fillId="5" borderId="0" xfId="0" applyFont="1" applyFill="1"/>
    <xf numFmtId="0" fontId="2" fillId="12" borderId="0" xfId="0" applyFont="1" applyFill="1"/>
    <xf numFmtId="0" fontId="1" fillId="12" borderId="0" xfId="0" applyFont="1" applyFill="1"/>
    <xf numFmtId="0" fontId="2" fillId="0" borderId="3" xfId="0" applyFont="1" applyBorder="1" applyAlignment="1">
      <alignment horizontal="center"/>
    </xf>
    <xf numFmtId="0" fontId="2" fillId="0" borderId="3" xfId="0" applyFont="1" applyBorder="1" applyAlignment="1">
      <alignment horizontal="center" wrapText="1"/>
    </xf>
    <xf numFmtId="0" fontId="1" fillId="12" borderId="4" xfId="0" applyFont="1" applyFill="1" applyBorder="1" applyAlignment="1">
      <alignment vertical="top" wrapText="1"/>
    </xf>
    <xf numFmtId="0" fontId="1" fillId="12" borderId="5" xfId="0" applyFont="1" applyFill="1" applyBorder="1" applyAlignment="1">
      <alignment vertical="top" wrapText="1"/>
    </xf>
    <xf numFmtId="0" fontId="1" fillId="0" borderId="5" xfId="0" applyFont="1" applyBorder="1" applyAlignment="1">
      <alignment vertical="top" wrapText="1"/>
    </xf>
    <xf numFmtId="0" fontId="1" fillId="13" borderId="5" xfId="0" applyFont="1" applyFill="1" applyBorder="1" applyAlignment="1">
      <alignment vertical="top" wrapText="1"/>
    </xf>
    <xf numFmtId="0" fontId="1" fillId="14" borderId="5" xfId="0" applyFont="1" applyFill="1" applyBorder="1" applyAlignment="1">
      <alignment vertical="top" wrapText="1"/>
    </xf>
    <xf numFmtId="0" fontId="5" fillId="15" borderId="5" xfId="0" applyFont="1" applyFill="1" applyBorder="1" applyAlignment="1">
      <alignment vertical="top" wrapText="1"/>
    </xf>
    <xf numFmtId="10" fontId="5" fillId="16" borderId="5" xfId="0" applyNumberFormat="1" applyFont="1" applyFill="1" applyBorder="1" applyAlignment="1">
      <alignment vertical="top" wrapText="1"/>
    </xf>
    <xf numFmtId="2" fontId="5" fillId="17" borderId="5" xfId="0" applyNumberFormat="1" applyFont="1" applyFill="1" applyBorder="1" applyAlignment="1">
      <alignment vertical="top" wrapText="1"/>
    </xf>
    <xf numFmtId="2" fontId="5" fillId="18" borderId="5" xfId="0" applyNumberFormat="1" applyFont="1" applyFill="1" applyBorder="1" applyAlignment="1">
      <alignment vertical="top" wrapText="1"/>
    </xf>
    <xf numFmtId="2" fontId="5" fillId="11" borderId="5" xfId="0" applyNumberFormat="1" applyFont="1" applyFill="1" applyBorder="1" applyAlignment="1">
      <alignment vertical="top" wrapText="1"/>
    </xf>
    <xf numFmtId="0" fontId="1" fillId="5" borderId="5" xfId="0" applyFont="1" applyFill="1" applyBorder="1" applyAlignment="1">
      <alignment vertical="top" wrapText="1"/>
    </xf>
    <xf numFmtId="0" fontId="1" fillId="19" borderId="5" xfId="0" applyFont="1" applyFill="1" applyBorder="1" applyAlignment="1">
      <alignment vertical="top" wrapText="1"/>
    </xf>
    <xf numFmtId="0" fontId="1" fillId="20" borderId="5" xfId="0" applyFont="1" applyFill="1" applyBorder="1" applyAlignment="1">
      <alignment vertical="top" wrapText="1"/>
    </xf>
    <xf numFmtId="0" fontId="1" fillId="21" borderId="5" xfId="0" applyFont="1" applyFill="1" applyBorder="1" applyAlignment="1">
      <alignment vertical="top" wrapText="1"/>
    </xf>
    <xf numFmtId="0" fontId="1" fillId="4" borderId="5" xfId="0" applyFont="1" applyFill="1" applyBorder="1" applyAlignment="1">
      <alignment vertical="top" wrapText="1"/>
    </xf>
    <xf numFmtId="0" fontId="1" fillId="5" borderId="6" xfId="0" applyFont="1" applyFill="1" applyBorder="1" applyAlignment="1">
      <alignment vertical="top" wrapText="1"/>
    </xf>
    <xf numFmtId="0" fontId="1" fillId="14" borderId="6" xfId="0" applyFont="1" applyFill="1" applyBorder="1" applyAlignment="1">
      <alignment vertical="top" wrapText="1"/>
    </xf>
    <xf numFmtId="0" fontId="1" fillId="0" borderId="0" xfId="0" applyFont="1" applyAlignment="1">
      <alignment vertical="top" wrapText="1"/>
    </xf>
    <xf numFmtId="0" fontId="1" fillId="0" borderId="7" xfId="0" applyFont="1" applyBorder="1" applyAlignment="1">
      <alignment vertical="top" wrapText="1"/>
    </xf>
    <xf numFmtId="0" fontId="1" fillId="0" borderId="6" xfId="0" applyFont="1" applyBorder="1" applyAlignment="1">
      <alignment vertical="top" wrapText="1"/>
    </xf>
    <xf numFmtId="1" fontId="1" fillId="13" borderId="6" xfId="0" applyNumberFormat="1" applyFont="1" applyFill="1" applyBorder="1" applyAlignment="1">
      <alignment vertical="top" wrapText="1"/>
    </xf>
    <xf numFmtId="0" fontId="1" fillId="13" borderId="6" xfId="0" applyFont="1" applyFill="1" applyBorder="1" applyAlignment="1">
      <alignment vertical="top" wrapText="1"/>
    </xf>
    <xf numFmtId="0" fontId="5" fillId="15" borderId="6" xfId="0" applyFont="1" applyFill="1" applyBorder="1" applyAlignment="1">
      <alignment vertical="top" wrapText="1"/>
    </xf>
    <xf numFmtId="10" fontId="5" fillId="16" borderId="6" xfId="0" applyNumberFormat="1" applyFont="1" applyFill="1" applyBorder="1" applyAlignment="1">
      <alignment vertical="top" wrapText="1"/>
    </xf>
    <xf numFmtId="2" fontId="5" fillId="17" borderId="6" xfId="0" applyNumberFormat="1" applyFont="1" applyFill="1" applyBorder="1" applyAlignment="1">
      <alignment vertical="top" wrapText="1"/>
    </xf>
    <xf numFmtId="2" fontId="5" fillId="18" borderId="6" xfId="0" applyNumberFormat="1" applyFont="1" applyFill="1" applyBorder="1" applyAlignment="1">
      <alignment vertical="top" wrapText="1"/>
    </xf>
    <xf numFmtId="2" fontId="5" fillId="11" borderId="6" xfId="0" applyNumberFormat="1" applyFont="1" applyFill="1" applyBorder="1" applyAlignment="1">
      <alignment vertical="top" wrapText="1"/>
    </xf>
    <xf numFmtId="0" fontId="1" fillId="19" borderId="6" xfId="0" applyFont="1" applyFill="1" applyBorder="1" applyAlignment="1">
      <alignment vertical="top" wrapText="1"/>
    </xf>
    <xf numFmtId="0" fontId="1" fillId="20" borderId="6" xfId="0" applyFont="1" applyFill="1" applyBorder="1" applyAlignment="1">
      <alignment vertical="top" wrapText="1"/>
    </xf>
    <xf numFmtId="0" fontId="1" fillId="21" borderId="6" xfId="0" applyFont="1" applyFill="1" applyBorder="1" applyAlignment="1">
      <alignment vertical="top" wrapText="1"/>
    </xf>
    <xf numFmtId="0" fontId="1" fillId="4" borderId="6" xfId="0" applyFont="1" applyFill="1" applyBorder="1" applyAlignment="1">
      <alignment vertical="top" wrapText="1"/>
    </xf>
    <xf numFmtId="0" fontId="1" fillId="0" borderId="7" xfId="0" applyFont="1" applyBorder="1"/>
    <xf numFmtId="0" fontId="6" fillId="0" borderId="6" xfId="0" applyFont="1" applyBorder="1"/>
    <xf numFmtId="10" fontId="1" fillId="0" borderId="6" xfId="0" applyNumberFormat="1" applyFont="1" applyBorder="1"/>
    <xf numFmtId="0" fontId="1" fillId="0" borderId="6" xfId="0" applyFont="1" applyBorder="1"/>
    <xf numFmtId="1" fontId="1" fillId="13" borderId="6" xfId="0" applyNumberFormat="1" applyFont="1" applyFill="1" applyBorder="1"/>
    <xf numFmtId="10" fontId="1" fillId="14" borderId="6" xfId="0" applyNumberFormat="1" applyFont="1" applyFill="1" applyBorder="1"/>
    <xf numFmtId="0" fontId="5" fillId="15" borderId="6" xfId="0" applyFont="1" applyFill="1" applyBorder="1"/>
    <xf numFmtId="10" fontId="5" fillId="16" borderId="6" xfId="0" applyNumberFormat="1" applyFont="1" applyFill="1" applyBorder="1"/>
    <xf numFmtId="2" fontId="5" fillId="17" borderId="6" xfId="0" applyNumberFormat="1" applyFont="1" applyFill="1" applyBorder="1"/>
    <xf numFmtId="2" fontId="5" fillId="18" borderId="6" xfId="0" applyNumberFormat="1" applyFont="1" applyFill="1" applyBorder="1"/>
    <xf numFmtId="2" fontId="5" fillId="11" borderId="6" xfId="0" applyNumberFormat="1" applyFont="1" applyFill="1" applyBorder="1"/>
    <xf numFmtId="1" fontId="1" fillId="5" borderId="6" xfId="0" applyNumberFormat="1" applyFont="1" applyFill="1" applyBorder="1"/>
    <xf numFmtId="10" fontId="1" fillId="19" borderId="6" xfId="0" applyNumberFormat="1" applyFont="1" applyFill="1" applyBorder="1"/>
    <xf numFmtId="2" fontId="1" fillId="20" borderId="6" xfId="0" applyNumberFormat="1" applyFont="1" applyFill="1" applyBorder="1"/>
    <xf numFmtId="2" fontId="1" fillId="21" borderId="6" xfId="0" applyNumberFormat="1" applyFont="1" applyFill="1" applyBorder="1"/>
    <xf numFmtId="0" fontId="1" fillId="4" borderId="6" xfId="0" applyFont="1" applyFill="1" applyBorder="1"/>
    <xf numFmtId="0" fontId="1" fillId="5" borderId="6" xfId="0" applyFont="1" applyFill="1" applyBorder="1"/>
    <xf numFmtId="10" fontId="1" fillId="0" borderId="0" xfId="0" applyNumberFormat="1" applyFont="1"/>
    <xf numFmtId="10" fontId="1" fillId="2" borderId="6" xfId="0" applyNumberFormat="1" applyFont="1" applyFill="1" applyBorder="1"/>
    <xf numFmtId="0" fontId="5" fillId="22" borderId="6" xfId="0" applyFont="1" applyFill="1" applyBorder="1"/>
    <xf numFmtId="10" fontId="5" fillId="23" borderId="6" xfId="0" applyNumberFormat="1" applyFont="1" applyFill="1" applyBorder="1"/>
    <xf numFmtId="2" fontId="5" fillId="24" borderId="6" xfId="0" applyNumberFormat="1" applyFont="1" applyFill="1" applyBorder="1"/>
    <xf numFmtId="2" fontId="1" fillId="25" borderId="6" xfId="0" applyNumberFormat="1" applyFont="1" applyFill="1" applyBorder="1"/>
    <xf numFmtId="2" fontId="5" fillId="26" borderId="6" xfId="0" applyNumberFormat="1" applyFont="1" applyFill="1" applyBorder="1"/>
    <xf numFmtId="10" fontId="1" fillId="27" borderId="6" xfId="0" applyNumberFormat="1" applyFont="1" applyFill="1" applyBorder="1"/>
    <xf numFmtId="10" fontId="5" fillId="28" borderId="6" xfId="0" applyNumberFormat="1" applyFont="1" applyFill="1" applyBorder="1"/>
    <xf numFmtId="0" fontId="1" fillId="14" borderId="6" xfId="0" applyFont="1" applyFill="1" applyBorder="1"/>
    <xf numFmtId="1" fontId="1" fillId="0" borderId="6" xfId="0" applyNumberFormat="1" applyFont="1" applyBorder="1"/>
    <xf numFmtId="1" fontId="1" fillId="20" borderId="6" xfId="0" applyNumberFormat="1" applyFont="1" applyFill="1" applyBorder="1"/>
    <xf numFmtId="0" fontId="1" fillId="6" borderId="0" xfId="0" applyFont="1" applyFill="1"/>
    <xf numFmtId="0" fontId="7" fillId="0" borderId="8" xfId="0" applyFont="1" applyBorder="1"/>
    <xf numFmtId="0" fontId="7" fillId="0" borderId="9" xfId="0" applyFont="1" applyBorder="1"/>
    <xf numFmtId="0" fontId="7" fillId="0" borderId="10" xfId="0" applyFont="1" applyBorder="1"/>
    <xf numFmtId="0" fontId="1" fillId="29" borderId="0" xfId="0" applyFont="1" applyFill="1"/>
    <xf numFmtId="0" fontId="8" fillId="0" borderId="7" xfId="0" applyFont="1" applyBorder="1"/>
    <xf numFmtId="0" fontId="1" fillId="0" borderId="5" xfId="0" applyFont="1" applyBorder="1"/>
    <xf numFmtId="0" fontId="2" fillId="5" borderId="5" xfId="0" applyFont="1" applyFill="1" applyBorder="1"/>
    <xf numFmtId="0" fontId="1" fillId="5" borderId="5" xfId="0" applyFont="1" applyFill="1" applyBorder="1"/>
    <xf numFmtId="0" fontId="2" fillId="6" borderId="5" xfId="0" applyFont="1" applyFill="1" applyBorder="1"/>
    <xf numFmtId="0" fontId="1" fillId="6" borderId="5" xfId="0" applyFont="1" applyFill="1" applyBorder="1"/>
    <xf numFmtId="0" fontId="3" fillId="7" borderId="5" xfId="0" applyFont="1" applyFill="1" applyBorder="1"/>
    <xf numFmtId="10" fontId="4" fillId="8" borderId="5" xfId="0" applyNumberFormat="1" applyFont="1" applyFill="1" applyBorder="1" applyAlignment="1">
      <alignment vertical="top"/>
    </xf>
    <xf numFmtId="2" fontId="4" fillId="9" borderId="5" xfId="0" applyNumberFormat="1" applyFont="1" applyFill="1" applyBorder="1" applyAlignment="1">
      <alignment vertical="top"/>
    </xf>
    <xf numFmtId="2" fontId="4" fillId="10" borderId="5" xfId="0" applyNumberFormat="1" applyFont="1" applyFill="1" applyBorder="1" applyAlignment="1">
      <alignment vertical="top"/>
    </xf>
    <xf numFmtId="2" fontId="4" fillId="11" borderId="5" xfId="0" applyNumberFormat="1" applyFont="1" applyFill="1" applyBorder="1" applyAlignment="1">
      <alignment vertical="top"/>
    </xf>
    <xf numFmtId="0" fontId="2" fillId="12" borderId="5" xfId="0" applyFont="1" applyFill="1" applyBorder="1"/>
    <xf numFmtId="0" fontId="1" fillId="12" borderId="5" xfId="0" applyFont="1" applyFill="1" applyBorder="1"/>
    <xf numFmtId="0" fontId="1" fillId="4" borderId="5" xfId="0" applyFont="1" applyFill="1" applyBorder="1"/>
    <xf numFmtId="0" fontId="9" fillId="6" borderId="5" xfId="0" applyFont="1" applyFill="1" applyBorder="1"/>
    <xf numFmtId="0" fontId="1" fillId="4" borderId="9" xfId="0" applyFont="1" applyFill="1" applyBorder="1"/>
    <xf numFmtId="0" fontId="1" fillId="12" borderId="7" xfId="0" applyFont="1" applyFill="1" applyBorder="1" applyAlignment="1">
      <alignment vertical="top" wrapText="1"/>
    </xf>
    <xf numFmtId="0" fontId="1" fillId="12" borderId="6" xfId="0" applyFont="1" applyFill="1" applyBorder="1" applyAlignment="1">
      <alignment vertical="top" wrapText="1"/>
    </xf>
    <xf numFmtId="0" fontId="1" fillId="4" borderId="3" xfId="0" applyFont="1" applyFill="1" applyBorder="1" applyAlignment="1">
      <alignment vertical="top" wrapText="1"/>
    </xf>
    <xf numFmtId="0" fontId="1" fillId="19" borderId="6" xfId="0" applyFont="1" applyFill="1" applyBorder="1"/>
    <xf numFmtId="0" fontId="1" fillId="13" borderId="6" xfId="0" applyFont="1" applyFill="1" applyBorder="1"/>
    <xf numFmtId="0" fontId="1" fillId="20" borderId="6" xfId="0" applyFont="1" applyFill="1" applyBorder="1"/>
    <xf numFmtId="0" fontId="1" fillId="21" borderId="6" xfId="0" applyFont="1" applyFill="1" applyBorder="1"/>
    <xf numFmtId="0" fontId="1" fillId="4" borderId="3" xfId="0" applyFont="1" applyFill="1" applyBorder="1"/>
    <xf numFmtId="10" fontId="1" fillId="20" borderId="6" xfId="0" applyNumberFormat="1" applyFont="1" applyFill="1" applyBorder="1"/>
    <xf numFmtId="0" fontId="5" fillId="30" borderId="6" xfId="0" applyFont="1" applyFill="1" applyBorder="1"/>
    <xf numFmtId="2" fontId="5" fillId="31" borderId="6" xfId="0" applyNumberFormat="1" applyFont="1" applyFill="1" applyBorder="1"/>
    <xf numFmtId="10" fontId="1" fillId="32" borderId="6" xfId="0" applyNumberFormat="1" applyFont="1" applyFill="1" applyBorder="1"/>
    <xf numFmtId="2" fontId="1" fillId="33" borderId="6" xfId="0" applyNumberFormat="1" applyFont="1" applyFill="1" applyBorder="1"/>
    <xf numFmtId="0" fontId="1" fillId="33" borderId="6" xfId="0" applyFont="1" applyFill="1" applyBorder="1"/>
    <xf numFmtId="10" fontId="1" fillId="34" borderId="6" xfId="0" applyNumberFormat="1" applyFont="1" applyFill="1" applyBorder="1"/>
    <xf numFmtId="10" fontId="5" fillId="0" borderId="6" xfId="0" applyNumberFormat="1" applyFont="1" applyBorder="1"/>
    <xf numFmtId="2" fontId="5" fillId="0" borderId="6" xfId="0" applyNumberFormat="1" applyFont="1" applyBorder="1"/>
    <xf numFmtId="0" fontId="1" fillId="35" borderId="0" xfId="0" applyFont="1" applyFill="1"/>
    <xf numFmtId="0" fontId="2" fillId="12" borderId="4" xfId="0" applyFont="1" applyFill="1" applyBorder="1"/>
    <xf numFmtId="0" fontId="1" fillId="14" borderId="0" xfId="0" applyFont="1" applyFill="1"/>
    <xf numFmtId="0" fontId="1" fillId="36" borderId="0" xfId="0" applyFont="1" applyFill="1"/>
    <xf numFmtId="0" fontId="2" fillId="36" borderId="13" xfId="0" applyFont="1" applyFill="1" applyBorder="1"/>
    <xf numFmtId="0" fontId="1" fillId="37" borderId="5" xfId="0" applyFont="1" applyFill="1" applyBorder="1" applyAlignment="1">
      <alignment vertical="top" wrapText="1"/>
    </xf>
    <xf numFmtId="0" fontId="1" fillId="38" borderId="5" xfId="0" applyFont="1" applyFill="1" applyBorder="1" applyAlignment="1">
      <alignment vertical="top" wrapText="1"/>
    </xf>
    <xf numFmtId="0" fontId="10" fillId="38" borderId="5" xfId="0" applyFont="1" applyFill="1" applyBorder="1" applyAlignment="1">
      <alignment vertical="top" wrapText="1"/>
    </xf>
    <xf numFmtId="0" fontId="1" fillId="39" borderId="5" xfId="0" applyFont="1" applyFill="1" applyBorder="1" applyAlignment="1">
      <alignment vertical="top" wrapText="1"/>
    </xf>
    <xf numFmtId="2" fontId="1" fillId="39" borderId="5" xfId="0" applyNumberFormat="1" applyFont="1" applyFill="1" applyBorder="1" applyAlignment="1">
      <alignment vertical="top" wrapText="1"/>
    </xf>
    <xf numFmtId="2" fontId="1" fillId="38" borderId="5" xfId="0" applyNumberFormat="1" applyFont="1" applyFill="1" applyBorder="1" applyAlignment="1">
      <alignment vertical="top" wrapText="1"/>
    </xf>
    <xf numFmtId="2" fontId="1" fillId="13" borderId="5" xfId="0" applyNumberFormat="1" applyFont="1" applyFill="1" applyBorder="1" applyAlignment="1">
      <alignment vertical="top" wrapText="1"/>
    </xf>
    <xf numFmtId="0" fontId="1" fillId="0" borderId="6" xfId="0" applyFont="1" applyBorder="1" applyAlignment="1">
      <alignment wrapText="1"/>
    </xf>
    <xf numFmtId="2" fontId="1" fillId="0" borderId="6" xfId="0" applyNumberFormat="1" applyFont="1" applyBorder="1"/>
    <xf numFmtId="0" fontId="1" fillId="13" borderId="6" xfId="0" applyFont="1" applyFill="1" applyBorder="1" applyAlignment="1">
      <alignment wrapText="1"/>
    </xf>
    <xf numFmtId="0" fontId="1" fillId="39" borderId="6" xfId="0" applyFont="1" applyFill="1" applyBorder="1" applyAlignment="1">
      <alignment wrapText="1"/>
    </xf>
    <xf numFmtId="2" fontId="1" fillId="39" borderId="6" xfId="0" applyNumberFormat="1" applyFont="1" applyFill="1" applyBorder="1" applyAlignment="1">
      <alignment wrapText="1"/>
    </xf>
    <xf numFmtId="10" fontId="1" fillId="0" borderId="6" xfId="0" applyNumberFormat="1" applyFont="1" applyBorder="1" applyAlignment="1">
      <alignment wrapText="1"/>
    </xf>
    <xf numFmtId="10" fontId="1" fillId="13" borderId="6" xfId="0" applyNumberFormat="1" applyFont="1" applyFill="1" applyBorder="1" applyAlignment="1">
      <alignment wrapText="1"/>
    </xf>
    <xf numFmtId="10" fontId="1" fillId="39" borderId="6" xfId="0" applyNumberFormat="1" applyFont="1" applyFill="1" applyBorder="1"/>
    <xf numFmtId="2" fontId="1" fillId="39" borderId="6" xfId="0" applyNumberFormat="1" applyFont="1" applyFill="1" applyBorder="1"/>
    <xf numFmtId="2" fontId="1" fillId="13" borderId="6" xfId="0" applyNumberFormat="1" applyFont="1" applyFill="1" applyBorder="1"/>
    <xf numFmtId="9" fontId="1" fillId="0" borderId="6" xfId="0" applyNumberFormat="1" applyFont="1" applyBorder="1"/>
    <xf numFmtId="0" fontId="1" fillId="37" borderId="0" xfId="0" applyFont="1" applyFill="1"/>
    <xf numFmtId="0" fontId="1" fillId="40" borderId="0" xfId="0" applyFont="1" applyFill="1"/>
    <xf numFmtId="0" fontId="5" fillId="20" borderId="5" xfId="0" applyFont="1" applyFill="1" applyBorder="1" applyAlignment="1">
      <alignment horizontal="left" vertical="top" wrapText="1"/>
    </xf>
    <xf numFmtId="0" fontId="5" fillId="20" borderId="6" xfId="0" applyFont="1" applyFill="1" applyBorder="1" applyAlignment="1">
      <alignment horizontal="left" vertical="top" wrapText="1"/>
    </xf>
    <xf numFmtId="2" fontId="1" fillId="0" borderId="0" xfId="0" applyNumberFormat="1" applyFont="1"/>
    <xf numFmtId="0" fontId="8" fillId="0" borderId="4" xfId="0" applyFont="1" applyBorder="1"/>
    <xf numFmtId="0" fontId="3" fillId="7" borderId="5" xfId="0" applyFont="1" applyFill="1" applyBorder="1" applyAlignment="1">
      <alignment vertical="top" wrapText="1"/>
    </xf>
    <xf numFmtId="0" fontId="2" fillId="12" borderId="5" xfId="0" applyFont="1" applyFill="1" applyBorder="1" applyAlignment="1">
      <alignment vertical="top" wrapText="1"/>
    </xf>
    <xf numFmtId="0" fontId="11" fillId="12" borderId="5" xfId="0" applyFont="1" applyFill="1" applyBorder="1"/>
    <xf numFmtId="0" fontId="5" fillId="41" borderId="6" xfId="0" applyFont="1" applyFill="1" applyBorder="1" applyAlignment="1">
      <alignment vertical="top" wrapText="1"/>
    </xf>
    <xf numFmtId="10" fontId="1" fillId="20" borderId="6" xfId="0" applyNumberFormat="1" applyFont="1" applyFill="1" applyBorder="1" applyAlignment="1">
      <alignment vertical="top" wrapText="1"/>
    </xf>
    <xf numFmtId="0" fontId="1" fillId="38" borderId="6" xfId="0" applyFont="1" applyFill="1" applyBorder="1" applyAlignment="1">
      <alignment vertical="top" wrapText="1"/>
    </xf>
    <xf numFmtId="0" fontId="1" fillId="2" borderId="6" xfId="0" applyFont="1" applyFill="1" applyBorder="1" applyAlignment="1">
      <alignment vertical="top" wrapText="1"/>
    </xf>
    <xf numFmtId="10" fontId="1" fillId="38" borderId="6" xfId="0" applyNumberFormat="1" applyFont="1" applyFill="1" applyBorder="1" applyAlignment="1">
      <alignment horizontal="right"/>
    </xf>
    <xf numFmtId="0" fontId="1" fillId="2" borderId="6" xfId="0" applyFont="1" applyFill="1" applyBorder="1"/>
    <xf numFmtId="0" fontId="1" fillId="6" borderId="6" xfId="0" applyFont="1" applyFill="1" applyBorder="1"/>
    <xf numFmtId="10" fontId="1" fillId="38" borderId="6" xfId="0" applyNumberFormat="1" applyFont="1" applyFill="1" applyBorder="1"/>
    <xf numFmtId="0" fontId="6" fillId="0" borderId="0" xfId="0" applyFont="1"/>
    <xf numFmtId="0" fontId="5" fillId="0" borderId="0" xfId="0" applyFont="1"/>
    <xf numFmtId="1" fontId="1" fillId="0" borderId="0" xfId="0" applyNumberFormat="1" applyFont="1"/>
    <xf numFmtId="0" fontId="1" fillId="33" borderId="0" xfId="0" applyFont="1" applyFill="1"/>
    <xf numFmtId="0" fontId="2" fillId="6" borderId="5" xfId="0" applyFont="1" applyFill="1" applyBorder="1" applyAlignment="1">
      <alignment vertical="top"/>
    </xf>
    <xf numFmtId="10" fontId="5" fillId="42" borderId="6" xfId="0" applyNumberFormat="1" applyFont="1" applyFill="1" applyBorder="1" applyAlignment="1">
      <alignment vertical="top" wrapText="1"/>
    </xf>
    <xf numFmtId="10" fontId="5" fillId="14" borderId="6" xfId="0" applyNumberFormat="1" applyFont="1" applyFill="1" applyBorder="1"/>
    <xf numFmtId="2" fontId="5" fillId="20" borderId="6" xfId="0" applyNumberFormat="1" applyFont="1" applyFill="1" applyBorder="1"/>
    <xf numFmtId="2" fontId="5" fillId="21" borderId="6" xfId="0" applyNumberFormat="1" applyFont="1" applyFill="1" applyBorder="1"/>
    <xf numFmtId="1" fontId="1" fillId="14" borderId="6" xfId="0" applyNumberFormat="1" applyFont="1" applyFill="1" applyBorder="1"/>
    <xf numFmtId="1" fontId="1" fillId="21" borderId="6" xfId="0" applyNumberFormat="1" applyFont="1" applyFill="1" applyBorder="1"/>
    <xf numFmtId="10" fontId="5" fillId="0" borderId="0" xfId="0" applyNumberFormat="1" applyFont="1"/>
    <xf numFmtId="2" fontId="5" fillId="0" borderId="0" xfId="0" applyNumberFormat="1" applyFont="1"/>
    <xf numFmtId="10" fontId="1" fillId="43" borderId="0" xfId="0" applyNumberFormat="1" applyFont="1" applyFill="1"/>
    <xf numFmtId="0" fontId="2" fillId="6" borderId="0" xfId="0" applyFont="1" applyFill="1" applyAlignment="1">
      <alignment vertical="top"/>
    </xf>
    <xf numFmtId="0" fontId="1" fillId="44" borderId="0" xfId="0" applyFont="1" applyFill="1"/>
    <xf numFmtId="0" fontId="1" fillId="45" borderId="0" xfId="0" applyFont="1" applyFill="1"/>
    <xf numFmtId="0" fontId="1" fillId="12" borderId="0" xfId="0" applyFont="1" applyFill="1" applyAlignment="1">
      <alignment vertical="top" wrapText="1"/>
    </xf>
    <xf numFmtId="0" fontId="1" fillId="40" borderId="4" xfId="0" applyFont="1" applyFill="1" applyBorder="1" applyAlignment="1">
      <alignment vertical="top"/>
    </xf>
    <xf numFmtId="0" fontId="1" fillId="40" borderId="0" xfId="0" applyFont="1" applyFill="1" applyAlignment="1">
      <alignment vertical="top" wrapText="1"/>
    </xf>
    <xf numFmtId="0" fontId="1" fillId="40" borderId="0" xfId="0" applyFont="1" applyFill="1" applyAlignment="1">
      <alignment vertical="top"/>
    </xf>
    <xf numFmtId="0" fontId="2" fillId="5" borderId="4" xfId="0" applyFont="1" applyFill="1" applyBorder="1"/>
    <xf numFmtId="0" fontId="1" fillId="2" borderId="5" xfId="0" applyFont="1" applyFill="1" applyBorder="1" applyAlignment="1">
      <alignment vertical="top" wrapText="1"/>
    </xf>
    <xf numFmtId="0" fontId="1" fillId="44" borderId="6" xfId="0" applyFont="1" applyFill="1" applyBorder="1" applyAlignment="1">
      <alignment vertical="top" wrapText="1"/>
    </xf>
    <xf numFmtId="0" fontId="1" fillId="44" borderId="5" xfId="0" applyFont="1" applyFill="1" applyBorder="1" applyAlignment="1">
      <alignment vertical="top" wrapText="1"/>
    </xf>
    <xf numFmtId="0" fontId="1" fillId="2" borderId="0" xfId="0" applyFont="1" applyFill="1" applyAlignment="1">
      <alignment vertical="top" wrapText="1"/>
    </xf>
    <xf numFmtId="0" fontId="1" fillId="44" borderId="4" xfId="0" applyFont="1" applyFill="1" applyBorder="1" applyAlignment="1">
      <alignment vertical="top" wrapText="1"/>
    </xf>
    <xf numFmtId="0" fontId="1" fillId="37" borderId="6" xfId="0" applyFont="1" applyFill="1" applyBorder="1" applyAlignment="1">
      <alignment vertical="top" wrapText="1"/>
    </xf>
    <xf numFmtId="0" fontId="1" fillId="44" borderId="7" xfId="0" applyFont="1" applyFill="1" applyBorder="1" applyAlignment="1">
      <alignment vertical="top" wrapText="1"/>
    </xf>
    <xf numFmtId="0" fontId="1" fillId="44" borderId="6" xfId="0" applyFont="1" applyFill="1" applyBorder="1"/>
    <xf numFmtId="0" fontId="1" fillId="37" borderId="6" xfId="0" applyFont="1" applyFill="1" applyBorder="1"/>
    <xf numFmtId="0" fontId="1" fillId="44" borderId="7" xfId="0" applyFont="1" applyFill="1" applyBorder="1"/>
    <xf numFmtId="2" fontId="1" fillId="32" borderId="6" xfId="0" applyNumberFormat="1" applyFont="1" applyFill="1" applyBorder="1"/>
    <xf numFmtId="0" fontId="8" fillId="0" borderId="4" xfId="0" applyFont="1" applyBorder="1" applyAlignment="1">
      <alignment vertical="top" wrapText="1"/>
    </xf>
    <xf numFmtId="0" fontId="7" fillId="12" borderId="5" xfId="0" applyFont="1" applyFill="1" applyBorder="1"/>
    <xf numFmtId="0" fontId="1" fillId="12" borderId="9" xfId="0" applyFont="1" applyFill="1" applyBorder="1"/>
    <xf numFmtId="0" fontId="1" fillId="5" borderId="7" xfId="0" applyFont="1" applyFill="1" applyBorder="1" applyAlignment="1">
      <alignment vertical="top" wrapText="1"/>
    </xf>
    <xf numFmtId="0" fontId="1" fillId="46" borderId="6" xfId="0" applyFont="1" applyFill="1" applyBorder="1" applyAlignment="1">
      <alignment vertical="top" wrapText="1"/>
    </xf>
    <xf numFmtId="0" fontId="1" fillId="5" borderId="7" xfId="0" applyFont="1" applyFill="1" applyBorder="1"/>
    <xf numFmtId="0" fontId="1" fillId="46" borderId="6" xfId="0" applyFont="1" applyFill="1" applyBorder="1"/>
    <xf numFmtId="10" fontId="1" fillId="46" borderId="6" xfId="0" applyNumberFormat="1" applyFont="1" applyFill="1" applyBorder="1"/>
    <xf numFmtId="2" fontId="1" fillId="27" borderId="6" xfId="0" applyNumberFormat="1" applyFont="1" applyFill="1" applyBorder="1"/>
    <xf numFmtId="0" fontId="1" fillId="47" borderId="13" xfId="0" applyFont="1" applyFill="1" applyBorder="1"/>
    <xf numFmtId="0" fontId="1" fillId="47" borderId="0" xfId="0" applyFont="1" applyFill="1"/>
    <xf numFmtId="0" fontId="1" fillId="48" borderId="0" xfId="0" applyFont="1" applyFill="1"/>
    <xf numFmtId="0" fontId="1" fillId="49" borderId="0" xfId="0" applyFont="1" applyFill="1"/>
    <xf numFmtId="0" fontId="2" fillId="49" borderId="11" xfId="0" applyFont="1" applyFill="1" applyBorder="1"/>
    <xf numFmtId="0" fontId="1" fillId="49" borderId="12" xfId="0" applyFont="1" applyFill="1" applyBorder="1"/>
    <xf numFmtId="0" fontId="2" fillId="12" borderId="13" xfId="0" applyFont="1" applyFill="1" applyBorder="1"/>
    <xf numFmtId="0" fontId="1" fillId="50" borderId="0" xfId="0" applyFont="1" applyFill="1"/>
    <xf numFmtId="0" fontId="1" fillId="51" borderId="0" xfId="0" applyFont="1" applyFill="1"/>
    <xf numFmtId="0" fontId="1" fillId="52" borderId="0" xfId="0" applyFont="1" applyFill="1"/>
    <xf numFmtId="0" fontId="1" fillId="0" borderId="13" xfId="0" applyFont="1" applyFill="1" applyBorder="1"/>
    <xf numFmtId="0" fontId="1" fillId="0" borderId="0" xfId="0" applyFont="1" applyFill="1"/>
    <xf numFmtId="0" fontId="2" fillId="0" borderId="4" xfId="0" applyFont="1" applyFill="1" applyBorder="1"/>
    <xf numFmtId="0" fontId="1" fillId="53" borderId="0" xfId="0" applyFont="1" applyFill="1"/>
    <xf numFmtId="0" fontId="1" fillId="52" borderId="4" xfId="0" applyFont="1" applyFill="1" applyBorder="1" applyAlignment="1">
      <alignment vertical="top" wrapText="1"/>
    </xf>
    <xf numFmtId="0" fontId="1" fillId="54" borderId="4" xfId="0" applyFont="1" applyFill="1" applyBorder="1" applyAlignment="1">
      <alignment vertical="top" wrapText="1"/>
    </xf>
    <xf numFmtId="2" fontId="1" fillId="52" borderId="4" xfId="0" applyNumberFormat="1" applyFont="1" applyFill="1" applyBorder="1"/>
    <xf numFmtId="0" fontId="1" fillId="54" borderId="4" xfId="0" applyFont="1" applyFill="1" applyBorder="1"/>
    <xf numFmtId="0" fontId="1" fillId="52" borderId="4" xfId="0" applyFont="1" applyFill="1" applyBorder="1"/>
    <xf numFmtId="0" fontId="1" fillId="55" borderId="4" xfId="0" applyFont="1" applyFill="1" applyBorder="1"/>
    <xf numFmtId="0" fontId="1" fillId="56" borderId="6" xfId="0" applyFont="1" applyFill="1" applyBorder="1" applyAlignment="1">
      <alignment wrapText="1"/>
    </xf>
    <xf numFmtId="2" fontId="1" fillId="56" borderId="6" xfId="0" applyNumberFormat="1" applyFont="1" applyFill="1" applyBorder="1"/>
    <xf numFmtId="10" fontId="1" fillId="56" borderId="6" xfId="0" applyNumberFormat="1" applyFont="1" applyFill="1" applyBorder="1"/>
    <xf numFmtId="2" fontId="1" fillId="35" borderId="6" xfId="0" applyNumberFormat="1" applyFont="1" applyFill="1" applyBorder="1"/>
    <xf numFmtId="0" fontId="1" fillId="57" borderId="0" xfId="0" applyFont="1" applyFill="1" applyAlignment="1">
      <alignment vertical="top" wrapText="1"/>
    </xf>
    <xf numFmtId="0" fontId="1" fillId="57" borderId="0" xfId="0" applyFont="1" applyFill="1"/>
    <xf numFmtId="0" fontId="1" fillId="57" borderId="4" xfId="0" applyFont="1" applyFill="1" applyBorder="1" applyAlignment="1">
      <alignment vertical="top" wrapText="1"/>
    </xf>
    <xf numFmtId="0" fontId="1" fillId="57" borderId="4" xfId="0" applyFont="1" applyFill="1" applyBorder="1"/>
    <xf numFmtId="10" fontId="1" fillId="57" borderId="4" xfId="0" applyNumberFormat="1" applyFont="1" applyFill="1" applyBorder="1"/>
    <xf numFmtId="10" fontId="1" fillId="57" borderId="0" xfId="0" applyNumberFormat="1" applyFont="1" applyFill="1"/>
    <xf numFmtId="0" fontId="1" fillId="56" borderId="0" xfId="0" applyFont="1" applyFill="1"/>
    <xf numFmtId="10" fontId="1" fillId="52" borderId="4" xfId="0" applyNumberFormat="1" applyFont="1" applyFill="1" applyBorder="1"/>
    <xf numFmtId="0" fontId="0" fillId="0" borderId="0" xfId="0" applyFill="1"/>
    <xf numFmtId="0" fontId="5" fillId="0" borderId="4" xfId="0" applyFont="1" applyFill="1" applyBorder="1" applyAlignment="1">
      <alignment horizontal="left" vertical="top" wrapText="1"/>
    </xf>
    <xf numFmtId="0" fontId="5" fillId="0" borderId="5" xfId="0" applyFont="1" applyFill="1" applyBorder="1" applyAlignment="1">
      <alignment horizontal="left" vertical="top" wrapText="1"/>
    </xf>
    <xf numFmtId="0" fontId="1" fillId="0" borderId="0" xfId="0" applyFont="1" applyFill="1" applyAlignment="1">
      <alignment vertical="top" wrapText="1"/>
    </xf>
    <xf numFmtId="0" fontId="5" fillId="0" borderId="7" xfId="0" applyFont="1" applyFill="1" applyBorder="1" applyAlignment="1">
      <alignment horizontal="left" vertical="top" wrapText="1"/>
    </xf>
    <xf numFmtId="0" fontId="5" fillId="0" borderId="6" xfId="0" applyFont="1" applyFill="1" applyBorder="1" applyAlignment="1">
      <alignment horizontal="left" vertical="top" wrapText="1"/>
    </xf>
    <xf numFmtId="2" fontId="1" fillId="0" borderId="0" xfId="0" applyNumberFormat="1" applyFont="1" applyFill="1"/>
    <xf numFmtId="0" fontId="1" fillId="0" borderId="7" xfId="0" applyFont="1" applyFill="1" applyBorder="1" applyAlignment="1">
      <alignment vertical="top"/>
    </xf>
    <xf numFmtId="1" fontId="1" fillId="0" borderId="6" xfId="0" applyNumberFormat="1" applyFont="1" applyFill="1" applyBorder="1"/>
    <xf numFmtId="0" fontId="1" fillId="0" borderId="5" xfId="0" applyFont="1" applyFill="1" applyBorder="1"/>
    <xf numFmtId="0" fontId="1" fillId="0" borderId="6" xfId="0" applyFont="1" applyFill="1" applyBorder="1"/>
    <xf numFmtId="0" fontId="1" fillId="58" borderId="4" xfId="0" applyFont="1" applyFill="1" applyBorder="1" applyAlignment="1">
      <alignment vertical="top" wrapText="1"/>
    </xf>
    <xf numFmtId="0" fontId="1" fillId="59" borderId="4" xfId="0" applyFont="1" applyFill="1" applyBorder="1" applyAlignment="1">
      <alignment vertical="top" wrapText="1"/>
    </xf>
    <xf numFmtId="0" fontId="1" fillId="58" borderId="4" xfId="0" applyFont="1" applyFill="1" applyBorder="1"/>
    <xf numFmtId="0" fontId="1" fillId="59" borderId="4" xfId="0" applyFont="1" applyFill="1" applyBorder="1"/>
    <xf numFmtId="0" fontId="2" fillId="58" borderId="4" xfId="0" applyFont="1" applyFill="1" applyBorder="1"/>
    <xf numFmtId="2" fontId="1" fillId="54" borderId="4" xfId="0" applyNumberFormat="1" applyFont="1" applyFill="1" applyBorder="1"/>
    <xf numFmtId="0" fontId="1" fillId="37" borderId="4" xfId="0" applyFont="1" applyFill="1" applyBorder="1"/>
    <xf numFmtId="0" fontId="1" fillId="56" borderId="4" xfId="0" applyFont="1" applyFill="1" applyBorder="1"/>
  </cellXfs>
  <cellStyles count="1">
    <cellStyle name="Normal" xfId="0" builtinId="0"/>
  </cellStyles>
  <dxfs count="0"/>
  <tableStyles count="0" defaultTableStyle="TableStyleMedium2" defaultPivotStyle="PivotStyleLight16"/>
  <colors>
    <mruColors>
      <color rgb="FFDDEBF7"/>
      <color rgb="FFFFF2CC"/>
      <color rgb="FFFCE4D6"/>
      <color rgb="FF8EA9DB"/>
      <color rgb="FFD0DDF3"/>
      <color rgb="FFFF6B6C"/>
      <color rgb="FFA9D08E"/>
      <color rgb="FFFFABBA"/>
      <color rgb="FFED7D31"/>
      <color rgb="FFA5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DEE3-527E-0E42-B525-890A727BAB14}">
  <dimension ref="A1:AU133"/>
  <sheetViews>
    <sheetView tabSelected="1" topLeftCell="A91" workbookViewId="0">
      <selection activeCell="A87" sqref="A87"/>
    </sheetView>
  </sheetViews>
  <sheetFormatPr baseColWidth="10" defaultRowHeight="16"/>
  <sheetData>
    <row r="1" spans="1:43">
      <c r="A1" s="1" t="s">
        <v>0</v>
      </c>
      <c r="B1" s="1"/>
      <c r="C1" s="1"/>
      <c r="D1" s="1"/>
      <c r="E1" s="1"/>
      <c r="F1" s="1"/>
      <c r="G1" s="1"/>
      <c r="H1" s="1"/>
      <c r="I1" s="1"/>
      <c r="J1" s="2"/>
      <c r="K1" s="2"/>
      <c r="L1" s="2"/>
      <c r="M1" s="2"/>
      <c r="N1" s="2"/>
      <c r="O1" s="3"/>
      <c r="P1" s="2"/>
      <c r="Q1" s="2"/>
      <c r="R1" s="2"/>
      <c r="S1" s="2"/>
      <c r="T1" s="2"/>
      <c r="U1" s="2"/>
      <c r="V1" s="2"/>
      <c r="W1" s="2"/>
      <c r="X1" s="2"/>
      <c r="Y1" s="2"/>
      <c r="Z1" s="2"/>
      <c r="AA1" s="4"/>
      <c r="AB1" s="2"/>
      <c r="AC1" s="2"/>
      <c r="AD1" s="2"/>
      <c r="AE1" s="2"/>
      <c r="AF1" s="2"/>
      <c r="AG1" s="2"/>
      <c r="AH1" s="2"/>
      <c r="AI1" s="2"/>
      <c r="AJ1" s="2"/>
      <c r="AK1" s="2"/>
      <c r="AL1" s="2"/>
      <c r="AM1" s="2"/>
      <c r="AN1" s="2"/>
      <c r="AO1" s="2"/>
      <c r="AP1" s="2"/>
      <c r="AQ1" s="2"/>
    </row>
    <row r="2" spans="1:43" ht="19">
      <c r="A2" s="5" t="s">
        <v>1</v>
      </c>
      <c r="B2" s="5"/>
      <c r="C2" s="5"/>
      <c r="D2" s="2"/>
      <c r="E2" s="2"/>
      <c r="F2" s="2"/>
      <c r="G2" s="6" t="s">
        <v>2</v>
      </c>
      <c r="H2" s="6"/>
      <c r="I2" s="7" t="s">
        <v>3</v>
      </c>
      <c r="J2" s="7"/>
      <c r="K2" s="8" t="s">
        <v>4</v>
      </c>
      <c r="L2" s="9"/>
      <c r="M2" s="10"/>
      <c r="N2" s="11"/>
      <c r="O2" s="12"/>
      <c r="P2" s="6" t="s">
        <v>5</v>
      </c>
      <c r="Q2" s="6"/>
      <c r="R2" s="13"/>
      <c r="S2" s="13"/>
      <c r="T2" s="7" t="s">
        <v>6</v>
      </c>
      <c r="U2" s="7"/>
      <c r="V2" s="14" t="s">
        <v>7</v>
      </c>
      <c r="W2" s="14"/>
      <c r="X2" s="14"/>
      <c r="Y2" s="15"/>
      <c r="Z2" s="15"/>
      <c r="AA2" s="4"/>
      <c r="AB2" s="16" t="s">
        <v>8</v>
      </c>
      <c r="AC2" s="17"/>
      <c r="AD2" s="2"/>
      <c r="AE2" s="2"/>
      <c r="AF2" s="2"/>
      <c r="AG2" s="2"/>
      <c r="AH2" s="2"/>
      <c r="AI2" s="2"/>
      <c r="AJ2" s="2"/>
      <c r="AK2" s="2"/>
      <c r="AL2" s="2"/>
      <c r="AM2" s="2"/>
      <c r="AN2" s="2"/>
      <c r="AO2" s="2"/>
      <c r="AP2" s="2"/>
      <c r="AQ2" s="2"/>
    </row>
    <row r="3" spans="1:43" ht="289">
      <c r="A3" s="18" t="s">
        <v>9</v>
      </c>
      <c r="B3" s="19"/>
      <c r="C3" s="19"/>
      <c r="D3" s="20" t="s">
        <v>10</v>
      </c>
      <c r="E3" s="20"/>
      <c r="F3" s="20"/>
      <c r="G3" s="21" t="s">
        <v>2</v>
      </c>
      <c r="H3" s="22" t="s">
        <v>11</v>
      </c>
      <c r="I3" s="21" t="s">
        <v>12</v>
      </c>
      <c r="J3" s="22" t="s">
        <v>13</v>
      </c>
      <c r="K3" s="23" t="s">
        <v>14</v>
      </c>
      <c r="L3" s="24" t="s">
        <v>15</v>
      </c>
      <c r="M3" s="25" t="s">
        <v>16</v>
      </c>
      <c r="N3" s="26" t="s">
        <v>17</v>
      </c>
      <c r="O3" s="27"/>
      <c r="P3" s="28" t="s">
        <v>18</v>
      </c>
      <c r="Q3" s="22" t="s">
        <v>19</v>
      </c>
      <c r="R3" s="20" t="s">
        <v>20</v>
      </c>
      <c r="S3" s="29" t="s">
        <v>21</v>
      </c>
      <c r="T3" s="21" t="s">
        <v>6</v>
      </c>
      <c r="U3" s="22" t="s">
        <v>22</v>
      </c>
      <c r="V3" s="21" t="s">
        <v>7</v>
      </c>
      <c r="W3" s="22" t="s">
        <v>23</v>
      </c>
      <c r="X3" s="30" t="s">
        <v>24</v>
      </c>
      <c r="Y3" s="31" t="s">
        <v>25</v>
      </c>
      <c r="Z3" s="29" t="s">
        <v>26</v>
      </c>
      <c r="AA3" s="32"/>
      <c r="AB3" s="33" t="s">
        <v>27</v>
      </c>
      <c r="AC3" s="34" t="s">
        <v>28</v>
      </c>
      <c r="AD3" s="35"/>
      <c r="AE3" s="35"/>
      <c r="AF3" s="35"/>
      <c r="AG3" s="35"/>
      <c r="AH3" s="35"/>
      <c r="AI3" s="35"/>
      <c r="AJ3" s="35"/>
      <c r="AK3" s="35"/>
      <c r="AL3" s="35"/>
      <c r="AM3" s="35"/>
      <c r="AN3" s="35"/>
      <c r="AO3" s="35"/>
      <c r="AP3" s="35"/>
      <c r="AQ3" s="35"/>
    </row>
    <row r="4" spans="1:43" ht="85">
      <c r="A4" s="36" t="s">
        <v>29</v>
      </c>
      <c r="B4" s="37" t="s">
        <v>30</v>
      </c>
      <c r="C4" s="37" t="s">
        <v>31</v>
      </c>
      <c r="D4" s="37" t="s">
        <v>32</v>
      </c>
      <c r="E4" s="37"/>
      <c r="F4" s="37" t="s">
        <v>29</v>
      </c>
      <c r="G4" s="38"/>
      <c r="H4" s="34"/>
      <c r="I4" s="39"/>
      <c r="J4" s="34"/>
      <c r="K4" s="40" t="s">
        <v>33</v>
      </c>
      <c r="L4" s="41" t="s">
        <v>34</v>
      </c>
      <c r="M4" s="42" t="s">
        <v>35</v>
      </c>
      <c r="N4" s="43" t="s">
        <v>36</v>
      </c>
      <c r="O4" s="44"/>
      <c r="P4" s="33"/>
      <c r="Q4" s="34" t="s">
        <v>37</v>
      </c>
      <c r="R4" s="37"/>
      <c r="S4" s="45"/>
      <c r="T4" s="39"/>
      <c r="U4" s="34"/>
      <c r="V4" s="39"/>
      <c r="W4" s="34" t="s">
        <v>38</v>
      </c>
      <c r="X4" s="46"/>
      <c r="Y4" s="47"/>
      <c r="Z4" s="45"/>
      <c r="AA4" s="48"/>
      <c r="AB4" s="33"/>
      <c r="AC4" s="34"/>
      <c r="AD4" s="35"/>
      <c r="AE4" s="35"/>
      <c r="AF4" s="35"/>
      <c r="AG4" s="35"/>
      <c r="AH4" s="35"/>
      <c r="AI4" s="35"/>
      <c r="AJ4" s="35"/>
      <c r="AK4" s="35"/>
      <c r="AL4" s="35"/>
      <c r="AM4" s="35"/>
      <c r="AN4" s="35"/>
      <c r="AO4" s="35"/>
      <c r="AP4" s="35"/>
      <c r="AQ4" s="35"/>
    </row>
    <row r="5" spans="1:43">
      <c r="A5" s="49" t="s">
        <v>39</v>
      </c>
      <c r="B5" s="50">
        <v>1386</v>
      </c>
      <c r="C5" s="51">
        <v>4.7399999999999998E-2</v>
      </c>
      <c r="D5" s="51">
        <v>5.1799999999999999E-2</v>
      </c>
      <c r="E5" s="51"/>
      <c r="F5" s="52" t="s">
        <v>39</v>
      </c>
      <c r="G5" s="53">
        <v>226</v>
      </c>
      <c r="H5" s="54">
        <v>3.4599999999999999E-2</v>
      </c>
      <c r="I5" s="53">
        <v>170</v>
      </c>
      <c r="J5" s="54">
        <v>3.5499999999999997E-2</v>
      </c>
      <c r="K5" s="55">
        <v>56</v>
      </c>
      <c r="L5" s="56">
        <v>3.2199999999999999E-2</v>
      </c>
      <c r="M5" s="57">
        <v>0.68</v>
      </c>
      <c r="N5" s="58">
        <v>1.32</v>
      </c>
      <c r="O5" s="59"/>
      <c r="P5" s="60">
        <v>15</v>
      </c>
      <c r="Q5" s="54">
        <v>1.32E-2</v>
      </c>
      <c r="R5" s="51">
        <v>-2.1399999999999999E-2</v>
      </c>
      <c r="S5" s="61">
        <v>2.3E-3</v>
      </c>
      <c r="T5" s="53">
        <v>13</v>
      </c>
      <c r="U5" s="54">
        <v>1.66E-2</v>
      </c>
      <c r="V5" s="53">
        <v>2</v>
      </c>
      <c r="W5" s="54">
        <v>5.7000000000000002E-3</v>
      </c>
      <c r="X5" s="62">
        <v>0.12</v>
      </c>
      <c r="Y5" s="63">
        <v>0.43</v>
      </c>
      <c r="Z5" s="61">
        <v>1.1999999999999999E-3</v>
      </c>
      <c r="AA5" s="64"/>
      <c r="AB5" s="65">
        <v>0</v>
      </c>
      <c r="AC5" s="54">
        <v>0</v>
      </c>
      <c r="AD5" s="66"/>
      <c r="AE5" s="66"/>
      <c r="AF5" s="2"/>
      <c r="AG5" s="2"/>
      <c r="AH5" s="2"/>
      <c r="AI5" s="2"/>
      <c r="AJ5" s="2"/>
      <c r="AK5" s="2"/>
      <c r="AL5" s="2"/>
      <c r="AM5" s="2"/>
      <c r="AN5" s="2"/>
      <c r="AO5" s="2"/>
      <c r="AP5" s="2"/>
      <c r="AQ5" s="2"/>
    </row>
    <row r="6" spans="1:43">
      <c r="A6" s="49" t="s">
        <v>40</v>
      </c>
      <c r="B6" s="50">
        <v>11729</v>
      </c>
      <c r="C6" s="51">
        <v>0.4012</v>
      </c>
      <c r="D6" s="51">
        <v>0.35570000000000002</v>
      </c>
      <c r="E6" s="51"/>
      <c r="F6" s="52" t="s">
        <v>40</v>
      </c>
      <c r="G6" s="53">
        <v>4276</v>
      </c>
      <c r="H6" s="67">
        <v>0.6552</v>
      </c>
      <c r="I6" s="53">
        <v>3085</v>
      </c>
      <c r="J6" s="67">
        <v>0.64449999999999996</v>
      </c>
      <c r="K6" s="68">
        <v>1191</v>
      </c>
      <c r="L6" s="69">
        <v>0.68489999999999995</v>
      </c>
      <c r="M6" s="57">
        <v>1.71</v>
      </c>
      <c r="N6" s="70">
        <v>3.32</v>
      </c>
      <c r="O6" s="59"/>
      <c r="P6" s="60">
        <v>910</v>
      </c>
      <c r="Q6" s="67">
        <v>0.80249999999999999</v>
      </c>
      <c r="R6" s="51">
        <v>0.1472</v>
      </c>
      <c r="S6" s="61">
        <v>0.1394</v>
      </c>
      <c r="T6" s="53">
        <v>617</v>
      </c>
      <c r="U6" s="67">
        <v>0.78900000000000003</v>
      </c>
      <c r="V6" s="53">
        <v>293</v>
      </c>
      <c r="W6" s="67">
        <v>0.83240000000000003</v>
      </c>
      <c r="X6" s="62">
        <v>2.0699999999999998</v>
      </c>
      <c r="Y6" s="71">
        <v>7.37</v>
      </c>
      <c r="Z6" s="61">
        <v>0.16850000000000001</v>
      </c>
      <c r="AA6" s="64"/>
      <c r="AB6" s="65">
        <v>184</v>
      </c>
      <c r="AC6" s="54">
        <v>0.88039999999999996</v>
      </c>
      <c r="AD6" s="66"/>
      <c r="AE6" s="66"/>
      <c r="AF6" s="2"/>
      <c r="AG6" s="2"/>
      <c r="AH6" s="2"/>
      <c r="AI6" s="2"/>
      <c r="AJ6" s="2"/>
      <c r="AK6" s="2"/>
      <c r="AL6" s="2"/>
      <c r="AM6" s="2"/>
      <c r="AN6" s="2"/>
      <c r="AO6" s="2"/>
      <c r="AP6" s="2"/>
      <c r="AQ6" s="2"/>
    </row>
    <row r="7" spans="1:43">
      <c r="A7" s="49" t="s">
        <v>41</v>
      </c>
      <c r="B7" s="52">
        <v>713</v>
      </c>
      <c r="C7" s="51">
        <v>2.4400000000000002E-2</v>
      </c>
      <c r="D7" s="51">
        <v>2.52E-2</v>
      </c>
      <c r="E7" s="51"/>
      <c r="F7" s="52" t="s">
        <v>41</v>
      </c>
      <c r="G7" s="53">
        <v>68</v>
      </c>
      <c r="H7" s="54">
        <v>1.04E-2</v>
      </c>
      <c r="I7" s="53">
        <v>52</v>
      </c>
      <c r="J7" s="54">
        <v>1.09E-2</v>
      </c>
      <c r="K7" s="55">
        <v>16</v>
      </c>
      <c r="L7" s="56">
        <v>9.1999999999999998E-3</v>
      </c>
      <c r="M7" s="57">
        <v>0.38</v>
      </c>
      <c r="N7" s="58">
        <v>0.73</v>
      </c>
      <c r="O7" s="59"/>
      <c r="P7" s="60">
        <v>15</v>
      </c>
      <c r="Q7" s="54">
        <v>1.32E-2</v>
      </c>
      <c r="R7" s="51">
        <v>2.8E-3</v>
      </c>
      <c r="S7" s="61">
        <v>2.3E-3</v>
      </c>
      <c r="T7" s="53">
        <v>11</v>
      </c>
      <c r="U7" s="54">
        <v>1.41E-2</v>
      </c>
      <c r="V7" s="53">
        <v>4</v>
      </c>
      <c r="W7" s="54">
        <v>1.14E-2</v>
      </c>
      <c r="X7" s="62">
        <v>0.47</v>
      </c>
      <c r="Y7" s="63">
        <v>1.66</v>
      </c>
      <c r="Z7" s="61">
        <v>2.3E-3</v>
      </c>
      <c r="AA7" s="64"/>
      <c r="AB7" s="65">
        <v>2</v>
      </c>
      <c r="AC7" s="54">
        <v>9.5999999999999992E-3</v>
      </c>
      <c r="AD7" s="66"/>
      <c r="AE7" s="66"/>
      <c r="AF7" s="2"/>
      <c r="AG7" s="2"/>
      <c r="AH7" s="2"/>
      <c r="AI7" s="2"/>
      <c r="AJ7" s="2"/>
      <c r="AK7" s="2"/>
      <c r="AL7" s="2"/>
      <c r="AM7" s="2"/>
      <c r="AN7" s="2"/>
      <c r="AO7" s="2"/>
      <c r="AP7" s="2"/>
      <c r="AQ7" s="2"/>
    </row>
    <row r="8" spans="1:43">
      <c r="A8" s="49" t="s">
        <v>42</v>
      </c>
      <c r="B8" s="50">
        <v>52</v>
      </c>
      <c r="C8" s="51">
        <v>1.8E-3</v>
      </c>
      <c r="D8" s="51">
        <v>4.4000000000000003E-3</v>
      </c>
      <c r="E8" s="51"/>
      <c r="F8" s="52" t="s">
        <v>42</v>
      </c>
      <c r="G8" s="53">
        <v>31</v>
      </c>
      <c r="H8" s="54">
        <v>4.7999999999999996E-3</v>
      </c>
      <c r="I8" s="53">
        <v>22</v>
      </c>
      <c r="J8" s="54">
        <v>4.5999999999999999E-3</v>
      </c>
      <c r="K8" s="55">
        <v>9</v>
      </c>
      <c r="L8" s="56">
        <v>5.1999999999999998E-3</v>
      </c>
      <c r="M8" s="57">
        <v>2.91</v>
      </c>
      <c r="N8" s="72">
        <v>5.65</v>
      </c>
      <c r="O8" s="59"/>
      <c r="P8" s="60">
        <v>0</v>
      </c>
      <c r="Q8" s="54">
        <v>0</v>
      </c>
      <c r="R8" s="51">
        <v>-4.7999999999999996E-3</v>
      </c>
      <c r="S8" s="61">
        <v>0</v>
      </c>
      <c r="T8" s="53">
        <v>0</v>
      </c>
      <c r="U8" s="54">
        <v>0</v>
      </c>
      <c r="V8" s="53">
        <v>0</v>
      </c>
      <c r="W8" s="54">
        <v>0</v>
      </c>
      <c r="X8" s="62">
        <v>0</v>
      </c>
      <c r="Y8" s="63">
        <v>0</v>
      </c>
      <c r="Z8" s="61">
        <v>0</v>
      </c>
      <c r="AA8" s="64"/>
      <c r="AB8" s="65">
        <v>0</v>
      </c>
      <c r="AC8" s="54">
        <v>0</v>
      </c>
      <c r="AD8" s="66"/>
      <c r="AE8" s="66"/>
      <c r="AF8" s="2"/>
      <c r="AG8" s="2"/>
      <c r="AH8" s="2"/>
      <c r="AI8" s="2"/>
      <c r="AJ8" s="2"/>
      <c r="AK8" s="2"/>
      <c r="AL8" s="2"/>
      <c r="AM8" s="2"/>
      <c r="AN8" s="2"/>
      <c r="AO8" s="2"/>
      <c r="AP8" s="2"/>
      <c r="AQ8" s="2"/>
    </row>
    <row r="9" spans="1:43">
      <c r="A9" s="49" t="s">
        <v>43</v>
      </c>
      <c r="B9" s="50">
        <v>594</v>
      </c>
      <c r="C9" s="51">
        <v>2.0299999999999999E-2</v>
      </c>
      <c r="D9" s="51">
        <v>2.0500000000000001E-2</v>
      </c>
      <c r="E9" s="51"/>
      <c r="F9" s="52" t="s">
        <v>43</v>
      </c>
      <c r="G9" s="53">
        <v>102</v>
      </c>
      <c r="H9" s="54">
        <v>1.5599999999999999E-2</v>
      </c>
      <c r="I9" s="53">
        <v>87</v>
      </c>
      <c r="J9" s="54">
        <v>1.8200000000000001E-2</v>
      </c>
      <c r="K9" s="55">
        <v>15</v>
      </c>
      <c r="L9" s="56">
        <v>8.6E-3</v>
      </c>
      <c r="M9" s="57">
        <v>0.42</v>
      </c>
      <c r="N9" s="58">
        <v>0.82</v>
      </c>
      <c r="O9" s="59"/>
      <c r="P9" s="60">
        <v>13</v>
      </c>
      <c r="Q9" s="54">
        <v>1.15E-2</v>
      </c>
      <c r="R9" s="51">
        <v>-4.1999999999999997E-3</v>
      </c>
      <c r="S9" s="61">
        <v>2E-3</v>
      </c>
      <c r="T9" s="53">
        <v>10</v>
      </c>
      <c r="U9" s="54">
        <v>1.2800000000000001E-2</v>
      </c>
      <c r="V9" s="53">
        <v>3</v>
      </c>
      <c r="W9" s="54">
        <v>8.5000000000000006E-3</v>
      </c>
      <c r="X9" s="62">
        <v>0.42</v>
      </c>
      <c r="Y9" s="63">
        <v>1.49</v>
      </c>
      <c r="Z9" s="61">
        <v>1.6999999999999999E-3</v>
      </c>
      <c r="AA9" s="64"/>
      <c r="AB9" s="65">
        <v>0</v>
      </c>
      <c r="AC9" s="54">
        <v>0</v>
      </c>
      <c r="AD9" s="66"/>
      <c r="AE9" s="66"/>
      <c r="AF9" s="2"/>
      <c r="AG9" s="2"/>
      <c r="AH9" s="2"/>
      <c r="AI9" s="2"/>
      <c r="AJ9" s="2"/>
      <c r="AK9" s="2"/>
      <c r="AL9" s="2"/>
      <c r="AM9" s="2"/>
      <c r="AN9" s="2"/>
      <c r="AO9" s="2"/>
      <c r="AP9" s="2"/>
      <c r="AQ9" s="2"/>
    </row>
    <row r="10" spans="1:43">
      <c r="A10" s="49" t="s">
        <v>44</v>
      </c>
      <c r="B10" s="50">
        <v>14761</v>
      </c>
      <c r="C10" s="51">
        <v>0.50490000000000002</v>
      </c>
      <c r="D10" s="51">
        <v>0.5423</v>
      </c>
      <c r="E10" s="51"/>
      <c r="F10" s="52" t="s">
        <v>44</v>
      </c>
      <c r="G10" s="53">
        <v>1823</v>
      </c>
      <c r="H10" s="73">
        <v>0.27929999999999999</v>
      </c>
      <c r="I10" s="53">
        <v>1371</v>
      </c>
      <c r="J10" s="73">
        <v>0.28639999999999999</v>
      </c>
      <c r="K10" s="55">
        <v>452</v>
      </c>
      <c r="L10" s="74">
        <v>0.25990000000000002</v>
      </c>
      <c r="M10" s="57">
        <v>0.51</v>
      </c>
      <c r="N10" s="58">
        <v>0.34</v>
      </c>
      <c r="O10" s="59"/>
      <c r="P10" s="60">
        <v>181</v>
      </c>
      <c r="Q10" s="73">
        <v>0.15959999999999999</v>
      </c>
      <c r="R10" s="51">
        <v>-0.1197</v>
      </c>
      <c r="S10" s="61">
        <v>2.7699999999999999E-2</v>
      </c>
      <c r="T10" s="53">
        <v>131</v>
      </c>
      <c r="U10" s="73">
        <v>0.16750000000000001</v>
      </c>
      <c r="V10" s="53">
        <v>50</v>
      </c>
      <c r="W10" s="73">
        <v>0.14199999999999999</v>
      </c>
      <c r="X10" s="62">
        <v>0.28000000000000003</v>
      </c>
      <c r="Y10" s="63">
        <v>0.09</v>
      </c>
      <c r="Z10" s="61">
        <v>2.8799999999999999E-2</v>
      </c>
      <c r="AA10" s="64"/>
      <c r="AB10" s="65">
        <v>23</v>
      </c>
      <c r="AC10" s="54">
        <v>0.11</v>
      </c>
      <c r="AD10" s="66"/>
      <c r="AE10" s="66"/>
      <c r="AF10" s="2"/>
      <c r="AG10" s="2"/>
      <c r="AH10" s="2"/>
      <c r="AI10" s="2"/>
      <c r="AJ10" s="2"/>
      <c r="AK10" s="2"/>
      <c r="AL10" s="2"/>
      <c r="AM10" s="2"/>
      <c r="AN10" s="2"/>
      <c r="AO10" s="2"/>
      <c r="AP10" s="2"/>
      <c r="AQ10" s="2"/>
    </row>
    <row r="11" spans="1:43">
      <c r="A11" s="49" t="s">
        <v>45</v>
      </c>
      <c r="B11" s="50">
        <v>29235</v>
      </c>
      <c r="C11" s="51">
        <v>1</v>
      </c>
      <c r="D11" s="51">
        <v>1</v>
      </c>
      <c r="E11" s="51"/>
      <c r="F11" s="52" t="s">
        <v>45</v>
      </c>
      <c r="G11" s="53">
        <v>6526</v>
      </c>
      <c r="H11" s="75"/>
      <c r="I11" s="53">
        <v>4787</v>
      </c>
      <c r="J11" s="54">
        <v>1</v>
      </c>
      <c r="K11" s="55">
        <v>1739</v>
      </c>
      <c r="L11" s="56">
        <v>1</v>
      </c>
      <c r="M11" s="57"/>
      <c r="N11" s="58"/>
      <c r="O11" s="59"/>
      <c r="P11" s="60">
        <v>1134</v>
      </c>
      <c r="Q11" s="75"/>
      <c r="R11" s="52"/>
      <c r="S11" s="61">
        <v>0.17380000000000001</v>
      </c>
      <c r="T11" s="53">
        <v>782</v>
      </c>
      <c r="U11" s="54">
        <v>1</v>
      </c>
      <c r="V11" s="53">
        <v>352</v>
      </c>
      <c r="W11" s="76"/>
      <c r="X11" s="77"/>
      <c r="Y11" s="76"/>
      <c r="Z11" s="61">
        <v>0.2024</v>
      </c>
      <c r="AA11" s="64"/>
      <c r="AB11" s="65">
        <v>209</v>
      </c>
      <c r="AC11" s="54"/>
      <c r="AD11" s="2"/>
      <c r="AE11" s="2"/>
      <c r="AF11" s="2"/>
      <c r="AG11" s="2"/>
      <c r="AH11" s="2"/>
      <c r="AI11" s="2"/>
      <c r="AJ11" s="2"/>
      <c r="AK11" s="2"/>
      <c r="AL11" s="2"/>
      <c r="AM11" s="2"/>
      <c r="AN11" s="2"/>
      <c r="AO11" s="2"/>
      <c r="AP11" s="2"/>
      <c r="AQ11" s="2"/>
    </row>
    <row r="12" spans="1:43">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row>
    <row r="13" spans="1:43">
      <c r="A13" s="2"/>
      <c r="B13" s="2"/>
      <c r="C13" s="2"/>
      <c r="D13" s="2"/>
      <c r="E13" s="2"/>
      <c r="F13" s="2"/>
      <c r="G13" s="2"/>
      <c r="H13" s="2"/>
      <c r="I13" s="2"/>
      <c r="J13" s="2"/>
      <c r="K13" s="2"/>
      <c r="L13" s="2"/>
      <c r="M13" s="2"/>
      <c r="N13" s="2"/>
      <c r="O13" s="2"/>
      <c r="P13" s="2"/>
      <c r="Q13" s="2"/>
      <c r="R13" s="2"/>
      <c r="S13" s="2"/>
      <c r="T13" s="2"/>
      <c r="U13" s="2"/>
      <c r="V13" s="2"/>
      <c r="W13" s="2"/>
      <c r="X13" s="2"/>
      <c r="Y13" s="2"/>
      <c r="Z13" s="2"/>
      <c r="AA13" s="66"/>
      <c r="AB13" s="2"/>
      <c r="AC13" s="2"/>
      <c r="AD13" s="2"/>
      <c r="AE13" s="2"/>
      <c r="AF13" s="2"/>
      <c r="AG13" s="2"/>
      <c r="AH13" s="2"/>
      <c r="AI13" s="2"/>
      <c r="AJ13" s="2"/>
      <c r="AK13" s="2"/>
      <c r="AL13" s="2"/>
      <c r="AM13" s="2"/>
      <c r="AN13" s="2"/>
      <c r="AO13" s="2"/>
      <c r="AP13" s="2"/>
      <c r="AQ13" s="2"/>
    </row>
    <row r="14" spans="1:43">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row>
    <row r="15" spans="1:43">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row>
    <row r="16" spans="1:43">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row>
    <row r="17" spans="1:47">
      <c r="A17" s="78" t="s">
        <v>46</v>
      </c>
      <c r="B17" s="78"/>
      <c r="C17" s="78"/>
      <c r="D17" s="78"/>
      <c r="E17" s="78"/>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row>
    <row r="18" spans="1:47" ht="19">
      <c r="A18" s="79" t="s">
        <v>47</v>
      </c>
      <c r="B18" s="80"/>
      <c r="C18" s="80"/>
      <c r="D18" s="80"/>
      <c r="E18" s="81"/>
      <c r="F18" s="2"/>
      <c r="G18" s="2"/>
      <c r="H18" s="2"/>
      <c r="I18" s="2"/>
      <c r="J18" s="2"/>
      <c r="K18" s="2"/>
      <c r="L18" s="2"/>
      <c r="M18" s="2"/>
      <c r="N18" s="2"/>
      <c r="O18" s="2"/>
      <c r="P18" s="2"/>
      <c r="Q18" s="2"/>
      <c r="R18" s="2"/>
      <c r="S18" s="82"/>
      <c r="T18" s="205"/>
      <c r="U18" s="2"/>
      <c r="V18" s="2"/>
      <c r="W18" s="2"/>
      <c r="X18" s="2"/>
      <c r="Y18" s="2"/>
      <c r="Z18" s="2"/>
      <c r="AA18" s="82"/>
      <c r="AB18" s="205"/>
      <c r="AC18" s="2"/>
      <c r="AD18" s="2"/>
      <c r="AE18" s="2"/>
      <c r="AF18" s="2"/>
      <c r="AG18" s="2"/>
      <c r="AH18" s="82"/>
      <c r="AI18" s="205"/>
      <c r="AJ18" s="2"/>
      <c r="AK18" s="2"/>
      <c r="AL18" s="2"/>
      <c r="AM18" s="2"/>
      <c r="AN18" s="2"/>
      <c r="AO18" s="2"/>
      <c r="AP18" s="82"/>
      <c r="AQ18" s="205"/>
      <c r="AR18" s="2"/>
      <c r="AS18" s="2"/>
      <c r="AT18" s="2"/>
      <c r="AU18" s="2"/>
    </row>
    <row r="19" spans="1:47" ht="19">
      <c r="A19" s="83" t="s">
        <v>48</v>
      </c>
      <c r="B19" s="52"/>
      <c r="C19" s="52"/>
      <c r="D19" s="52"/>
      <c r="E19" s="52"/>
      <c r="F19" s="84"/>
      <c r="G19" s="85" t="s">
        <v>2</v>
      </c>
      <c r="H19" s="86"/>
      <c r="I19" s="87" t="s">
        <v>3</v>
      </c>
      <c r="J19" s="88"/>
      <c r="K19" s="89" t="s">
        <v>4</v>
      </c>
      <c r="L19" s="90"/>
      <c r="M19" s="91"/>
      <c r="N19" s="92"/>
      <c r="O19" s="93"/>
      <c r="P19" s="85" t="s">
        <v>5</v>
      </c>
      <c r="Q19" s="86"/>
      <c r="R19" s="86"/>
      <c r="S19" s="86"/>
      <c r="T19" s="228"/>
      <c r="U19" s="87" t="s">
        <v>6</v>
      </c>
      <c r="V19" s="88"/>
      <c r="W19" s="94" t="s">
        <v>7</v>
      </c>
      <c r="X19" s="95"/>
      <c r="Y19" s="95"/>
      <c r="Z19" s="95"/>
      <c r="AA19" s="95"/>
      <c r="AB19" s="201"/>
      <c r="AC19" s="96"/>
      <c r="AD19" s="85" t="s">
        <v>49</v>
      </c>
      <c r="AE19" s="86"/>
      <c r="AF19" s="86"/>
      <c r="AG19" s="86"/>
      <c r="AH19" s="86"/>
      <c r="AI19" s="228"/>
      <c r="AJ19" s="97" t="s">
        <v>50</v>
      </c>
      <c r="AK19" s="88"/>
      <c r="AL19" s="94" t="s">
        <v>51</v>
      </c>
      <c r="AM19" s="95"/>
      <c r="AN19" s="95"/>
      <c r="AO19" s="95"/>
      <c r="AP19" s="95"/>
      <c r="AQ19" s="201"/>
      <c r="AR19" s="98"/>
      <c r="AS19" s="2"/>
      <c r="AT19" s="2"/>
      <c r="AU19" s="2"/>
    </row>
    <row r="20" spans="1:47" ht="238">
      <c r="A20" s="99" t="s">
        <v>9</v>
      </c>
      <c r="B20" s="100"/>
      <c r="C20" s="100"/>
      <c r="D20" s="37"/>
      <c r="E20" s="37"/>
      <c r="F20" s="37"/>
      <c r="G20" s="39" t="s">
        <v>2</v>
      </c>
      <c r="H20" s="37" t="s">
        <v>11</v>
      </c>
      <c r="I20" s="39" t="s">
        <v>12</v>
      </c>
      <c r="J20" s="34" t="s">
        <v>13</v>
      </c>
      <c r="K20" s="40" t="s">
        <v>14</v>
      </c>
      <c r="L20" s="41" t="s">
        <v>15</v>
      </c>
      <c r="M20" s="42" t="s">
        <v>16</v>
      </c>
      <c r="N20" s="43" t="s">
        <v>17</v>
      </c>
      <c r="O20" s="44"/>
      <c r="P20" s="39" t="s">
        <v>18</v>
      </c>
      <c r="Q20" s="34" t="s">
        <v>19</v>
      </c>
      <c r="R20" s="37" t="s">
        <v>20</v>
      </c>
      <c r="S20" s="45" t="s">
        <v>147</v>
      </c>
      <c r="T20" s="224" t="s">
        <v>142</v>
      </c>
      <c r="U20" s="39" t="s">
        <v>6</v>
      </c>
      <c r="V20" s="34" t="s">
        <v>22</v>
      </c>
      <c r="W20" s="39" t="s">
        <v>7</v>
      </c>
      <c r="X20" s="34" t="s">
        <v>23</v>
      </c>
      <c r="Y20" s="46" t="s">
        <v>24</v>
      </c>
      <c r="Z20" s="47" t="s">
        <v>25</v>
      </c>
      <c r="AA20" s="45" t="s">
        <v>26</v>
      </c>
      <c r="AB20" s="222" t="s">
        <v>143</v>
      </c>
      <c r="AC20" s="48"/>
      <c r="AD20" s="33" t="s">
        <v>27</v>
      </c>
      <c r="AE20" s="34" t="s">
        <v>28</v>
      </c>
      <c r="AF20" s="37" t="s">
        <v>52</v>
      </c>
      <c r="AG20" s="37" t="s">
        <v>53</v>
      </c>
      <c r="AH20" s="45" t="s">
        <v>54</v>
      </c>
      <c r="AI20" s="224" t="s">
        <v>144</v>
      </c>
      <c r="AJ20" s="39" t="s">
        <v>55</v>
      </c>
      <c r="AK20" s="34" t="s">
        <v>56</v>
      </c>
      <c r="AL20" s="39" t="s">
        <v>57</v>
      </c>
      <c r="AM20" s="34" t="s">
        <v>58</v>
      </c>
      <c r="AN20" s="46" t="s">
        <v>59</v>
      </c>
      <c r="AO20" s="47" t="s">
        <v>25</v>
      </c>
      <c r="AP20" s="45" t="s">
        <v>60</v>
      </c>
      <c r="AQ20" s="224" t="s">
        <v>145</v>
      </c>
      <c r="AR20" s="101"/>
      <c r="AS20" s="35"/>
      <c r="AT20" s="35"/>
      <c r="AU20" s="35"/>
    </row>
    <row r="21" spans="1:47" ht="85">
      <c r="A21" s="36" t="s">
        <v>29</v>
      </c>
      <c r="B21" s="37" t="s">
        <v>30</v>
      </c>
      <c r="C21" s="37" t="s">
        <v>31</v>
      </c>
      <c r="D21" s="37"/>
      <c r="E21" s="37"/>
      <c r="F21" s="37"/>
      <c r="G21" s="38"/>
      <c r="H21" s="37"/>
      <c r="I21" s="39"/>
      <c r="J21" s="34"/>
      <c r="K21" s="40" t="s">
        <v>33</v>
      </c>
      <c r="L21" s="41" t="s">
        <v>34</v>
      </c>
      <c r="M21" s="42" t="s">
        <v>35</v>
      </c>
      <c r="N21" s="43" t="s">
        <v>149</v>
      </c>
      <c r="O21" s="44"/>
      <c r="P21" s="33"/>
      <c r="Q21" s="34" t="s">
        <v>37</v>
      </c>
      <c r="R21" s="37"/>
      <c r="S21" s="45"/>
      <c r="T21" s="225"/>
      <c r="U21" s="39"/>
      <c r="V21" s="34"/>
      <c r="W21" s="39"/>
      <c r="X21" s="34" t="s">
        <v>38</v>
      </c>
      <c r="Y21" s="46"/>
      <c r="Z21" s="47" t="s">
        <v>149</v>
      </c>
      <c r="AA21" s="45"/>
      <c r="AB21" s="223"/>
      <c r="AC21" s="48"/>
      <c r="AD21" s="33"/>
      <c r="AE21" s="34"/>
      <c r="AF21" s="37"/>
      <c r="AG21" s="37"/>
      <c r="AH21" s="102"/>
      <c r="AI21" s="225"/>
      <c r="AJ21" s="103"/>
      <c r="AK21" s="75"/>
      <c r="AL21" s="103"/>
      <c r="AM21" s="75"/>
      <c r="AN21" s="104"/>
      <c r="AO21" s="47" t="s">
        <v>149</v>
      </c>
      <c r="AP21" s="102"/>
      <c r="AQ21" s="225"/>
      <c r="AR21" s="106"/>
      <c r="AS21" s="2"/>
      <c r="AT21" s="2"/>
      <c r="AU21" s="2"/>
    </row>
    <row r="22" spans="1:47">
      <c r="A22" s="49" t="s">
        <v>39</v>
      </c>
      <c r="B22" s="50">
        <v>1386</v>
      </c>
      <c r="C22" s="51">
        <v>5.1799999999999999E-2</v>
      </c>
      <c r="D22" s="51"/>
      <c r="E22" s="51"/>
      <c r="F22" s="52"/>
      <c r="G22" s="53">
        <v>226</v>
      </c>
      <c r="H22" s="51">
        <v>3.4599999999999999E-2</v>
      </c>
      <c r="I22" s="53">
        <v>170</v>
      </c>
      <c r="J22" s="54">
        <v>3.5499999999999997E-2</v>
      </c>
      <c r="K22" s="55">
        <v>56</v>
      </c>
      <c r="L22" s="56">
        <v>3.2199999999999999E-2</v>
      </c>
      <c r="M22" s="57">
        <v>0.62</v>
      </c>
      <c r="N22" s="58">
        <v>1.3</v>
      </c>
      <c r="O22" s="59"/>
      <c r="P22" s="60">
        <v>15</v>
      </c>
      <c r="Q22" s="54">
        <v>1.32E-2</v>
      </c>
      <c r="R22" s="107">
        <v>-2.1399999999999999E-2</v>
      </c>
      <c r="S22" s="61">
        <v>2.3E-3</v>
      </c>
      <c r="T22" s="226">
        <f>P22/G22</f>
        <v>6.637168141592921E-2</v>
      </c>
      <c r="U22" s="53">
        <v>13</v>
      </c>
      <c r="V22" s="54">
        <v>1.66E-2</v>
      </c>
      <c r="W22" s="53">
        <v>2</v>
      </c>
      <c r="X22" s="54">
        <v>5.7000000000000002E-3</v>
      </c>
      <c r="Y22" s="62">
        <v>0.11</v>
      </c>
      <c r="Z22" s="63">
        <v>0.42</v>
      </c>
      <c r="AA22" s="61">
        <v>1.1999999999999999E-3</v>
      </c>
      <c r="AB22" s="227">
        <f>W22/K22</f>
        <v>3.5714285714285712E-2</v>
      </c>
      <c r="AC22" s="64"/>
      <c r="AD22" s="65">
        <v>0</v>
      </c>
      <c r="AE22" s="54">
        <v>0</v>
      </c>
      <c r="AF22" s="107">
        <v>-1.32E-2</v>
      </c>
      <c r="AG22" s="107">
        <v>-3.4599999999999999E-2</v>
      </c>
      <c r="AH22" s="61">
        <v>0</v>
      </c>
      <c r="AI22" s="226">
        <f>AD22/G22</f>
        <v>0</v>
      </c>
      <c r="AJ22" s="103">
        <v>0</v>
      </c>
      <c r="AK22" s="54">
        <v>0</v>
      </c>
      <c r="AL22" s="103">
        <v>0</v>
      </c>
      <c r="AM22" s="54">
        <v>0</v>
      </c>
      <c r="AN22" s="62">
        <v>0</v>
      </c>
      <c r="AO22" s="105">
        <v>0</v>
      </c>
      <c r="AP22" s="61">
        <v>0</v>
      </c>
      <c r="AQ22" s="226">
        <f>AL22/K22</f>
        <v>0</v>
      </c>
      <c r="AR22" s="106"/>
      <c r="AS22" s="2"/>
      <c r="AT22" s="2"/>
      <c r="AU22" s="2"/>
    </row>
    <row r="23" spans="1:47">
      <c r="A23" s="49" t="s">
        <v>40</v>
      </c>
      <c r="B23" s="50">
        <v>11729</v>
      </c>
      <c r="C23" s="51">
        <v>0.35570000000000002</v>
      </c>
      <c r="D23" s="51"/>
      <c r="E23" s="51"/>
      <c r="F23" s="52"/>
      <c r="G23" s="53">
        <v>4276</v>
      </c>
      <c r="H23" s="67">
        <v>0.6552</v>
      </c>
      <c r="I23" s="53">
        <v>3085</v>
      </c>
      <c r="J23" s="67">
        <v>0.64449999999999996</v>
      </c>
      <c r="K23" s="108">
        <v>1191</v>
      </c>
      <c r="L23" s="69">
        <v>0.68489999999999995</v>
      </c>
      <c r="M23" s="57">
        <v>1.93</v>
      </c>
      <c r="N23" s="109">
        <v>4.0199999999999996</v>
      </c>
      <c r="O23" s="59"/>
      <c r="P23" s="60">
        <v>910</v>
      </c>
      <c r="Q23" s="67">
        <v>0.80249999999999999</v>
      </c>
      <c r="R23" s="110">
        <v>0.1472</v>
      </c>
      <c r="S23" s="61">
        <v>0.1394</v>
      </c>
      <c r="T23" s="226">
        <f t="shared" ref="T23:T27" si="0">P23/G23</f>
        <v>0.21281571562207671</v>
      </c>
      <c r="U23" s="53">
        <v>617</v>
      </c>
      <c r="V23" s="67">
        <v>0.78900000000000003</v>
      </c>
      <c r="W23" s="53">
        <v>293</v>
      </c>
      <c r="X23" s="67">
        <v>0.83240000000000003</v>
      </c>
      <c r="Y23" s="62">
        <v>2.34</v>
      </c>
      <c r="Z23" s="111">
        <v>8.93</v>
      </c>
      <c r="AA23" s="61">
        <v>0.16850000000000001</v>
      </c>
      <c r="AB23" s="227">
        <f t="shared" ref="AB23:AB28" si="1">W23/K23</f>
        <v>0.24601175482787574</v>
      </c>
      <c r="AC23" s="64"/>
      <c r="AD23" s="65">
        <v>184</v>
      </c>
      <c r="AE23" s="67">
        <v>0.88039999999999996</v>
      </c>
      <c r="AF23" s="110">
        <v>7.7899999999999997E-2</v>
      </c>
      <c r="AG23" s="110">
        <v>0.22520000000000001</v>
      </c>
      <c r="AH23" s="61">
        <v>2.8199999999999999E-2</v>
      </c>
      <c r="AI23" s="226">
        <f t="shared" ref="AI23:AI28" si="2">AD23/G23</f>
        <v>4.3030869971936392E-2</v>
      </c>
      <c r="AJ23" s="103">
        <v>114</v>
      </c>
      <c r="AK23" s="67">
        <v>0.87019999999999997</v>
      </c>
      <c r="AL23" s="103">
        <v>70</v>
      </c>
      <c r="AM23" s="67">
        <v>0.89739999999999998</v>
      </c>
      <c r="AN23" s="62">
        <v>2.52</v>
      </c>
      <c r="AO23" s="112">
        <v>15.244208499999999</v>
      </c>
      <c r="AP23" s="113">
        <v>4.0300000000000002E-2</v>
      </c>
      <c r="AQ23" s="226">
        <f t="shared" ref="AQ23:AQ28" si="3">AL23/K23</f>
        <v>5.877413937867338E-2</v>
      </c>
      <c r="AR23" s="106"/>
      <c r="AS23" s="2"/>
      <c r="AT23" s="2"/>
      <c r="AU23" s="2"/>
    </row>
    <row r="24" spans="1:47">
      <c r="A24" s="49" t="s">
        <v>41</v>
      </c>
      <c r="B24" s="52">
        <v>713</v>
      </c>
      <c r="C24" s="51">
        <v>2.52E-2</v>
      </c>
      <c r="D24" s="51"/>
      <c r="E24" s="51"/>
      <c r="F24" s="52"/>
      <c r="G24" s="53">
        <v>68</v>
      </c>
      <c r="H24" s="51">
        <v>1.04E-2</v>
      </c>
      <c r="I24" s="53">
        <v>52</v>
      </c>
      <c r="J24" s="54">
        <v>1.09E-2</v>
      </c>
      <c r="K24" s="55">
        <v>16</v>
      </c>
      <c r="L24" s="56">
        <v>9.1999999999999998E-3</v>
      </c>
      <c r="M24" s="57">
        <v>0.36</v>
      </c>
      <c r="N24" s="58">
        <v>0.76</v>
      </c>
      <c r="O24" s="59"/>
      <c r="P24" s="60">
        <v>15</v>
      </c>
      <c r="Q24" s="54">
        <v>1.32E-2</v>
      </c>
      <c r="R24" s="110">
        <v>2.8E-3</v>
      </c>
      <c r="S24" s="61">
        <v>2.3E-3</v>
      </c>
      <c r="T24" s="226">
        <f t="shared" si="0"/>
        <v>0.22058823529411764</v>
      </c>
      <c r="U24" s="53">
        <v>11</v>
      </c>
      <c r="V24" s="54">
        <v>1.41E-2</v>
      </c>
      <c r="W24" s="53">
        <v>4</v>
      </c>
      <c r="X24" s="54">
        <v>1.14E-2</v>
      </c>
      <c r="Y24" s="62">
        <v>0.45</v>
      </c>
      <c r="Z24" s="63">
        <v>1.72</v>
      </c>
      <c r="AA24" s="61">
        <v>2.3E-3</v>
      </c>
      <c r="AB24" s="227">
        <f t="shared" si="1"/>
        <v>0.25</v>
      </c>
      <c r="AC24" s="64"/>
      <c r="AD24" s="65">
        <v>2</v>
      </c>
      <c r="AE24" s="54">
        <v>9.5999999999999992E-3</v>
      </c>
      <c r="AF24" s="107">
        <v>-3.7000000000000002E-3</v>
      </c>
      <c r="AG24" s="107">
        <v>-8.9999999999999998E-4</v>
      </c>
      <c r="AH24" s="61">
        <v>2.9999999999999997E-4</v>
      </c>
      <c r="AI24" s="226">
        <f t="shared" si="2"/>
        <v>2.9411764705882353E-2</v>
      </c>
      <c r="AJ24" s="103">
        <v>1</v>
      </c>
      <c r="AK24" s="54">
        <v>7.6E-3</v>
      </c>
      <c r="AL24" s="103">
        <v>1</v>
      </c>
      <c r="AM24" s="54">
        <v>1.2800000000000001E-2</v>
      </c>
      <c r="AN24" s="62">
        <v>0.51</v>
      </c>
      <c r="AO24" s="105">
        <v>3.0695821200000002</v>
      </c>
      <c r="AP24" s="61">
        <v>5.9999999999999995E-4</v>
      </c>
      <c r="AQ24" s="226">
        <f t="shared" si="3"/>
        <v>6.25E-2</v>
      </c>
      <c r="AR24" s="106"/>
      <c r="AS24" s="2"/>
      <c r="AT24" s="2"/>
      <c r="AU24" s="2"/>
    </row>
    <row r="25" spans="1:47">
      <c r="A25" s="49" t="s">
        <v>42</v>
      </c>
      <c r="B25" s="50">
        <v>52</v>
      </c>
      <c r="C25" s="51">
        <v>4.4000000000000003E-3</v>
      </c>
      <c r="D25" s="51"/>
      <c r="E25" s="51"/>
      <c r="F25" s="52"/>
      <c r="G25" s="53">
        <v>31</v>
      </c>
      <c r="H25" s="51">
        <v>4.7999999999999996E-3</v>
      </c>
      <c r="I25" s="53">
        <v>22</v>
      </c>
      <c r="J25" s="54">
        <v>4.5999999999999999E-3</v>
      </c>
      <c r="K25" s="55">
        <v>9</v>
      </c>
      <c r="L25" s="56">
        <v>5.1999999999999998E-3</v>
      </c>
      <c r="M25" s="57">
        <v>1.18</v>
      </c>
      <c r="N25" s="58">
        <v>2.4700000000000002</v>
      </c>
      <c r="O25" s="59"/>
      <c r="P25" s="60">
        <v>0</v>
      </c>
      <c r="Q25" s="54">
        <v>0</v>
      </c>
      <c r="R25" s="107">
        <v>-4.7999999999999996E-3</v>
      </c>
      <c r="S25" s="61">
        <v>0</v>
      </c>
      <c r="T25" s="226">
        <f t="shared" si="0"/>
        <v>0</v>
      </c>
      <c r="U25" s="53">
        <v>0</v>
      </c>
      <c r="V25" s="54">
        <v>0</v>
      </c>
      <c r="W25" s="53">
        <v>0</v>
      </c>
      <c r="X25" s="54">
        <v>0</v>
      </c>
      <c r="Y25" s="62">
        <v>0</v>
      </c>
      <c r="Z25" s="63">
        <v>0</v>
      </c>
      <c r="AA25" s="61">
        <v>0</v>
      </c>
      <c r="AB25" s="227">
        <f t="shared" si="1"/>
        <v>0</v>
      </c>
      <c r="AC25" s="64"/>
      <c r="AD25" s="65">
        <v>0</v>
      </c>
      <c r="AE25" s="54">
        <v>0</v>
      </c>
      <c r="AF25" s="51">
        <v>0</v>
      </c>
      <c r="AG25" s="107">
        <v>-4.7999999999999996E-3</v>
      </c>
      <c r="AH25" s="61">
        <v>0</v>
      </c>
      <c r="AI25" s="226">
        <f t="shared" si="2"/>
        <v>0</v>
      </c>
      <c r="AJ25" s="103">
        <v>0</v>
      </c>
      <c r="AK25" s="54">
        <v>0</v>
      </c>
      <c r="AL25" s="103">
        <v>0</v>
      </c>
      <c r="AM25" s="54">
        <v>0</v>
      </c>
      <c r="AN25" s="62">
        <v>0</v>
      </c>
      <c r="AO25" s="105">
        <v>0</v>
      </c>
      <c r="AP25" s="61">
        <v>0</v>
      </c>
      <c r="AQ25" s="226">
        <f t="shared" si="3"/>
        <v>0</v>
      </c>
      <c r="AR25" s="106"/>
      <c r="AS25" s="2"/>
      <c r="AT25" s="2"/>
      <c r="AU25" s="2"/>
    </row>
    <row r="26" spans="1:47">
      <c r="A26" s="49" t="s">
        <v>43</v>
      </c>
      <c r="B26" s="50">
        <v>594</v>
      </c>
      <c r="C26" s="51">
        <v>2.0500000000000001E-2</v>
      </c>
      <c r="D26" s="51"/>
      <c r="E26" s="51"/>
      <c r="F26" s="52"/>
      <c r="G26" s="53">
        <v>102</v>
      </c>
      <c r="H26" s="51">
        <v>1.5599999999999999E-2</v>
      </c>
      <c r="I26" s="53">
        <v>87</v>
      </c>
      <c r="J26" s="54">
        <v>1.8200000000000001E-2</v>
      </c>
      <c r="K26" s="55">
        <v>15</v>
      </c>
      <c r="L26" s="56">
        <v>8.6E-3</v>
      </c>
      <c r="M26" s="57">
        <v>0.42</v>
      </c>
      <c r="N26" s="58">
        <v>0.87</v>
      </c>
      <c r="O26" s="59"/>
      <c r="P26" s="60">
        <v>13</v>
      </c>
      <c r="Q26" s="54">
        <v>1.15E-2</v>
      </c>
      <c r="R26" s="107">
        <v>-4.1999999999999997E-3</v>
      </c>
      <c r="S26" s="61">
        <v>2E-3</v>
      </c>
      <c r="T26" s="226">
        <f t="shared" si="0"/>
        <v>0.12745098039215685</v>
      </c>
      <c r="U26" s="53">
        <v>10</v>
      </c>
      <c r="V26" s="54">
        <v>1.2800000000000001E-2</v>
      </c>
      <c r="W26" s="53">
        <v>3</v>
      </c>
      <c r="X26" s="54">
        <v>8.5000000000000006E-3</v>
      </c>
      <c r="Y26" s="62">
        <v>0.42</v>
      </c>
      <c r="Z26" s="63">
        <v>1.58</v>
      </c>
      <c r="AA26" s="61">
        <v>1.6999999999999999E-3</v>
      </c>
      <c r="AB26" s="227">
        <f t="shared" si="1"/>
        <v>0.2</v>
      </c>
      <c r="AC26" s="64"/>
      <c r="AD26" s="65">
        <v>0</v>
      </c>
      <c r="AE26" s="54">
        <v>0</v>
      </c>
      <c r="AF26" s="107">
        <v>-1.15E-2</v>
      </c>
      <c r="AG26" s="107">
        <v>-1.5599999999999999E-2</v>
      </c>
      <c r="AH26" s="61">
        <v>0</v>
      </c>
      <c r="AI26" s="226">
        <f t="shared" si="2"/>
        <v>0</v>
      </c>
      <c r="AJ26" s="103">
        <v>0</v>
      </c>
      <c r="AK26" s="54">
        <v>0</v>
      </c>
      <c r="AL26" s="103">
        <v>0</v>
      </c>
      <c r="AM26" s="54">
        <v>0</v>
      </c>
      <c r="AN26" s="62">
        <v>0</v>
      </c>
      <c r="AO26" s="105">
        <v>0</v>
      </c>
      <c r="AP26" s="61">
        <v>0</v>
      </c>
      <c r="AQ26" s="226">
        <f t="shared" si="3"/>
        <v>0</v>
      </c>
      <c r="AR26" s="106"/>
      <c r="AS26" s="2"/>
      <c r="AT26" s="2"/>
      <c r="AU26" s="2"/>
    </row>
    <row r="27" spans="1:47">
      <c r="A27" s="49" t="s">
        <v>44</v>
      </c>
      <c r="B27" s="50">
        <v>14761</v>
      </c>
      <c r="C27" s="51">
        <v>0.5423</v>
      </c>
      <c r="D27" s="51"/>
      <c r="E27" s="51"/>
      <c r="F27" s="52"/>
      <c r="G27" s="53">
        <v>1823</v>
      </c>
      <c r="H27" s="73">
        <v>0.27929999999999999</v>
      </c>
      <c r="I27" s="53">
        <v>1371</v>
      </c>
      <c r="J27" s="73">
        <v>0.28639999999999999</v>
      </c>
      <c r="K27" s="55">
        <v>452</v>
      </c>
      <c r="L27" s="74">
        <v>0.25990000000000002</v>
      </c>
      <c r="M27" s="57">
        <v>0.48</v>
      </c>
      <c r="N27" s="58">
        <v>1</v>
      </c>
      <c r="O27" s="59"/>
      <c r="P27" s="60">
        <v>181</v>
      </c>
      <c r="Q27" s="73">
        <v>0.15959999999999999</v>
      </c>
      <c r="R27" s="107">
        <v>-0.1197</v>
      </c>
      <c r="S27" s="61">
        <v>2.7699999999999999E-2</v>
      </c>
      <c r="T27" s="226">
        <f t="shared" si="0"/>
        <v>9.9286889742183221E-2</v>
      </c>
      <c r="U27" s="53">
        <v>131</v>
      </c>
      <c r="V27" s="73">
        <v>0.16750000000000001</v>
      </c>
      <c r="W27" s="53">
        <v>50</v>
      </c>
      <c r="X27" s="73">
        <v>0.14199999999999999</v>
      </c>
      <c r="Y27" s="62">
        <v>0.26</v>
      </c>
      <c r="Z27" s="63">
        <v>1</v>
      </c>
      <c r="AA27" s="61">
        <v>2.8799999999999999E-2</v>
      </c>
      <c r="AB27" s="227">
        <f t="shared" si="1"/>
        <v>0.11061946902654868</v>
      </c>
      <c r="AC27" s="64"/>
      <c r="AD27" s="65">
        <v>23</v>
      </c>
      <c r="AE27" s="73">
        <v>0.11</v>
      </c>
      <c r="AF27" s="107">
        <v>-4.9599999999999998E-2</v>
      </c>
      <c r="AG27" s="107">
        <v>-0.16930000000000001</v>
      </c>
      <c r="AH27" s="61">
        <v>3.5000000000000001E-3</v>
      </c>
      <c r="AI27" s="226">
        <f t="shared" si="2"/>
        <v>1.2616566099835436E-2</v>
      </c>
      <c r="AJ27" s="103">
        <v>16</v>
      </c>
      <c r="AK27" s="73">
        <v>0.1221</v>
      </c>
      <c r="AL27" s="103">
        <v>7</v>
      </c>
      <c r="AM27" s="73">
        <v>8.9700000000000002E-2</v>
      </c>
      <c r="AN27" s="62">
        <v>0.17</v>
      </c>
      <c r="AO27" s="105">
        <v>1</v>
      </c>
      <c r="AP27" s="61">
        <v>4.0000000000000001E-3</v>
      </c>
      <c r="AQ27" s="226">
        <f t="shared" si="3"/>
        <v>1.5486725663716814E-2</v>
      </c>
      <c r="AR27" s="106"/>
      <c r="AS27" s="2"/>
      <c r="AT27" s="2"/>
      <c r="AU27" s="2"/>
    </row>
    <row r="28" spans="1:47">
      <c r="A28" s="49" t="s">
        <v>45</v>
      </c>
      <c r="B28" s="50">
        <v>29235</v>
      </c>
      <c r="C28" s="51">
        <v>1</v>
      </c>
      <c r="D28" s="51"/>
      <c r="E28" s="51"/>
      <c r="F28" s="52"/>
      <c r="G28" s="53">
        <v>6526</v>
      </c>
      <c r="H28" s="52"/>
      <c r="I28" s="53">
        <v>4787</v>
      </c>
      <c r="J28" s="51"/>
      <c r="K28" s="55">
        <v>1739</v>
      </c>
      <c r="L28" s="114"/>
      <c r="M28" s="115"/>
      <c r="N28" s="115"/>
      <c r="O28" s="59"/>
      <c r="P28" s="60">
        <v>1134</v>
      </c>
      <c r="Q28" s="75"/>
      <c r="R28" s="52"/>
      <c r="S28" s="61">
        <v>0.17380000000000001</v>
      </c>
      <c r="T28" s="226">
        <f>P28/G28</f>
        <v>0.17376647257125344</v>
      </c>
      <c r="U28" s="53">
        <v>782</v>
      </c>
      <c r="V28" s="51"/>
      <c r="W28" s="53">
        <v>352</v>
      </c>
      <c r="X28" s="76"/>
      <c r="Y28" s="77"/>
      <c r="Z28" s="76"/>
      <c r="AA28" s="61">
        <v>0.2024</v>
      </c>
      <c r="AB28" s="227">
        <f t="shared" si="1"/>
        <v>0.20241518113858539</v>
      </c>
      <c r="AC28" s="64"/>
      <c r="AD28" s="65">
        <v>209</v>
      </c>
      <c r="AE28" s="54"/>
      <c r="AF28" s="52"/>
      <c r="AG28" s="52"/>
      <c r="AH28" s="61">
        <v>3.2000000000000001E-2</v>
      </c>
      <c r="AI28" s="226">
        <f t="shared" si="2"/>
        <v>3.2025743181121669E-2</v>
      </c>
      <c r="AJ28" s="103">
        <v>131</v>
      </c>
      <c r="AK28" s="51"/>
      <c r="AL28" s="103">
        <v>78</v>
      </c>
      <c r="AM28" s="51"/>
      <c r="AN28" s="52"/>
      <c r="AO28" s="52"/>
      <c r="AP28" s="61">
        <v>4.4900000000000002E-2</v>
      </c>
      <c r="AQ28" s="226">
        <f t="shared" si="3"/>
        <v>4.4853364002300174E-2</v>
      </c>
      <c r="AR28" s="106"/>
      <c r="AS28" s="2"/>
      <c r="AT28" s="2"/>
      <c r="AU28" s="2"/>
    </row>
    <row r="29" spans="1:47">
      <c r="A29" s="2"/>
      <c r="B29" s="2"/>
      <c r="C29" s="2"/>
      <c r="D29" s="2"/>
      <c r="E29" s="2"/>
      <c r="F29" s="2"/>
      <c r="G29" s="2"/>
      <c r="H29" s="2"/>
      <c r="I29" s="2"/>
      <c r="J29" s="2"/>
      <c r="K29" s="2"/>
      <c r="L29" s="2"/>
      <c r="M29" s="2"/>
      <c r="N29" s="2"/>
      <c r="O29" s="2"/>
      <c r="P29" s="2"/>
      <c r="Q29" s="2"/>
      <c r="R29" s="2"/>
      <c r="S29" s="2"/>
      <c r="T29" s="2"/>
      <c r="U29" s="2"/>
      <c r="V29" s="2"/>
      <c r="W29" s="2"/>
      <c r="X29" s="2"/>
      <c r="Y29" s="2"/>
      <c r="Z29" s="2">
        <v>0.20241518</v>
      </c>
      <c r="AA29" s="2"/>
      <c r="AB29" s="2"/>
      <c r="AC29" s="2"/>
      <c r="AD29" s="2"/>
      <c r="AE29" s="2"/>
      <c r="AF29" s="2"/>
      <c r="AG29" s="2"/>
      <c r="AH29" s="2"/>
      <c r="AI29" s="2"/>
      <c r="AJ29" s="2"/>
      <c r="AK29" s="2"/>
      <c r="AL29" s="2"/>
      <c r="AM29" s="2"/>
      <c r="AN29" s="2"/>
      <c r="AO29" s="2"/>
      <c r="AP29" s="2"/>
      <c r="AQ29" s="2"/>
    </row>
    <row r="30" spans="1:47">
      <c r="A30" s="2" t="s">
        <v>146</v>
      </c>
      <c r="B30" s="2"/>
      <c r="C30" s="2"/>
      <c r="D30" s="2"/>
      <c r="E30" s="2"/>
      <c r="F30" s="2"/>
      <c r="G30" s="2"/>
      <c r="H30" s="2"/>
      <c r="I30" s="2"/>
      <c r="J30" s="2"/>
      <c r="K30" s="2"/>
      <c r="L30" s="2"/>
      <c r="M30" s="2"/>
      <c r="N30" s="2"/>
      <c r="O30" s="2"/>
      <c r="P30" s="2" t="s">
        <v>150</v>
      </c>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row>
    <row r="31" spans="1:47">
      <c r="A31" s="2" t="s">
        <v>154</v>
      </c>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row>
    <row r="32" spans="1:47">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row>
    <row r="33" spans="1:47">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row>
    <row r="34" spans="1:47">
      <c r="A34" s="2"/>
      <c r="C34" s="2"/>
      <c r="D34" s="2"/>
      <c r="E34" s="2"/>
      <c r="F34" s="2"/>
      <c r="G34" s="116"/>
      <c r="H34" s="2"/>
      <c r="I34" s="2"/>
      <c r="J34" s="2"/>
      <c r="K34" s="2"/>
      <c r="L34" s="2"/>
      <c r="M34" s="2"/>
      <c r="N34" s="2"/>
      <c r="O34" s="209"/>
      <c r="P34" s="205"/>
      <c r="Q34" s="2"/>
      <c r="R34" s="2"/>
      <c r="S34" s="206"/>
      <c r="T34" s="2"/>
      <c r="U34" s="207"/>
      <c r="V34" s="2"/>
      <c r="W34" s="2"/>
      <c r="X34" s="199"/>
      <c r="Y34" s="2"/>
      <c r="Z34" s="211"/>
      <c r="AA34" s="2"/>
      <c r="AB34" s="2"/>
      <c r="AC34" s="2"/>
      <c r="AD34" s="2"/>
      <c r="AE34" s="2"/>
      <c r="AF34" s="2"/>
      <c r="AG34" s="2"/>
      <c r="AH34" s="2"/>
      <c r="AI34" s="2"/>
      <c r="AJ34" s="2"/>
      <c r="AK34" s="2"/>
      <c r="AL34" s="2"/>
      <c r="AM34" s="2"/>
      <c r="AN34" s="2"/>
      <c r="AO34" s="2"/>
      <c r="AP34" s="2"/>
      <c r="AQ34" s="2"/>
      <c r="AR34" s="2"/>
      <c r="AS34" s="2"/>
      <c r="AT34" s="2"/>
      <c r="AU34" s="2"/>
    </row>
    <row r="35" spans="1:47">
      <c r="A35" s="2"/>
      <c r="B35" s="210"/>
      <c r="C35" s="209"/>
      <c r="D35" s="2"/>
      <c r="E35" s="2"/>
      <c r="F35" s="209"/>
      <c r="G35" s="209"/>
      <c r="H35" s="120" t="s">
        <v>62</v>
      </c>
      <c r="I35" s="119"/>
      <c r="J35" s="119"/>
      <c r="K35" s="199"/>
      <c r="L35" s="2"/>
      <c r="M35" s="2"/>
      <c r="N35" s="198" t="s">
        <v>140</v>
      </c>
      <c r="O35" s="119"/>
      <c r="P35" s="199"/>
      <c r="Q35" s="199"/>
      <c r="R35" s="209"/>
      <c r="S35" s="2"/>
      <c r="T35" s="209"/>
      <c r="U35" s="2"/>
      <c r="V35" s="2"/>
      <c r="W35" s="209"/>
      <c r="X35" s="2"/>
      <c r="Y35" s="2"/>
      <c r="Z35" s="2"/>
      <c r="AA35" s="209"/>
      <c r="AB35" s="2"/>
      <c r="AC35" s="2"/>
      <c r="AD35" s="2"/>
      <c r="AE35" s="2"/>
      <c r="AF35" s="2"/>
      <c r="AG35" s="2"/>
      <c r="AH35" s="2"/>
      <c r="AI35" s="2"/>
      <c r="AJ35" s="2"/>
      <c r="AK35" s="2"/>
      <c r="AL35" s="2"/>
      <c r="AM35" s="2"/>
      <c r="AN35" s="2"/>
      <c r="AO35" s="2"/>
      <c r="AP35" s="2"/>
      <c r="AQ35" s="2"/>
      <c r="AR35" s="2"/>
      <c r="AS35" s="2"/>
    </row>
    <row r="36" spans="1:47">
      <c r="A36" s="2"/>
      <c r="B36" s="117" t="s">
        <v>61</v>
      </c>
      <c r="C36" s="201"/>
      <c r="D36" s="202"/>
      <c r="E36" s="203"/>
      <c r="F36" s="204"/>
      <c r="G36" s="15"/>
      <c r="H36" s="15"/>
      <c r="I36" s="200"/>
      <c r="J36" s="2"/>
      <c r="K36" s="2"/>
      <c r="L36" s="208"/>
      <c r="M36" s="209"/>
      <c r="N36" s="209"/>
      <c r="O36" s="209"/>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row>
    <row r="37" spans="1:47" ht="272">
      <c r="A37" s="18" t="s">
        <v>9</v>
      </c>
      <c r="B37" s="141" t="s">
        <v>5</v>
      </c>
      <c r="C37" s="28" t="s">
        <v>27</v>
      </c>
      <c r="D37" s="212" t="s">
        <v>148</v>
      </c>
      <c r="E37" s="213" t="s">
        <v>92</v>
      </c>
      <c r="F37" s="28" t="s">
        <v>63</v>
      </c>
      <c r="G37" s="28" t="s">
        <v>64</v>
      </c>
      <c r="H37" s="122" t="s">
        <v>65</v>
      </c>
      <c r="I37" s="122" t="s">
        <v>66</v>
      </c>
      <c r="J37" s="122" t="s">
        <v>67</v>
      </c>
      <c r="K37" s="122" t="s">
        <v>68</v>
      </c>
      <c r="L37" s="122" t="s">
        <v>69</v>
      </c>
      <c r="M37" s="123" t="s">
        <v>70</v>
      </c>
      <c r="N37" s="21" t="s">
        <v>65</v>
      </c>
      <c r="O37" s="122" t="s">
        <v>71</v>
      </c>
      <c r="P37" s="122" t="s">
        <v>72</v>
      </c>
      <c r="Q37" s="21" t="s">
        <v>73</v>
      </c>
      <c r="R37" s="122" t="s">
        <v>74</v>
      </c>
      <c r="S37" s="122" t="s">
        <v>75</v>
      </c>
      <c r="T37" s="21" t="s">
        <v>67</v>
      </c>
      <c r="U37" s="124"/>
      <c r="V37" s="125" t="s">
        <v>76</v>
      </c>
      <c r="W37" s="126" t="s">
        <v>77</v>
      </c>
      <c r="X37" s="126" t="s">
        <v>78</v>
      </c>
      <c r="Y37" s="126" t="s">
        <v>79</v>
      </c>
      <c r="Z37" s="127" t="s">
        <v>80</v>
      </c>
      <c r="AA37" s="126" t="s">
        <v>81</v>
      </c>
      <c r="AB37" s="126" t="s">
        <v>82</v>
      </c>
      <c r="AC37" s="122" t="s">
        <v>68</v>
      </c>
      <c r="AD37" s="122" t="s">
        <v>83</v>
      </c>
      <c r="AE37" s="123" t="s">
        <v>84</v>
      </c>
      <c r="AF37" s="35"/>
      <c r="AG37" s="35"/>
      <c r="AH37" s="35"/>
      <c r="AI37" s="35"/>
      <c r="AJ37" s="35"/>
      <c r="AK37" s="35"/>
      <c r="AL37" s="35"/>
      <c r="AM37" s="35"/>
      <c r="AN37" s="35"/>
      <c r="AO37" s="35"/>
      <c r="AP37" s="35"/>
      <c r="AQ37" s="35"/>
      <c r="AR37" s="35"/>
      <c r="AS37" s="35"/>
      <c r="AT37" s="35"/>
    </row>
    <row r="38" spans="1:47" ht="17">
      <c r="A38" s="36" t="s">
        <v>29</v>
      </c>
      <c r="B38" s="142"/>
      <c r="C38" s="33"/>
      <c r="D38" s="214"/>
      <c r="E38" s="215"/>
      <c r="F38" s="218"/>
      <c r="G38" s="219"/>
      <c r="H38" s="52"/>
      <c r="I38" s="128"/>
      <c r="J38" s="128"/>
      <c r="K38" s="128"/>
      <c r="L38" s="128"/>
      <c r="M38" s="128"/>
      <c r="N38" s="103"/>
      <c r="O38" s="52"/>
      <c r="P38" s="128"/>
      <c r="Q38" s="130"/>
      <c r="R38" s="128"/>
      <c r="S38" s="128"/>
      <c r="T38" s="130"/>
      <c r="U38" s="131"/>
      <c r="V38" s="132"/>
      <c r="W38" s="133"/>
      <c r="X38" s="133"/>
      <c r="Y38" s="133"/>
      <c r="Z38" s="134"/>
      <c r="AA38" s="133"/>
      <c r="AB38" s="133"/>
      <c r="AC38" s="128"/>
      <c r="AD38" s="128"/>
      <c r="AE38" s="128"/>
      <c r="AF38" s="2"/>
      <c r="AG38" s="2"/>
      <c r="AH38" s="2"/>
      <c r="AI38" s="2"/>
      <c r="AJ38" s="2"/>
      <c r="AK38" s="2"/>
      <c r="AL38" s="2"/>
      <c r="AM38" s="2"/>
      <c r="AN38" s="2"/>
      <c r="AO38" s="2"/>
      <c r="AP38" s="2"/>
      <c r="AQ38" s="2"/>
      <c r="AR38" s="2"/>
      <c r="AS38" s="2"/>
      <c r="AT38" s="2"/>
    </row>
    <row r="39" spans="1:47">
      <c r="A39" s="49" t="s">
        <v>39</v>
      </c>
      <c r="B39" s="60">
        <v>15</v>
      </c>
      <c r="C39" s="65">
        <v>0</v>
      </c>
      <c r="D39" s="229">
        <v>0</v>
      </c>
      <c r="E39" s="215">
        <v>0</v>
      </c>
      <c r="F39" s="220">
        <v>0</v>
      </c>
      <c r="G39" s="219">
        <v>0</v>
      </c>
      <c r="H39" s="52">
        <v>0</v>
      </c>
      <c r="I39" s="52">
        <v>0</v>
      </c>
      <c r="J39" s="52">
        <v>0</v>
      </c>
      <c r="K39" s="52"/>
      <c r="L39" s="129"/>
      <c r="M39" s="52"/>
      <c r="N39" s="103">
        <v>0</v>
      </c>
      <c r="O39" s="52"/>
      <c r="P39" s="51" t="s">
        <v>85</v>
      </c>
      <c r="Q39" s="103">
        <v>0</v>
      </c>
      <c r="R39" s="51" t="s">
        <v>85</v>
      </c>
      <c r="S39" s="129"/>
      <c r="T39" s="103">
        <v>0</v>
      </c>
      <c r="U39" s="135" t="s">
        <v>85</v>
      </c>
      <c r="V39" s="136"/>
      <c r="W39" s="51"/>
      <c r="X39" s="129"/>
      <c r="Y39" s="129"/>
      <c r="Z39" s="137"/>
      <c r="AA39" s="138"/>
      <c r="AB39" s="138"/>
      <c r="AC39" s="51"/>
      <c r="AD39" s="51"/>
      <c r="AE39" s="51"/>
      <c r="AF39" s="2"/>
      <c r="AG39" s="2"/>
      <c r="AH39" s="2"/>
      <c r="AI39" s="2"/>
      <c r="AJ39" s="2"/>
      <c r="AK39" s="2"/>
      <c r="AL39" s="2"/>
      <c r="AM39" s="2"/>
      <c r="AN39" s="2"/>
      <c r="AO39" s="2"/>
      <c r="AP39" s="2"/>
      <c r="AQ39" s="2"/>
      <c r="AR39" s="2"/>
      <c r="AS39" s="2"/>
      <c r="AT39" s="2"/>
    </row>
    <row r="40" spans="1:47">
      <c r="A40" s="49" t="s">
        <v>40</v>
      </c>
      <c r="B40" s="60">
        <v>910</v>
      </c>
      <c r="C40" s="65">
        <v>184</v>
      </c>
      <c r="D40" s="229">
        <v>0.20219780000000001</v>
      </c>
      <c r="E40" s="217">
        <v>1.59120879</v>
      </c>
      <c r="F40" s="220">
        <v>0.88039999999999996</v>
      </c>
      <c r="G40" s="221">
        <v>8</v>
      </c>
      <c r="H40" s="52">
        <v>45</v>
      </c>
      <c r="I40" s="52">
        <v>30</v>
      </c>
      <c r="J40" s="52">
        <v>20</v>
      </c>
      <c r="K40" s="52">
        <v>3</v>
      </c>
      <c r="L40" s="52">
        <v>0</v>
      </c>
      <c r="M40" s="52">
        <v>2</v>
      </c>
      <c r="N40" s="103">
        <v>45</v>
      </c>
      <c r="O40" s="52">
        <v>0.24456</v>
      </c>
      <c r="P40" s="129">
        <v>0.8</v>
      </c>
      <c r="Q40" s="103">
        <v>30</v>
      </c>
      <c r="R40" s="51">
        <v>0.16300000000000001</v>
      </c>
      <c r="S40" s="129">
        <v>0.54</v>
      </c>
      <c r="T40" s="103">
        <v>20</v>
      </c>
      <c r="U40" s="135">
        <v>0.1087</v>
      </c>
      <c r="V40" s="136">
        <v>0.63</v>
      </c>
      <c r="W40" s="51">
        <v>0.66669999999999996</v>
      </c>
      <c r="X40" s="129">
        <v>1.17</v>
      </c>
      <c r="Y40" s="76" t="s">
        <v>86</v>
      </c>
      <c r="Z40" s="53">
        <v>22</v>
      </c>
      <c r="AA40" s="51">
        <v>0.1196</v>
      </c>
      <c r="AB40" s="129">
        <v>0.55000000000000004</v>
      </c>
      <c r="AC40" s="51"/>
      <c r="AD40" s="51"/>
      <c r="AE40" s="51"/>
      <c r="AF40" s="2"/>
      <c r="AG40" s="2"/>
      <c r="AH40" s="2"/>
      <c r="AI40" s="2"/>
      <c r="AJ40" s="2"/>
      <c r="AK40" s="2"/>
      <c r="AL40" s="2"/>
      <c r="AM40" s="2"/>
      <c r="AN40" s="2"/>
      <c r="AO40" s="2"/>
      <c r="AP40" s="2"/>
      <c r="AQ40" s="2"/>
      <c r="AR40" s="2"/>
      <c r="AS40" s="2"/>
      <c r="AT40" s="2"/>
    </row>
    <row r="41" spans="1:47">
      <c r="A41" s="49" t="s">
        <v>41</v>
      </c>
      <c r="B41" s="60">
        <v>15</v>
      </c>
      <c r="C41" s="65">
        <v>2</v>
      </c>
      <c r="D41" s="229">
        <v>0.13333333</v>
      </c>
      <c r="E41" s="215">
        <v>1.04927536</v>
      </c>
      <c r="F41" s="220">
        <v>9.5999999999999992E-3</v>
      </c>
      <c r="G41" s="219">
        <v>0.09</v>
      </c>
      <c r="H41" s="52">
        <v>0</v>
      </c>
      <c r="I41" s="52">
        <v>0</v>
      </c>
      <c r="J41" s="52">
        <v>0</v>
      </c>
      <c r="K41" s="52"/>
      <c r="L41" s="52"/>
      <c r="M41" s="52"/>
      <c r="N41" s="103">
        <v>0</v>
      </c>
      <c r="O41" s="52"/>
      <c r="P41" s="129" t="s">
        <v>85</v>
      </c>
      <c r="Q41" s="103">
        <v>0</v>
      </c>
      <c r="R41" s="51">
        <v>0</v>
      </c>
      <c r="S41" s="129"/>
      <c r="T41" s="103">
        <v>0</v>
      </c>
      <c r="U41" s="135">
        <v>0</v>
      </c>
      <c r="V41" s="136"/>
      <c r="W41" s="51"/>
      <c r="X41" s="129"/>
      <c r="Y41" s="76"/>
      <c r="Z41" s="53">
        <v>0</v>
      </c>
      <c r="AA41" s="51">
        <v>0</v>
      </c>
      <c r="AB41" s="129">
        <v>0</v>
      </c>
      <c r="AC41" s="51"/>
      <c r="AD41" s="51"/>
      <c r="AE41" s="51"/>
      <c r="AF41" s="2"/>
      <c r="AG41" s="2"/>
      <c r="AH41" s="2"/>
      <c r="AI41" s="2"/>
      <c r="AJ41" s="2"/>
      <c r="AK41" s="2"/>
      <c r="AL41" s="2"/>
      <c r="AM41" s="2"/>
      <c r="AN41" s="2"/>
      <c r="AO41" s="2"/>
      <c r="AP41" s="2"/>
      <c r="AQ41" s="2"/>
      <c r="AR41" s="2"/>
      <c r="AS41" s="2"/>
      <c r="AT41" s="2"/>
    </row>
    <row r="42" spans="1:47">
      <c r="A42" s="49" t="s">
        <v>42</v>
      </c>
      <c r="B42" s="60">
        <v>0</v>
      </c>
      <c r="C42" s="65">
        <v>0</v>
      </c>
      <c r="D42" s="229">
        <v>0</v>
      </c>
      <c r="E42" s="215">
        <v>0</v>
      </c>
      <c r="F42" s="220">
        <v>0</v>
      </c>
      <c r="G42" s="219">
        <v>0</v>
      </c>
      <c r="H42" s="52">
        <v>0</v>
      </c>
      <c r="I42" s="52">
        <v>0</v>
      </c>
      <c r="J42" s="52">
        <v>0</v>
      </c>
      <c r="K42" s="52"/>
      <c r="L42" s="52"/>
      <c r="M42" s="52"/>
      <c r="N42" s="103">
        <v>0</v>
      </c>
      <c r="O42" s="52"/>
      <c r="P42" s="51" t="s">
        <v>85</v>
      </c>
      <c r="Q42" s="103">
        <v>0</v>
      </c>
      <c r="R42" s="51" t="s">
        <v>85</v>
      </c>
      <c r="S42" s="129"/>
      <c r="T42" s="103">
        <v>0</v>
      </c>
      <c r="U42" s="135" t="s">
        <v>85</v>
      </c>
      <c r="V42" s="136"/>
      <c r="W42" s="51"/>
      <c r="X42" s="129"/>
      <c r="Y42" s="76"/>
      <c r="Z42" s="53"/>
      <c r="AA42" s="51" t="s">
        <v>85</v>
      </c>
      <c r="AB42" s="129" t="s">
        <v>85</v>
      </c>
      <c r="AC42" s="51"/>
      <c r="AD42" s="51"/>
      <c r="AE42" s="51"/>
      <c r="AF42" s="2"/>
      <c r="AG42" s="2"/>
      <c r="AH42" s="2"/>
      <c r="AI42" s="2"/>
      <c r="AJ42" s="2"/>
      <c r="AK42" s="2"/>
      <c r="AL42" s="2"/>
      <c r="AM42" s="2"/>
      <c r="AN42" s="2"/>
      <c r="AO42" s="2"/>
      <c r="AP42" s="2"/>
      <c r="AQ42" s="2"/>
      <c r="AR42" s="2"/>
      <c r="AS42" s="2"/>
      <c r="AT42" s="2"/>
    </row>
    <row r="43" spans="1:47">
      <c r="A43" s="49" t="s">
        <v>43</v>
      </c>
      <c r="B43" s="60">
        <v>13</v>
      </c>
      <c r="C43" s="65">
        <v>0</v>
      </c>
      <c r="D43" s="229">
        <v>0</v>
      </c>
      <c r="E43" s="215">
        <v>0</v>
      </c>
      <c r="F43" s="220">
        <v>0</v>
      </c>
      <c r="G43" s="219">
        <v>0</v>
      </c>
      <c r="H43" s="52">
        <v>0</v>
      </c>
      <c r="I43" s="52">
        <v>0</v>
      </c>
      <c r="J43" s="52">
        <v>0</v>
      </c>
      <c r="K43" s="52"/>
      <c r="L43" s="52"/>
      <c r="M43" s="52"/>
      <c r="N43" s="103">
        <v>0</v>
      </c>
      <c r="O43" s="52"/>
      <c r="P43" s="51" t="s">
        <v>85</v>
      </c>
      <c r="Q43" s="103">
        <v>0</v>
      </c>
      <c r="R43" s="51" t="s">
        <v>85</v>
      </c>
      <c r="S43" s="129"/>
      <c r="T43" s="103">
        <v>0</v>
      </c>
      <c r="U43" s="135" t="s">
        <v>85</v>
      </c>
      <c r="V43" s="136"/>
      <c r="W43" s="51"/>
      <c r="X43" s="129"/>
      <c r="Y43" s="76"/>
      <c r="Z43" s="53"/>
      <c r="AA43" s="51" t="s">
        <v>85</v>
      </c>
      <c r="AB43" s="129" t="s">
        <v>85</v>
      </c>
      <c r="AC43" s="51"/>
      <c r="AD43" s="51"/>
      <c r="AE43" s="51"/>
      <c r="AF43" s="2"/>
      <c r="AG43" s="2"/>
      <c r="AH43" s="2"/>
      <c r="AI43" s="2"/>
      <c r="AJ43" s="2"/>
      <c r="AK43" s="2"/>
      <c r="AL43" s="2"/>
      <c r="AM43" s="2"/>
      <c r="AN43" s="2"/>
      <c r="AO43" s="2"/>
      <c r="AP43" s="2"/>
      <c r="AQ43" s="2"/>
      <c r="AR43" s="2"/>
      <c r="AS43" s="2"/>
      <c r="AT43" s="2"/>
    </row>
    <row r="44" spans="1:47">
      <c r="A44" s="49" t="s">
        <v>44</v>
      </c>
      <c r="B44" s="60">
        <v>181</v>
      </c>
      <c r="C44" s="65">
        <v>23</v>
      </c>
      <c r="D44" s="229">
        <v>0.12707182</v>
      </c>
      <c r="E44" s="215">
        <v>1</v>
      </c>
      <c r="F44" s="220">
        <v>0.11</v>
      </c>
      <c r="G44" s="219">
        <v>1</v>
      </c>
      <c r="H44" s="52">
        <v>7</v>
      </c>
      <c r="I44" s="52">
        <v>7</v>
      </c>
      <c r="J44" s="52">
        <v>4</v>
      </c>
      <c r="K44" s="52">
        <v>0</v>
      </c>
      <c r="L44" s="52">
        <v>0</v>
      </c>
      <c r="M44" s="52">
        <v>0</v>
      </c>
      <c r="N44" s="103">
        <v>7</v>
      </c>
      <c r="O44" s="52">
        <v>0.30430000000000001</v>
      </c>
      <c r="P44" s="129">
        <v>1.24</v>
      </c>
      <c r="Q44" s="103">
        <v>7</v>
      </c>
      <c r="R44" s="51">
        <v>0.30430000000000001</v>
      </c>
      <c r="S44" s="129">
        <v>1.87</v>
      </c>
      <c r="T44" s="103">
        <v>4</v>
      </c>
      <c r="U44" s="135">
        <v>0.1739</v>
      </c>
      <c r="V44" s="136">
        <v>1.6</v>
      </c>
      <c r="W44" s="51">
        <v>0.57140000000000002</v>
      </c>
      <c r="X44" s="129">
        <v>0.86</v>
      </c>
      <c r="Y44" s="76" t="s">
        <v>87</v>
      </c>
      <c r="Z44" s="53">
        <v>5</v>
      </c>
      <c r="AA44" s="51">
        <v>0.21740000000000001</v>
      </c>
      <c r="AB44" s="129">
        <v>1.82</v>
      </c>
      <c r="AC44" s="51"/>
      <c r="AD44" s="51"/>
      <c r="AE44" s="51"/>
      <c r="AF44" s="2"/>
      <c r="AG44" s="2"/>
      <c r="AH44" s="2"/>
      <c r="AI44" s="2"/>
      <c r="AJ44" s="2"/>
      <c r="AK44" s="2"/>
      <c r="AL44" s="2"/>
      <c r="AM44" s="2"/>
      <c r="AN44" s="2"/>
      <c r="AO44" s="2"/>
      <c r="AP44" s="2"/>
      <c r="AQ44" s="2"/>
      <c r="AR44" s="2"/>
      <c r="AS44" s="2"/>
      <c r="AT44" s="2"/>
    </row>
    <row r="45" spans="1:47">
      <c r="A45" s="49" t="s">
        <v>45</v>
      </c>
      <c r="B45" s="60">
        <v>1134</v>
      </c>
      <c r="C45" s="65">
        <v>209</v>
      </c>
      <c r="D45" s="229">
        <v>0.18430335</v>
      </c>
      <c r="E45" s="215"/>
      <c r="F45" s="220">
        <v>1</v>
      </c>
      <c r="G45" s="219"/>
      <c r="H45" s="52">
        <v>52</v>
      </c>
      <c r="I45" s="52">
        <v>37</v>
      </c>
      <c r="J45" s="52">
        <v>24</v>
      </c>
      <c r="K45" s="52">
        <v>3</v>
      </c>
      <c r="L45" s="52">
        <v>0</v>
      </c>
      <c r="M45" s="52">
        <v>2</v>
      </c>
      <c r="N45" s="103">
        <v>52</v>
      </c>
      <c r="O45" s="52">
        <v>0.24879999999999999</v>
      </c>
      <c r="P45" s="51" t="s">
        <v>85</v>
      </c>
      <c r="Q45" s="103">
        <v>37</v>
      </c>
      <c r="R45" s="51">
        <v>0.17699999999999999</v>
      </c>
      <c r="S45" s="129"/>
      <c r="T45" s="103">
        <v>24</v>
      </c>
      <c r="U45" s="135">
        <v>0.1148</v>
      </c>
      <c r="V45" s="136"/>
      <c r="W45" s="51">
        <v>0.64859999999999995</v>
      </c>
      <c r="X45" s="129"/>
      <c r="Y45" s="76">
        <v>38</v>
      </c>
      <c r="Z45" s="53">
        <v>27</v>
      </c>
      <c r="AA45" s="51">
        <v>0.12920000000000001</v>
      </c>
      <c r="AB45" s="138"/>
      <c r="AC45" s="51"/>
      <c r="AD45" s="51"/>
      <c r="AE45" s="51"/>
      <c r="AF45" s="2"/>
      <c r="AG45" s="2"/>
      <c r="AH45" s="2"/>
      <c r="AI45" s="2"/>
      <c r="AJ45" s="2"/>
      <c r="AK45" s="2"/>
      <c r="AL45" s="2"/>
      <c r="AM45" s="2"/>
      <c r="AN45" s="2"/>
      <c r="AO45" s="2"/>
      <c r="AP45" s="2"/>
      <c r="AQ45" s="2"/>
      <c r="AR45" s="2"/>
      <c r="AS45" s="2"/>
      <c r="AT45" s="2"/>
    </row>
    <row r="46" spans="1:47">
      <c r="A46" s="2"/>
      <c r="C46" s="2"/>
      <c r="E46" s="2"/>
      <c r="F46" s="2"/>
      <c r="G46" s="2"/>
      <c r="H46" s="2"/>
      <c r="I46" s="2"/>
      <c r="J46" s="2"/>
      <c r="K46" s="2"/>
      <c r="L46" s="2"/>
      <c r="M46" s="2"/>
      <c r="N46" s="2"/>
      <c r="O46" s="2"/>
      <c r="P46" s="1" t="s">
        <v>88</v>
      </c>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row>
    <row r="47" spans="1:47">
      <c r="A47" s="2"/>
      <c r="C47" s="2"/>
      <c r="E47" s="2"/>
      <c r="F47" s="2"/>
      <c r="G47" s="2"/>
      <c r="H47" s="2"/>
      <c r="I47" s="2"/>
      <c r="J47" s="2"/>
      <c r="K47" s="2"/>
      <c r="L47" s="2"/>
      <c r="M47" s="2"/>
      <c r="N47" s="2"/>
      <c r="O47" s="2"/>
      <c r="P47" s="2"/>
      <c r="Q47" s="2"/>
      <c r="R47" s="2"/>
      <c r="S47" s="139" t="s">
        <v>89</v>
      </c>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row>
    <row r="48" spans="1:47">
      <c r="A48" s="2"/>
      <c r="C48" s="2"/>
      <c r="E48" s="2"/>
      <c r="F48" s="2"/>
      <c r="G48" s="116" t="s">
        <v>141</v>
      </c>
      <c r="H48" s="2"/>
      <c r="I48" s="2"/>
      <c r="J48" s="2"/>
      <c r="K48" s="2"/>
      <c r="L48" s="2"/>
      <c r="M48" s="2"/>
      <c r="N48" s="2"/>
      <c r="O48" s="2"/>
      <c r="P48" s="2"/>
      <c r="Q48" s="2"/>
      <c r="R48" s="2"/>
      <c r="S48" s="2"/>
      <c r="T48" s="2"/>
      <c r="U48" s="118" t="s">
        <v>90</v>
      </c>
      <c r="V48" s="2"/>
      <c r="W48" s="2"/>
      <c r="X48" s="119" t="s">
        <v>91</v>
      </c>
      <c r="Y48" s="119"/>
      <c r="Z48" s="119"/>
      <c r="AA48" s="119"/>
      <c r="AB48" s="119"/>
      <c r="AC48" s="2"/>
      <c r="AD48" s="2"/>
      <c r="AE48" s="2"/>
      <c r="AF48" s="2"/>
      <c r="AG48" s="2"/>
      <c r="AH48" s="2"/>
      <c r="AI48" s="2"/>
      <c r="AJ48" s="2"/>
      <c r="AK48" s="2"/>
      <c r="AL48" s="2"/>
      <c r="AM48" s="2"/>
      <c r="AN48" s="2"/>
      <c r="AO48" s="2"/>
      <c r="AP48" s="2"/>
      <c r="AQ48" s="2"/>
      <c r="AR48" s="2"/>
      <c r="AS48" s="2"/>
      <c r="AT48" s="2"/>
    </row>
    <row r="59" spans="1:43">
      <c r="A59" s="2" t="s">
        <v>93</v>
      </c>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row>
    <row r="60" spans="1:43">
      <c r="A60" s="15" t="s">
        <v>94</v>
      </c>
      <c r="B60" s="15"/>
      <c r="C60" s="15"/>
      <c r="D60" s="15"/>
      <c r="E60" s="15"/>
      <c r="F60" s="15"/>
      <c r="G60" s="15"/>
      <c r="H60" s="15"/>
      <c r="I60" s="15"/>
      <c r="J60" s="15"/>
      <c r="K60" s="15"/>
      <c r="L60" s="15"/>
      <c r="M60" s="15"/>
      <c r="N60" s="15"/>
      <c r="O60" s="15"/>
      <c r="P60" s="15"/>
      <c r="Q60" s="15"/>
      <c r="R60" s="15"/>
      <c r="S60" s="2"/>
      <c r="T60" s="2"/>
      <c r="U60" s="2"/>
      <c r="V60" s="2"/>
      <c r="W60" s="2"/>
      <c r="X60" s="2"/>
      <c r="Y60" s="2"/>
      <c r="Z60" s="2"/>
      <c r="AA60" s="2"/>
      <c r="AB60" s="2"/>
      <c r="AC60" s="2"/>
      <c r="AD60" s="2"/>
      <c r="AE60" s="2"/>
      <c r="AF60" s="2"/>
      <c r="AG60" s="2"/>
      <c r="AH60" s="2"/>
      <c r="AI60" s="2"/>
      <c r="AJ60" s="2"/>
      <c r="AK60" s="2"/>
      <c r="AL60" s="2"/>
      <c r="AM60" s="2"/>
      <c r="AN60" s="2"/>
      <c r="AO60" s="2"/>
      <c r="AP60" s="2"/>
      <c r="AQ60" s="2"/>
    </row>
    <row r="61" spans="1:43">
      <c r="A61" s="2"/>
      <c r="B61" s="2"/>
      <c r="C61" s="2"/>
      <c r="D61" s="2"/>
      <c r="E61" s="2"/>
      <c r="F61" s="78" t="s">
        <v>95</v>
      </c>
      <c r="G61" s="78"/>
      <c r="H61" s="78"/>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row>
    <row r="62" spans="1:43" ht="51">
      <c r="A62" s="144" t="s">
        <v>48</v>
      </c>
      <c r="B62" s="20"/>
      <c r="C62" s="20"/>
      <c r="D62" s="145" t="s">
        <v>4</v>
      </c>
      <c r="E62" s="146" t="s">
        <v>7</v>
      </c>
      <c r="F62" s="147" t="s">
        <v>96</v>
      </c>
      <c r="G62" s="19"/>
      <c r="H62" s="19"/>
      <c r="I62" s="19"/>
      <c r="J62" s="95"/>
      <c r="K62" s="19"/>
      <c r="L62" s="19"/>
      <c r="M62" s="19"/>
      <c r="N62" s="19"/>
      <c r="O62" s="19"/>
      <c r="P62" s="19"/>
      <c r="Q62" s="19"/>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row>
    <row r="63" spans="1:43" ht="340">
      <c r="A63" s="99" t="s">
        <v>9</v>
      </c>
      <c r="B63" s="100"/>
      <c r="C63" s="100"/>
      <c r="D63" s="148" t="s">
        <v>14</v>
      </c>
      <c r="E63" s="39" t="s">
        <v>7</v>
      </c>
      <c r="F63" s="38" t="s">
        <v>97</v>
      </c>
      <c r="G63" s="34" t="s">
        <v>98</v>
      </c>
      <c r="H63" s="46" t="s">
        <v>99</v>
      </c>
      <c r="I63" s="47" t="s">
        <v>25</v>
      </c>
      <c r="J63" s="45" t="s">
        <v>100</v>
      </c>
      <c r="K63" s="39" t="s">
        <v>101</v>
      </c>
      <c r="L63" s="149" t="s">
        <v>102</v>
      </c>
      <c r="M63" s="39" t="s">
        <v>73</v>
      </c>
      <c r="N63" s="150" t="s">
        <v>74</v>
      </c>
      <c r="O63" s="151" t="s">
        <v>103</v>
      </c>
      <c r="P63" s="39" t="s">
        <v>104</v>
      </c>
      <c r="Q63" s="46" t="s">
        <v>105</v>
      </c>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row>
    <row r="64" spans="1:43" ht="85">
      <c r="A64" s="36" t="s">
        <v>29</v>
      </c>
      <c r="B64" s="37" t="s">
        <v>30</v>
      </c>
      <c r="C64" s="37" t="s">
        <v>31</v>
      </c>
      <c r="D64" s="40" t="s">
        <v>33</v>
      </c>
      <c r="E64" s="39"/>
      <c r="F64" s="39"/>
      <c r="G64" s="34" t="s">
        <v>38</v>
      </c>
      <c r="H64" s="46"/>
      <c r="I64" s="47"/>
      <c r="J64" s="102"/>
      <c r="K64" s="39"/>
      <c r="L64" s="46"/>
      <c r="M64" s="39"/>
      <c r="N64" s="150"/>
      <c r="O64" s="151"/>
      <c r="P64" s="39"/>
      <c r="Q64" s="46"/>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row>
    <row r="65" spans="1:43">
      <c r="A65" s="49" t="s">
        <v>39</v>
      </c>
      <c r="B65" s="50">
        <v>1386</v>
      </c>
      <c r="C65" s="51">
        <v>5.1799999999999999E-2</v>
      </c>
      <c r="D65" s="55">
        <v>56</v>
      </c>
      <c r="E65" s="53">
        <v>2</v>
      </c>
      <c r="F65" s="103">
        <v>0</v>
      </c>
      <c r="G65" s="54">
        <v>0</v>
      </c>
      <c r="H65" s="62">
        <v>0</v>
      </c>
      <c r="I65" s="105">
        <v>0</v>
      </c>
      <c r="J65" s="61">
        <v>0</v>
      </c>
      <c r="K65" s="103">
        <v>0</v>
      </c>
      <c r="L65" s="107"/>
      <c r="M65" s="103">
        <v>0</v>
      </c>
      <c r="N65" s="152" t="s">
        <v>85</v>
      </c>
      <c r="O65" s="153"/>
      <c r="P65" s="103">
        <v>0</v>
      </c>
      <c r="Q65" s="107" t="s">
        <v>85</v>
      </c>
      <c r="R65" s="2"/>
      <c r="S65" s="2"/>
      <c r="T65" s="2"/>
      <c r="U65" s="2"/>
      <c r="V65" s="2"/>
      <c r="W65" s="2"/>
      <c r="X65" s="2"/>
      <c r="Y65" s="2"/>
      <c r="Z65" s="2"/>
      <c r="AA65" s="2"/>
      <c r="AB65" s="2"/>
      <c r="AC65" s="2"/>
      <c r="AD65" s="2"/>
      <c r="AE65" s="2"/>
      <c r="AF65" s="2"/>
      <c r="AG65" s="2"/>
      <c r="AH65" s="2"/>
      <c r="AI65" s="2"/>
      <c r="AJ65" s="2"/>
      <c r="AK65" s="2"/>
      <c r="AL65" s="2"/>
      <c r="AM65" s="2"/>
      <c r="AN65" s="2"/>
      <c r="AO65" s="2"/>
      <c r="AP65" s="2"/>
      <c r="AQ65" s="2"/>
    </row>
    <row r="66" spans="1:43">
      <c r="A66" s="49" t="s">
        <v>40</v>
      </c>
      <c r="B66" s="50">
        <v>11729</v>
      </c>
      <c r="C66" s="51">
        <v>0.35570000000000002</v>
      </c>
      <c r="D66" s="108">
        <v>1191</v>
      </c>
      <c r="E66" s="53">
        <v>293</v>
      </c>
      <c r="F66" s="154">
        <v>70</v>
      </c>
      <c r="G66" s="54">
        <v>0.89739999999999998</v>
      </c>
      <c r="H66" s="62">
        <v>2.52</v>
      </c>
      <c r="I66" s="105">
        <v>15.244208499999999</v>
      </c>
      <c r="J66" s="113">
        <v>4.0300000000000002E-2</v>
      </c>
      <c r="K66" s="154">
        <v>23</v>
      </c>
      <c r="L66" s="107">
        <v>0.3286</v>
      </c>
      <c r="M66" s="103">
        <v>17</v>
      </c>
      <c r="N66" s="155">
        <v>0.2429</v>
      </c>
      <c r="O66" s="153"/>
      <c r="P66" s="103">
        <v>12</v>
      </c>
      <c r="Q66" s="61">
        <v>0.1714</v>
      </c>
      <c r="R66" s="2"/>
      <c r="S66" s="2"/>
      <c r="T66" s="2"/>
      <c r="U66" s="2"/>
      <c r="V66" s="2"/>
      <c r="W66" s="2"/>
      <c r="X66" s="2"/>
      <c r="Y66" s="2"/>
      <c r="Z66" s="2"/>
      <c r="AA66" s="2"/>
      <c r="AB66" s="2"/>
      <c r="AC66" s="2"/>
      <c r="AD66" s="2"/>
      <c r="AE66" s="2"/>
      <c r="AF66" s="2"/>
      <c r="AG66" s="2"/>
      <c r="AH66" s="2"/>
      <c r="AI66" s="2"/>
      <c r="AJ66" s="2"/>
      <c r="AK66" s="2"/>
      <c r="AL66" s="2"/>
      <c r="AM66" s="2"/>
      <c r="AN66" s="2"/>
      <c r="AO66" s="2"/>
      <c r="AP66" s="2"/>
      <c r="AQ66" s="2"/>
    </row>
    <row r="67" spans="1:43">
      <c r="A67" s="49" t="s">
        <v>41</v>
      </c>
      <c r="B67" s="52">
        <v>713</v>
      </c>
      <c r="C67" s="51">
        <v>2.52E-2</v>
      </c>
      <c r="D67" s="55">
        <v>16</v>
      </c>
      <c r="E67" s="53">
        <v>4</v>
      </c>
      <c r="F67" s="103">
        <v>1</v>
      </c>
      <c r="G67" s="54">
        <v>1.2800000000000001E-2</v>
      </c>
      <c r="H67" s="62">
        <v>0.51</v>
      </c>
      <c r="I67" s="105">
        <v>3.0695821200000002</v>
      </c>
      <c r="J67" s="61">
        <v>5.9999999999999995E-4</v>
      </c>
      <c r="K67" s="103">
        <v>0</v>
      </c>
      <c r="L67" s="107">
        <v>0</v>
      </c>
      <c r="M67" s="103">
        <v>0</v>
      </c>
      <c r="N67" s="155">
        <v>0</v>
      </c>
      <c r="O67" s="153"/>
      <c r="P67" s="103">
        <v>0</v>
      </c>
      <c r="Q67" s="107">
        <v>0</v>
      </c>
      <c r="R67" s="2"/>
      <c r="S67" s="2"/>
      <c r="T67" s="2"/>
      <c r="U67" s="2"/>
      <c r="V67" s="2"/>
      <c r="W67" s="2"/>
      <c r="X67" s="2"/>
      <c r="Y67" s="2"/>
      <c r="Z67" s="2"/>
      <c r="AA67" s="2"/>
      <c r="AB67" s="2"/>
      <c r="AC67" s="2"/>
      <c r="AD67" s="2"/>
      <c r="AE67" s="2"/>
      <c r="AF67" s="2"/>
      <c r="AG67" s="2"/>
      <c r="AH67" s="2"/>
      <c r="AI67" s="2"/>
      <c r="AJ67" s="2"/>
      <c r="AK67" s="2"/>
      <c r="AL67" s="2"/>
      <c r="AM67" s="2"/>
      <c r="AN67" s="2"/>
      <c r="AO67" s="2"/>
      <c r="AP67" s="2"/>
      <c r="AQ67" s="2"/>
    </row>
    <row r="68" spans="1:43">
      <c r="A68" s="49" t="s">
        <v>42</v>
      </c>
      <c r="B68" s="50">
        <v>52</v>
      </c>
      <c r="C68" s="51">
        <v>4.4000000000000003E-3</v>
      </c>
      <c r="D68" s="55">
        <v>9</v>
      </c>
      <c r="E68" s="53">
        <v>0</v>
      </c>
      <c r="F68" s="103">
        <v>0</v>
      </c>
      <c r="G68" s="54">
        <v>0</v>
      </c>
      <c r="H68" s="62">
        <v>0</v>
      </c>
      <c r="I68" s="105">
        <v>0</v>
      </c>
      <c r="J68" s="61">
        <v>0</v>
      </c>
      <c r="K68" s="103">
        <v>0</v>
      </c>
      <c r="L68" s="107" t="e">
        <v>#DIV/0!</v>
      </c>
      <c r="M68" s="103">
        <v>0</v>
      </c>
      <c r="N68" s="152" t="s">
        <v>85</v>
      </c>
      <c r="O68" s="153"/>
      <c r="P68" s="103">
        <v>0</v>
      </c>
      <c r="Q68" s="107" t="s">
        <v>85</v>
      </c>
      <c r="R68" s="2"/>
      <c r="S68" s="2"/>
      <c r="T68" s="2"/>
      <c r="U68" s="2"/>
      <c r="V68" s="2"/>
      <c r="W68" s="2"/>
      <c r="X68" s="2"/>
      <c r="Y68" s="2"/>
      <c r="Z68" s="2"/>
      <c r="AA68" s="2"/>
      <c r="AB68" s="2"/>
      <c r="AC68" s="2"/>
      <c r="AD68" s="2"/>
      <c r="AE68" s="2"/>
      <c r="AF68" s="2"/>
      <c r="AG68" s="2"/>
      <c r="AH68" s="2"/>
      <c r="AI68" s="2"/>
      <c r="AJ68" s="2"/>
      <c r="AK68" s="2"/>
      <c r="AL68" s="2"/>
      <c r="AM68" s="2"/>
      <c r="AN68" s="2"/>
      <c r="AO68" s="2"/>
      <c r="AP68" s="2"/>
      <c r="AQ68" s="2"/>
    </row>
    <row r="69" spans="1:43">
      <c r="A69" s="49" t="s">
        <v>43</v>
      </c>
      <c r="B69" s="50">
        <v>594</v>
      </c>
      <c r="C69" s="51">
        <v>2.0500000000000001E-2</v>
      </c>
      <c r="D69" s="55">
        <v>15</v>
      </c>
      <c r="E69" s="53">
        <v>3</v>
      </c>
      <c r="F69" s="103">
        <v>0</v>
      </c>
      <c r="G69" s="54">
        <v>0</v>
      </c>
      <c r="H69" s="62">
        <v>0</v>
      </c>
      <c r="I69" s="105">
        <v>0</v>
      </c>
      <c r="J69" s="61">
        <v>0</v>
      </c>
      <c r="K69" s="103">
        <v>0</v>
      </c>
      <c r="L69" s="107" t="e">
        <v>#DIV/0!</v>
      </c>
      <c r="M69" s="103">
        <v>0</v>
      </c>
      <c r="N69" s="152" t="s">
        <v>85</v>
      </c>
      <c r="O69" s="153"/>
      <c r="P69" s="103">
        <v>0</v>
      </c>
      <c r="Q69" s="107" t="s">
        <v>85</v>
      </c>
      <c r="R69" s="2"/>
      <c r="S69" s="2"/>
      <c r="T69" s="2"/>
      <c r="U69" s="2"/>
      <c r="V69" s="2"/>
      <c r="W69" s="2"/>
      <c r="X69" s="2"/>
      <c r="Y69" s="2"/>
      <c r="Z69" s="2"/>
      <c r="AA69" s="2"/>
      <c r="AB69" s="2"/>
      <c r="AC69" s="2"/>
      <c r="AD69" s="2"/>
      <c r="AE69" s="2"/>
      <c r="AF69" s="2"/>
      <c r="AG69" s="2"/>
      <c r="AH69" s="2"/>
      <c r="AI69" s="2"/>
      <c r="AJ69" s="2"/>
      <c r="AK69" s="2"/>
      <c r="AL69" s="2"/>
      <c r="AM69" s="2"/>
      <c r="AN69" s="2"/>
      <c r="AO69" s="2"/>
      <c r="AP69" s="2"/>
      <c r="AQ69" s="2"/>
    </row>
    <row r="70" spans="1:43">
      <c r="A70" s="49" t="s">
        <v>44</v>
      </c>
      <c r="B70" s="50">
        <v>14761</v>
      </c>
      <c r="C70" s="51">
        <v>0.5423</v>
      </c>
      <c r="D70" s="55">
        <v>452</v>
      </c>
      <c r="E70" s="53">
        <v>50</v>
      </c>
      <c r="F70" s="154">
        <v>7</v>
      </c>
      <c r="G70" s="54">
        <v>8.9700000000000002E-2</v>
      </c>
      <c r="H70" s="62">
        <v>0.17</v>
      </c>
      <c r="I70" s="105">
        <v>1</v>
      </c>
      <c r="J70" s="61">
        <v>4.0000000000000001E-3</v>
      </c>
      <c r="K70" s="154">
        <v>0</v>
      </c>
      <c r="L70" s="107">
        <v>0</v>
      </c>
      <c r="M70" s="103">
        <v>0</v>
      </c>
      <c r="N70" s="155">
        <v>0</v>
      </c>
      <c r="O70" s="153"/>
      <c r="P70" s="103">
        <v>0</v>
      </c>
      <c r="Q70" s="107">
        <v>0</v>
      </c>
      <c r="R70" s="2"/>
      <c r="S70" s="2"/>
      <c r="T70" s="2"/>
      <c r="U70" s="2"/>
      <c r="V70" s="2"/>
      <c r="W70" s="2"/>
      <c r="X70" s="2"/>
      <c r="Y70" s="2"/>
      <c r="Z70" s="2"/>
      <c r="AA70" s="2"/>
      <c r="AB70" s="2"/>
      <c r="AC70" s="2"/>
      <c r="AD70" s="2"/>
      <c r="AE70" s="2"/>
      <c r="AF70" s="2"/>
      <c r="AG70" s="2"/>
      <c r="AH70" s="2"/>
      <c r="AI70" s="2"/>
      <c r="AJ70" s="2"/>
      <c r="AK70" s="2"/>
      <c r="AL70" s="2"/>
      <c r="AM70" s="2"/>
      <c r="AN70" s="2"/>
      <c r="AO70" s="2"/>
      <c r="AP70" s="2"/>
      <c r="AQ70" s="2"/>
    </row>
    <row r="71" spans="1:43">
      <c r="A71" s="49" t="s">
        <v>45</v>
      </c>
      <c r="B71" s="50">
        <v>29235</v>
      </c>
      <c r="C71" s="51">
        <v>1</v>
      </c>
      <c r="D71" s="55">
        <v>1739</v>
      </c>
      <c r="E71" s="53">
        <v>352</v>
      </c>
      <c r="F71" s="103">
        <v>78</v>
      </c>
      <c r="G71" s="54"/>
      <c r="H71" s="62"/>
      <c r="I71" s="105"/>
      <c r="J71" s="61">
        <v>4.4900000000000002E-2</v>
      </c>
      <c r="K71" s="103">
        <v>23</v>
      </c>
      <c r="L71" s="107">
        <v>0.2949</v>
      </c>
      <c r="M71" s="103">
        <v>17</v>
      </c>
      <c r="N71" s="155">
        <v>0.21790000000000001</v>
      </c>
      <c r="O71" s="153"/>
      <c r="P71" s="103">
        <v>12</v>
      </c>
      <c r="Q71" s="61">
        <v>0.15379999999999999</v>
      </c>
      <c r="R71" s="2"/>
      <c r="S71" s="2"/>
      <c r="T71" s="2"/>
      <c r="U71" s="2"/>
      <c r="V71" s="2"/>
      <c r="W71" s="2"/>
      <c r="X71" s="2"/>
      <c r="Y71" s="2"/>
      <c r="Z71" s="2"/>
      <c r="AA71" s="2"/>
      <c r="AB71" s="2"/>
      <c r="AC71" s="2"/>
      <c r="AD71" s="2"/>
      <c r="AE71" s="2"/>
      <c r="AF71" s="2"/>
      <c r="AG71" s="2"/>
      <c r="AH71" s="2"/>
      <c r="AI71" s="2"/>
      <c r="AJ71" s="2"/>
      <c r="AK71" s="2"/>
      <c r="AL71" s="2"/>
      <c r="AM71" s="2"/>
      <c r="AN71" s="2"/>
      <c r="AO71" s="2"/>
      <c r="AP71" s="2"/>
      <c r="AQ71" s="2"/>
    </row>
    <row r="72" spans="1:43">
      <c r="A72" s="2"/>
      <c r="B72" s="156"/>
      <c r="C72" s="66"/>
      <c r="D72" s="157"/>
      <c r="E72" s="158"/>
      <c r="F72" s="2"/>
      <c r="G72" s="66"/>
      <c r="H72" s="143"/>
      <c r="I72" s="2"/>
      <c r="J72" s="66"/>
      <c r="K72" s="2"/>
      <c r="L72" s="66"/>
      <c r="M72" s="2"/>
      <c r="N72" s="66"/>
      <c r="O72" s="2"/>
      <c r="P72" s="2"/>
      <c r="Q72" s="66"/>
      <c r="R72" s="2"/>
      <c r="S72" s="2"/>
      <c r="T72" s="2"/>
      <c r="U72" s="2"/>
      <c r="V72" s="2"/>
      <c r="W72" s="2"/>
      <c r="X72" s="2"/>
      <c r="Y72" s="2"/>
      <c r="Z72" s="2"/>
      <c r="AA72" s="2"/>
      <c r="AB72" s="2"/>
      <c r="AC72" s="2"/>
      <c r="AD72" s="2"/>
      <c r="AE72" s="2"/>
      <c r="AF72" s="2"/>
      <c r="AG72" s="2"/>
      <c r="AH72" s="2"/>
      <c r="AI72" s="2"/>
      <c r="AJ72" s="2"/>
      <c r="AK72" s="2"/>
      <c r="AL72" s="2"/>
      <c r="AM72" s="2"/>
      <c r="AN72" s="2"/>
      <c r="AO72" s="2"/>
      <c r="AP72" s="2"/>
      <c r="AQ72" s="2"/>
    </row>
    <row r="73" spans="1:43">
      <c r="A73" s="2"/>
      <c r="B73" s="156"/>
      <c r="C73" s="66"/>
      <c r="D73" s="157"/>
      <c r="E73" s="158"/>
      <c r="F73" s="2"/>
      <c r="G73" s="66"/>
      <c r="H73" s="143"/>
      <c r="I73" s="2"/>
      <c r="J73" s="66"/>
      <c r="K73" s="2"/>
      <c r="L73" s="66"/>
      <c r="M73" s="2"/>
      <c r="N73" s="66"/>
      <c r="O73" s="2"/>
      <c r="P73" s="2"/>
      <c r="Q73" s="66"/>
      <c r="R73" s="2"/>
      <c r="S73" s="2"/>
      <c r="T73" s="2"/>
      <c r="U73" s="2"/>
      <c r="V73" s="66"/>
      <c r="W73" s="143"/>
      <c r="X73" s="2"/>
      <c r="Y73" s="2"/>
      <c r="Z73" s="2"/>
      <c r="AA73" s="2"/>
      <c r="AB73" s="2"/>
      <c r="AC73" s="2"/>
      <c r="AD73" s="2"/>
      <c r="AE73" s="2"/>
      <c r="AF73" s="66"/>
      <c r="AG73" s="143"/>
      <c r="AH73" s="2"/>
      <c r="AI73" s="66"/>
      <c r="AJ73" s="2"/>
      <c r="AK73" s="2"/>
      <c r="AL73" s="2"/>
      <c r="AM73" s="2"/>
      <c r="AN73" s="2"/>
      <c r="AO73" s="2"/>
      <c r="AP73" s="2"/>
      <c r="AQ73" s="2"/>
    </row>
    <row r="74" spans="1:43">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row>
    <row r="75" spans="1:43">
      <c r="A75" s="78" t="s">
        <v>106</v>
      </c>
      <c r="B75" s="78"/>
      <c r="C75" s="78"/>
      <c r="D75" s="78"/>
      <c r="E75" s="2"/>
      <c r="F75" s="2"/>
      <c r="G75" s="2"/>
      <c r="H75" s="2"/>
      <c r="I75" s="2"/>
      <c r="J75" s="2"/>
      <c r="K75" s="2"/>
      <c r="L75" s="2"/>
      <c r="M75" s="2"/>
      <c r="N75" s="159"/>
      <c r="O75" s="2"/>
      <c r="P75" s="2"/>
      <c r="Q75" s="2"/>
      <c r="R75" s="2"/>
      <c r="S75" s="2"/>
      <c r="T75" s="2"/>
      <c r="U75" s="2"/>
      <c r="V75" s="2"/>
      <c r="W75" s="2"/>
      <c r="X75" s="159"/>
      <c r="Y75" s="2"/>
      <c r="Z75" s="2"/>
      <c r="AA75" s="2"/>
      <c r="AB75" s="2"/>
      <c r="AC75" s="159"/>
      <c r="AD75" s="2"/>
      <c r="AE75" s="2"/>
      <c r="AF75" s="2"/>
      <c r="AG75" s="2"/>
      <c r="AH75" s="2"/>
      <c r="AI75" s="2"/>
      <c r="AJ75" s="2"/>
      <c r="AK75" s="2"/>
      <c r="AL75" s="2"/>
      <c r="AM75" s="2"/>
      <c r="AN75" s="2"/>
      <c r="AO75" s="2"/>
      <c r="AP75" s="2"/>
      <c r="AQ75" s="2"/>
    </row>
    <row r="76" spans="1:43" ht="19">
      <c r="A76" s="144" t="s">
        <v>48</v>
      </c>
      <c r="B76" s="84"/>
      <c r="C76" s="84"/>
      <c r="D76" s="84"/>
      <c r="E76" s="84"/>
      <c r="F76" s="84"/>
      <c r="G76" s="85" t="s">
        <v>2</v>
      </c>
      <c r="H76" s="86"/>
      <c r="I76" s="87" t="s">
        <v>3</v>
      </c>
      <c r="J76" s="88"/>
      <c r="K76" s="89" t="s">
        <v>4</v>
      </c>
      <c r="L76" s="90"/>
      <c r="M76" s="91"/>
      <c r="N76" s="92"/>
      <c r="O76" s="85" t="s">
        <v>5</v>
      </c>
      <c r="P76" s="86"/>
      <c r="Q76" s="86"/>
      <c r="R76" s="86"/>
      <c r="S76" s="87" t="s">
        <v>6</v>
      </c>
      <c r="T76" s="88"/>
      <c r="U76" s="94" t="s">
        <v>7</v>
      </c>
      <c r="V76" s="95"/>
      <c r="W76" s="95"/>
      <c r="X76" s="95"/>
      <c r="Y76" s="95"/>
      <c r="Z76" s="160" t="s">
        <v>107</v>
      </c>
      <c r="AA76" s="88"/>
      <c r="AB76" s="88"/>
      <c r="AC76" s="88"/>
      <c r="AD76" s="2"/>
      <c r="AE76" s="2"/>
      <c r="AF76" s="2"/>
      <c r="AG76" s="2"/>
      <c r="AH76" s="2"/>
      <c r="AI76" s="2"/>
      <c r="AJ76" s="2"/>
      <c r="AK76" s="2"/>
      <c r="AL76" s="2"/>
      <c r="AM76" s="2"/>
      <c r="AN76" s="2"/>
      <c r="AO76" s="2"/>
      <c r="AP76" s="2"/>
      <c r="AQ76" s="2"/>
    </row>
    <row r="77" spans="1:43" ht="238">
      <c r="A77" s="99" t="s">
        <v>9</v>
      </c>
      <c r="B77" s="100"/>
      <c r="C77" s="100"/>
      <c r="D77" s="37"/>
      <c r="E77" s="37"/>
      <c r="F77" s="37"/>
      <c r="G77" s="39" t="s">
        <v>2</v>
      </c>
      <c r="H77" s="34" t="s">
        <v>11</v>
      </c>
      <c r="I77" s="39" t="s">
        <v>12</v>
      </c>
      <c r="J77" s="34" t="s">
        <v>13</v>
      </c>
      <c r="K77" s="40" t="s">
        <v>14</v>
      </c>
      <c r="L77" s="161" t="s">
        <v>15</v>
      </c>
      <c r="M77" s="42" t="s">
        <v>16</v>
      </c>
      <c r="N77" s="43" t="s">
        <v>17</v>
      </c>
      <c r="O77" s="33" t="s">
        <v>18</v>
      </c>
      <c r="P77" s="34" t="s">
        <v>19</v>
      </c>
      <c r="Q77" s="37" t="s">
        <v>20</v>
      </c>
      <c r="R77" s="45" t="s">
        <v>21</v>
      </c>
      <c r="S77" s="39" t="s">
        <v>6</v>
      </c>
      <c r="T77" s="34" t="s">
        <v>22</v>
      </c>
      <c r="U77" s="39" t="s">
        <v>7</v>
      </c>
      <c r="V77" s="34" t="s">
        <v>23</v>
      </c>
      <c r="W77" s="46" t="s">
        <v>24</v>
      </c>
      <c r="X77" s="47" t="s">
        <v>25</v>
      </c>
      <c r="Y77" s="45" t="s">
        <v>26</v>
      </c>
      <c r="Z77" s="39" t="s">
        <v>108</v>
      </c>
      <c r="AA77" s="34" t="s">
        <v>109</v>
      </c>
      <c r="AB77" s="46" t="s">
        <v>110</v>
      </c>
      <c r="AC77" s="47" t="s">
        <v>92</v>
      </c>
      <c r="AD77" s="2"/>
      <c r="AE77" s="2"/>
      <c r="AF77" s="2"/>
      <c r="AG77" s="2"/>
      <c r="AH77" s="2"/>
      <c r="AI77" s="2"/>
      <c r="AJ77" s="2"/>
      <c r="AK77" s="2"/>
      <c r="AL77" s="2"/>
      <c r="AM77" s="2"/>
      <c r="AN77" s="2"/>
      <c r="AO77" s="2"/>
      <c r="AP77" s="2"/>
      <c r="AQ77" s="2"/>
    </row>
    <row r="78" spans="1:43" ht="85">
      <c r="A78" s="36" t="s">
        <v>29</v>
      </c>
      <c r="B78" s="37" t="s">
        <v>30</v>
      </c>
      <c r="C78" s="37" t="s">
        <v>31</v>
      </c>
      <c r="D78" s="37"/>
      <c r="E78" s="37"/>
      <c r="F78" s="37" t="s">
        <v>29</v>
      </c>
      <c r="G78" s="38"/>
      <c r="H78" s="34"/>
      <c r="I78" s="39"/>
      <c r="J78" s="34"/>
      <c r="K78" s="40" t="s">
        <v>33</v>
      </c>
      <c r="L78" s="41" t="s">
        <v>34</v>
      </c>
      <c r="M78" s="42" t="s">
        <v>35</v>
      </c>
      <c r="N78" s="43" t="s">
        <v>36</v>
      </c>
      <c r="O78" s="33"/>
      <c r="P78" s="34" t="s">
        <v>37</v>
      </c>
      <c r="Q78" s="37"/>
      <c r="R78" s="45"/>
      <c r="S78" s="39"/>
      <c r="T78" s="34"/>
      <c r="U78" s="39"/>
      <c r="V78" s="34" t="s">
        <v>38</v>
      </c>
      <c r="W78" s="46"/>
      <c r="X78" s="47"/>
      <c r="Y78" s="45"/>
      <c r="Z78" s="103"/>
      <c r="AA78" s="75"/>
      <c r="AB78" s="104"/>
      <c r="AC78" s="105"/>
      <c r="AD78" s="2"/>
      <c r="AE78" s="2"/>
      <c r="AF78" s="2"/>
      <c r="AG78" s="2"/>
      <c r="AH78" s="2"/>
      <c r="AI78" s="2"/>
      <c r="AJ78" s="2"/>
      <c r="AK78" s="2"/>
      <c r="AL78" s="2"/>
      <c r="AM78" s="2"/>
      <c r="AN78" s="2"/>
      <c r="AO78" s="2"/>
      <c r="AP78" s="2"/>
      <c r="AQ78" s="2"/>
    </row>
    <row r="79" spans="1:43">
      <c r="A79" s="49" t="s">
        <v>39</v>
      </c>
      <c r="B79" s="50">
        <v>1386</v>
      </c>
      <c r="C79" s="51">
        <v>5.1799999999999999E-2</v>
      </c>
      <c r="D79" s="51"/>
      <c r="E79" s="51"/>
      <c r="F79" s="52" t="s">
        <v>39</v>
      </c>
      <c r="G79" s="53">
        <v>226</v>
      </c>
      <c r="H79" s="54">
        <v>3.4599999999999999E-2</v>
      </c>
      <c r="I79" s="53">
        <v>170</v>
      </c>
      <c r="J79" s="54">
        <v>3.5499999999999997E-2</v>
      </c>
      <c r="K79" s="55">
        <v>56</v>
      </c>
      <c r="L79" s="56">
        <v>3.2199999999999999E-2</v>
      </c>
      <c r="M79" s="57">
        <v>0.62</v>
      </c>
      <c r="N79" s="58">
        <v>1.3</v>
      </c>
      <c r="O79" s="60">
        <v>15</v>
      </c>
      <c r="P79" s="54">
        <v>1.32E-2</v>
      </c>
      <c r="Q79" s="51">
        <v>-2.1399999999999999E-2</v>
      </c>
      <c r="R79" s="61">
        <v>2.3E-3</v>
      </c>
      <c r="S79" s="53">
        <v>13</v>
      </c>
      <c r="T79" s="54">
        <v>1.66E-2</v>
      </c>
      <c r="U79" s="53">
        <v>2</v>
      </c>
      <c r="V79" s="54">
        <v>5.7000000000000002E-3</v>
      </c>
      <c r="W79" s="62">
        <v>0.11</v>
      </c>
      <c r="X79" s="63">
        <v>0.42</v>
      </c>
      <c r="Y79" s="61">
        <v>1.1999999999999999E-3</v>
      </c>
      <c r="Z79" s="53">
        <v>54</v>
      </c>
      <c r="AA79" s="54">
        <v>3.8899999999999997E-2</v>
      </c>
      <c r="AB79" s="62">
        <v>0.75</v>
      </c>
      <c r="AC79" s="63">
        <v>1.41</v>
      </c>
      <c r="AD79" s="2"/>
      <c r="AE79" s="2"/>
      <c r="AF79" s="2"/>
      <c r="AG79" s="2"/>
      <c r="AH79" s="2"/>
      <c r="AI79" s="2"/>
      <c r="AJ79" s="2"/>
      <c r="AK79" s="2"/>
      <c r="AL79" s="2"/>
      <c r="AM79" s="2"/>
      <c r="AN79" s="2"/>
      <c r="AO79" s="2"/>
      <c r="AP79" s="2"/>
      <c r="AQ79" s="2"/>
    </row>
    <row r="80" spans="1:43">
      <c r="A80" s="49" t="s">
        <v>40</v>
      </c>
      <c r="B80" s="50">
        <v>11729</v>
      </c>
      <c r="C80" s="51">
        <v>0.35570000000000002</v>
      </c>
      <c r="D80" s="51"/>
      <c r="E80" s="51"/>
      <c r="F80" s="52" t="s">
        <v>40</v>
      </c>
      <c r="G80" s="53">
        <v>4276</v>
      </c>
      <c r="H80" s="67">
        <v>0.6552</v>
      </c>
      <c r="I80" s="53">
        <v>3085</v>
      </c>
      <c r="J80" s="67">
        <v>0.64449999999999996</v>
      </c>
      <c r="K80" s="108">
        <v>1191</v>
      </c>
      <c r="L80" s="69">
        <v>0.68489999999999995</v>
      </c>
      <c r="M80" s="57">
        <v>1.93</v>
      </c>
      <c r="N80" s="109">
        <v>4.0199999999999996</v>
      </c>
      <c r="O80" s="60">
        <v>910</v>
      </c>
      <c r="P80" s="67">
        <v>0.80249999999999999</v>
      </c>
      <c r="Q80" s="51">
        <v>0.1472</v>
      </c>
      <c r="R80" s="61">
        <v>0.1394</v>
      </c>
      <c r="S80" s="53">
        <v>617</v>
      </c>
      <c r="T80" s="67">
        <v>0.78900000000000003</v>
      </c>
      <c r="U80" s="53">
        <v>293</v>
      </c>
      <c r="V80" s="67">
        <v>0.83240000000000003</v>
      </c>
      <c r="W80" s="62">
        <v>2.34</v>
      </c>
      <c r="X80" s="111">
        <v>8.93</v>
      </c>
      <c r="Y80" s="61">
        <v>0.16850000000000001</v>
      </c>
      <c r="Z80" s="53">
        <v>898</v>
      </c>
      <c r="AA80" s="54">
        <v>0.64739999999999998</v>
      </c>
      <c r="AB80" s="62">
        <v>1.82</v>
      </c>
      <c r="AC80" s="111">
        <v>3.41</v>
      </c>
      <c r="AD80" s="2"/>
      <c r="AE80" s="2"/>
      <c r="AF80" s="2"/>
      <c r="AG80" s="2"/>
      <c r="AH80" s="2"/>
      <c r="AI80" s="2"/>
      <c r="AJ80" s="2"/>
      <c r="AK80" s="2"/>
      <c r="AL80" s="2"/>
      <c r="AM80" s="2"/>
      <c r="AN80" s="2"/>
      <c r="AO80" s="2"/>
      <c r="AP80" s="2"/>
      <c r="AQ80" s="2"/>
    </row>
    <row r="81" spans="1:43">
      <c r="A81" s="49" t="s">
        <v>41</v>
      </c>
      <c r="B81" s="52">
        <v>713</v>
      </c>
      <c r="C81" s="51">
        <v>2.52E-2</v>
      </c>
      <c r="D81" s="51"/>
      <c r="E81" s="51"/>
      <c r="F81" s="52" t="s">
        <v>41</v>
      </c>
      <c r="G81" s="53">
        <v>68</v>
      </c>
      <c r="H81" s="54">
        <v>1.04E-2</v>
      </c>
      <c r="I81" s="53">
        <v>52</v>
      </c>
      <c r="J81" s="54">
        <v>1.09E-2</v>
      </c>
      <c r="K81" s="55">
        <v>16</v>
      </c>
      <c r="L81" s="56">
        <v>9.1999999999999998E-3</v>
      </c>
      <c r="M81" s="57">
        <v>0.36</v>
      </c>
      <c r="N81" s="58">
        <v>0.76</v>
      </c>
      <c r="O81" s="60">
        <v>15</v>
      </c>
      <c r="P81" s="54">
        <v>1.32E-2</v>
      </c>
      <c r="Q81" s="51">
        <v>2.8E-3</v>
      </c>
      <c r="R81" s="61">
        <v>2.3E-3</v>
      </c>
      <c r="S81" s="53">
        <v>11</v>
      </c>
      <c r="T81" s="54">
        <v>1.41E-2</v>
      </c>
      <c r="U81" s="53">
        <v>4</v>
      </c>
      <c r="V81" s="54">
        <v>1.14E-2</v>
      </c>
      <c r="W81" s="62">
        <v>0.45</v>
      </c>
      <c r="X81" s="63">
        <v>1.72</v>
      </c>
      <c r="Y81" s="61">
        <v>2.3E-3</v>
      </c>
      <c r="Z81" s="53">
        <v>12</v>
      </c>
      <c r="AA81" s="54">
        <v>8.6999999999999994E-3</v>
      </c>
      <c r="AB81" s="62">
        <v>0.34</v>
      </c>
      <c r="AC81" s="63">
        <v>0.64</v>
      </c>
      <c r="AD81" s="2"/>
      <c r="AE81" s="2"/>
      <c r="AF81" s="2"/>
      <c r="AG81" s="2"/>
      <c r="AH81" s="2"/>
      <c r="AI81" s="2"/>
      <c r="AJ81" s="2"/>
      <c r="AK81" s="2"/>
      <c r="AL81" s="2"/>
      <c r="AM81" s="2"/>
      <c r="AN81" s="2"/>
      <c r="AO81" s="2"/>
      <c r="AP81" s="2"/>
      <c r="AQ81" s="2"/>
    </row>
    <row r="82" spans="1:43">
      <c r="A82" s="49" t="s">
        <v>42</v>
      </c>
      <c r="B82" s="50">
        <v>52</v>
      </c>
      <c r="C82" s="51">
        <v>4.4000000000000003E-3</v>
      </c>
      <c r="D82" s="51"/>
      <c r="E82" s="51"/>
      <c r="F82" s="52" t="s">
        <v>42</v>
      </c>
      <c r="G82" s="53">
        <v>31</v>
      </c>
      <c r="H82" s="54">
        <v>4.7999999999999996E-3</v>
      </c>
      <c r="I82" s="53">
        <v>22</v>
      </c>
      <c r="J82" s="54">
        <v>4.5999999999999999E-3</v>
      </c>
      <c r="K82" s="55">
        <v>9</v>
      </c>
      <c r="L82" s="56">
        <v>5.1999999999999998E-3</v>
      </c>
      <c r="M82" s="57">
        <v>1.18</v>
      </c>
      <c r="N82" s="58">
        <v>2.4700000000000002</v>
      </c>
      <c r="O82" s="60">
        <v>0</v>
      </c>
      <c r="P82" s="54">
        <v>0</v>
      </c>
      <c r="Q82" s="51">
        <v>-4.7999999999999996E-3</v>
      </c>
      <c r="R82" s="61">
        <v>0</v>
      </c>
      <c r="S82" s="53">
        <v>0</v>
      </c>
      <c r="T82" s="54">
        <v>0</v>
      </c>
      <c r="U82" s="53">
        <v>0</v>
      </c>
      <c r="V82" s="54">
        <v>0</v>
      </c>
      <c r="W82" s="62">
        <v>0</v>
      </c>
      <c r="X82" s="63">
        <v>0</v>
      </c>
      <c r="Y82" s="61">
        <v>0</v>
      </c>
      <c r="Z82" s="53">
        <v>9</v>
      </c>
      <c r="AA82" s="54">
        <v>6.4999999999999997E-3</v>
      </c>
      <c r="AB82" s="62">
        <v>1.48</v>
      </c>
      <c r="AC82" s="63">
        <v>2.76</v>
      </c>
      <c r="AD82" s="2"/>
      <c r="AE82" s="2"/>
      <c r="AF82" s="2"/>
      <c r="AG82" s="2"/>
      <c r="AH82" s="2"/>
      <c r="AI82" s="2"/>
      <c r="AJ82" s="2"/>
      <c r="AK82" s="2"/>
      <c r="AL82" s="2"/>
      <c r="AM82" s="2"/>
      <c r="AN82" s="2"/>
      <c r="AO82" s="2"/>
      <c r="AP82" s="2"/>
      <c r="AQ82" s="2"/>
    </row>
    <row r="83" spans="1:43">
      <c r="A83" s="49" t="s">
        <v>43</v>
      </c>
      <c r="B83" s="50">
        <v>594</v>
      </c>
      <c r="C83" s="51">
        <v>2.0500000000000001E-2</v>
      </c>
      <c r="D83" s="51"/>
      <c r="E83" s="51"/>
      <c r="F83" s="52" t="s">
        <v>43</v>
      </c>
      <c r="G83" s="53">
        <v>102</v>
      </c>
      <c r="H83" s="54">
        <v>1.5599999999999999E-2</v>
      </c>
      <c r="I83" s="53">
        <v>87</v>
      </c>
      <c r="J83" s="54">
        <v>1.8200000000000001E-2</v>
      </c>
      <c r="K83" s="55">
        <v>15</v>
      </c>
      <c r="L83" s="56">
        <v>8.6E-3</v>
      </c>
      <c r="M83" s="57">
        <v>0.42</v>
      </c>
      <c r="N83" s="58">
        <v>0.87</v>
      </c>
      <c r="O83" s="60">
        <v>13</v>
      </c>
      <c r="P83" s="54">
        <v>1.15E-2</v>
      </c>
      <c r="Q83" s="51">
        <v>-4.1999999999999997E-3</v>
      </c>
      <c r="R83" s="61">
        <v>2E-3</v>
      </c>
      <c r="S83" s="53">
        <v>10</v>
      </c>
      <c r="T83" s="54">
        <v>1.2800000000000001E-2</v>
      </c>
      <c r="U83" s="53">
        <v>3</v>
      </c>
      <c r="V83" s="54">
        <v>8.5000000000000006E-3</v>
      </c>
      <c r="W83" s="62">
        <v>0.42</v>
      </c>
      <c r="X83" s="63">
        <v>1.58</v>
      </c>
      <c r="Y83" s="61">
        <v>1.6999999999999999E-3</v>
      </c>
      <c r="Z83" s="53">
        <v>12</v>
      </c>
      <c r="AA83" s="54">
        <v>8.6999999999999994E-3</v>
      </c>
      <c r="AB83" s="62">
        <v>0.42</v>
      </c>
      <c r="AC83" s="63">
        <v>0.79</v>
      </c>
      <c r="AD83" s="2"/>
      <c r="AE83" s="2"/>
      <c r="AF83" s="2"/>
      <c r="AG83" s="2"/>
      <c r="AH83" s="2"/>
      <c r="AI83" s="2"/>
      <c r="AJ83" s="2"/>
      <c r="AK83" s="2"/>
      <c r="AL83" s="2"/>
      <c r="AM83" s="2"/>
      <c r="AN83" s="2"/>
      <c r="AO83" s="2"/>
      <c r="AP83" s="2"/>
      <c r="AQ83" s="2"/>
    </row>
    <row r="84" spans="1:43">
      <c r="A84" s="49" t="s">
        <v>44</v>
      </c>
      <c r="B84" s="50">
        <v>14761</v>
      </c>
      <c r="C84" s="51">
        <v>0.5423</v>
      </c>
      <c r="D84" s="51"/>
      <c r="E84" s="51"/>
      <c r="F84" s="52" t="s">
        <v>44</v>
      </c>
      <c r="G84" s="53">
        <v>1823</v>
      </c>
      <c r="H84" s="73">
        <v>0.27929999999999999</v>
      </c>
      <c r="I84" s="53">
        <v>1371</v>
      </c>
      <c r="J84" s="73">
        <v>0.28639999999999999</v>
      </c>
      <c r="K84" s="55">
        <v>452</v>
      </c>
      <c r="L84" s="74">
        <v>0.25990000000000002</v>
      </c>
      <c r="M84" s="57">
        <v>0.48</v>
      </c>
      <c r="N84" s="58">
        <v>1</v>
      </c>
      <c r="O84" s="60">
        <v>181</v>
      </c>
      <c r="P84" s="73">
        <v>0.15959999999999999</v>
      </c>
      <c r="Q84" s="51">
        <v>-0.1197</v>
      </c>
      <c r="R84" s="61">
        <v>2.7699999999999999E-2</v>
      </c>
      <c r="S84" s="53">
        <v>131</v>
      </c>
      <c r="T84" s="73">
        <v>0.16750000000000001</v>
      </c>
      <c r="U84" s="53">
        <v>50</v>
      </c>
      <c r="V84" s="73">
        <v>0.14199999999999999</v>
      </c>
      <c r="W84" s="62">
        <v>0.26</v>
      </c>
      <c r="X84" s="63">
        <v>1</v>
      </c>
      <c r="Y84" s="61">
        <v>2.8799999999999999E-2</v>
      </c>
      <c r="Z84" s="53">
        <v>402</v>
      </c>
      <c r="AA84" s="54">
        <v>0.2898</v>
      </c>
      <c r="AB84" s="62">
        <v>0.53</v>
      </c>
      <c r="AC84" s="63">
        <v>1</v>
      </c>
      <c r="AD84" s="2"/>
      <c r="AE84" s="2"/>
      <c r="AF84" s="2"/>
      <c r="AG84" s="2"/>
      <c r="AH84" s="2"/>
      <c r="AI84" s="2"/>
      <c r="AJ84" s="2"/>
      <c r="AK84" s="2"/>
      <c r="AL84" s="2"/>
      <c r="AM84" s="2"/>
      <c r="AN84" s="2"/>
      <c r="AO84" s="2"/>
      <c r="AP84" s="2"/>
      <c r="AQ84" s="2"/>
    </row>
    <row r="85" spans="1:43">
      <c r="A85" s="49" t="s">
        <v>45</v>
      </c>
      <c r="B85" s="50">
        <v>29235</v>
      </c>
      <c r="C85" s="51">
        <v>1</v>
      </c>
      <c r="D85" s="51"/>
      <c r="E85" s="51"/>
      <c r="F85" s="52" t="s">
        <v>45</v>
      </c>
      <c r="G85" s="53">
        <v>6526</v>
      </c>
      <c r="H85" s="75"/>
      <c r="I85" s="53">
        <v>4787</v>
      </c>
      <c r="J85" s="54"/>
      <c r="K85" s="55">
        <v>1739</v>
      </c>
      <c r="L85" s="162"/>
      <c r="M85" s="163"/>
      <c r="N85" s="164"/>
      <c r="O85" s="60">
        <v>1134</v>
      </c>
      <c r="P85" s="75"/>
      <c r="Q85" s="52"/>
      <c r="R85" s="61">
        <v>0.17380000000000001</v>
      </c>
      <c r="S85" s="53">
        <v>782</v>
      </c>
      <c r="T85" s="54">
        <v>1</v>
      </c>
      <c r="U85" s="53">
        <v>352</v>
      </c>
      <c r="V85" s="165"/>
      <c r="W85" s="77"/>
      <c r="X85" s="166"/>
      <c r="Y85" s="61">
        <v>0.2024</v>
      </c>
      <c r="Z85" s="53">
        <v>1387</v>
      </c>
      <c r="AA85" s="54">
        <v>1</v>
      </c>
      <c r="AB85" s="104"/>
      <c r="AC85" s="105"/>
      <c r="AD85" s="2"/>
      <c r="AE85" s="2"/>
      <c r="AF85" s="2"/>
      <c r="AG85" s="2"/>
      <c r="AH85" s="2"/>
      <c r="AI85" s="2"/>
      <c r="AJ85" s="2"/>
      <c r="AK85" s="2"/>
      <c r="AL85" s="2"/>
      <c r="AM85" s="2"/>
      <c r="AN85" s="2"/>
      <c r="AO85" s="2"/>
      <c r="AP85" s="2"/>
      <c r="AQ85" s="2"/>
    </row>
    <row r="86" spans="1:43">
      <c r="A86" s="2"/>
      <c r="B86" s="156"/>
      <c r="C86" s="66"/>
      <c r="D86" s="66"/>
      <c r="E86" s="66"/>
      <c r="F86" s="2"/>
      <c r="G86" s="158"/>
      <c r="H86" s="2"/>
      <c r="I86" s="158"/>
      <c r="J86" s="66"/>
      <c r="K86" s="157"/>
      <c r="L86" s="167"/>
      <c r="M86" s="168"/>
      <c r="N86" s="168"/>
      <c r="O86" s="158"/>
      <c r="P86" s="2"/>
      <c r="Q86" s="2"/>
      <c r="R86" s="66"/>
      <c r="S86" s="158"/>
      <c r="T86" s="66"/>
      <c r="U86" s="158"/>
      <c r="V86" s="158"/>
      <c r="W86" s="158"/>
      <c r="X86" s="158"/>
      <c r="Y86" s="66"/>
      <c r="Z86" s="158"/>
      <c r="AA86" s="66"/>
      <c r="AB86" s="2"/>
      <c r="AC86" s="2"/>
      <c r="AD86" s="2"/>
      <c r="AE86" s="2"/>
      <c r="AF86" s="2"/>
      <c r="AG86" s="2"/>
      <c r="AH86" s="2"/>
      <c r="AI86" s="2"/>
      <c r="AJ86" s="2"/>
      <c r="AK86" s="2"/>
      <c r="AL86" s="2"/>
      <c r="AM86" s="2"/>
      <c r="AN86" s="2"/>
      <c r="AO86" s="2"/>
      <c r="AP86" s="2"/>
      <c r="AQ86" s="2"/>
    </row>
    <row r="87" spans="1:43">
      <c r="A87" s="2" t="s">
        <v>155</v>
      </c>
      <c r="B87" s="156"/>
      <c r="C87" s="66"/>
      <c r="D87" s="66"/>
      <c r="E87" s="66"/>
      <c r="F87" s="2"/>
      <c r="G87" s="158"/>
      <c r="H87" s="2"/>
      <c r="I87" s="158"/>
      <c r="J87" s="66"/>
      <c r="K87" s="157"/>
      <c r="L87" s="167"/>
      <c r="M87" s="168"/>
      <c r="N87" s="168"/>
      <c r="O87" s="158"/>
      <c r="P87" s="2"/>
      <c r="Q87" s="2"/>
      <c r="R87" s="66"/>
      <c r="S87" s="158"/>
      <c r="T87" s="66"/>
      <c r="U87" s="158"/>
      <c r="V87" s="158"/>
      <c r="W87" s="158"/>
      <c r="X87" s="158"/>
      <c r="Y87" s="66"/>
      <c r="Z87" s="158"/>
      <c r="AA87" s="66"/>
      <c r="AB87" s="2"/>
      <c r="AC87" s="2"/>
      <c r="AD87" s="2"/>
      <c r="AE87" s="2"/>
      <c r="AF87" s="2"/>
      <c r="AG87" s="2"/>
      <c r="AH87" s="2"/>
      <c r="AI87" s="2"/>
      <c r="AJ87" s="2"/>
      <c r="AK87" s="2"/>
      <c r="AL87" s="2"/>
      <c r="AM87" s="2"/>
      <c r="AN87" s="2"/>
      <c r="AO87" s="2"/>
      <c r="AP87" s="2"/>
      <c r="AQ87" s="2"/>
    </row>
    <row r="88" spans="1:43">
      <c r="A88" s="2"/>
      <c r="B88" s="156"/>
      <c r="C88" s="66"/>
      <c r="D88" s="66"/>
      <c r="E88" s="169"/>
      <c r="F88" s="2"/>
      <c r="G88" s="158"/>
      <c r="H88" s="2"/>
      <c r="I88" s="158"/>
      <c r="J88" s="66"/>
      <c r="K88" s="157"/>
      <c r="L88" s="167"/>
      <c r="M88" s="168"/>
      <c r="N88" s="168"/>
      <c r="O88" s="158"/>
      <c r="P88" s="2"/>
      <c r="Q88" s="2"/>
      <c r="R88" s="66"/>
      <c r="S88" s="158"/>
      <c r="T88" s="66"/>
      <c r="U88" s="158"/>
      <c r="V88" s="158"/>
      <c r="W88" s="158"/>
      <c r="X88" s="158"/>
      <c r="Y88" s="66"/>
      <c r="Z88" s="158"/>
      <c r="AA88" s="66"/>
      <c r="AB88" s="2"/>
      <c r="AC88" s="2"/>
      <c r="AD88" s="2"/>
      <c r="AE88" s="2"/>
      <c r="AF88" s="2"/>
      <c r="AG88" s="2"/>
      <c r="AH88" s="2"/>
      <c r="AI88" s="2"/>
      <c r="AJ88" s="2"/>
      <c r="AK88" s="2"/>
      <c r="AL88" s="2"/>
      <c r="AM88" s="2"/>
      <c r="AN88" s="2"/>
      <c r="AO88" s="2"/>
      <c r="AP88" s="2"/>
      <c r="AQ88" s="2"/>
    </row>
    <row r="89" spans="1:43">
      <c r="A89" s="2"/>
      <c r="B89" s="170" t="s">
        <v>111</v>
      </c>
      <c r="C89" s="170"/>
      <c r="D89" s="170"/>
      <c r="E89" s="170"/>
      <c r="F89" s="170"/>
      <c r="G89" s="170"/>
      <c r="H89" s="170"/>
      <c r="I89" s="2"/>
      <c r="J89" s="2"/>
      <c r="K89" s="2"/>
      <c r="L89" s="171"/>
      <c r="M89" s="2"/>
      <c r="N89" s="2"/>
      <c r="O89" s="2"/>
      <c r="P89" s="2"/>
      <c r="Q89" s="172"/>
      <c r="R89" s="2"/>
      <c r="S89" s="2"/>
      <c r="T89" s="2"/>
      <c r="U89" s="2"/>
      <c r="V89" s="2"/>
      <c r="W89" s="2"/>
      <c r="X89" s="2"/>
      <c r="Y89" s="2"/>
      <c r="Z89" s="2"/>
      <c r="AA89" s="2"/>
      <c r="AB89" s="2"/>
      <c r="AC89" s="2"/>
      <c r="AD89" s="2"/>
      <c r="AE89" s="2"/>
      <c r="AF89" s="2"/>
      <c r="AG89" s="2"/>
      <c r="AH89" s="2"/>
      <c r="AI89" s="2"/>
      <c r="AJ89" s="2"/>
      <c r="AK89" s="2"/>
      <c r="AL89" s="2"/>
      <c r="AM89" s="2"/>
      <c r="AN89" s="2"/>
      <c r="AO89" s="2"/>
      <c r="AP89" s="2"/>
      <c r="AQ89" s="2"/>
    </row>
    <row r="90" spans="1:43">
      <c r="A90" s="2"/>
      <c r="B90" s="14" t="s">
        <v>7</v>
      </c>
      <c r="C90" s="14"/>
      <c r="D90" s="14"/>
      <c r="E90" s="15"/>
      <c r="F90" s="173"/>
      <c r="G90" s="174" t="s">
        <v>112</v>
      </c>
      <c r="H90" s="175"/>
      <c r="I90" s="175"/>
      <c r="J90" s="175"/>
      <c r="K90" s="175"/>
      <c r="L90" s="175"/>
      <c r="M90" s="173"/>
      <c r="N90" s="176" t="s">
        <v>113</v>
      </c>
      <c r="O90" s="176"/>
      <c r="P90" s="176"/>
      <c r="Q90" s="140"/>
      <c r="R90" s="177" t="s">
        <v>5</v>
      </c>
      <c r="S90" s="86"/>
      <c r="T90" s="86"/>
      <c r="U90" s="86"/>
      <c r="V90" s="248"/>
      <c r="W90" s="248"/>
      <c r="X90" s="248"/>
      <c r="Y90" s="248"/>
      <c r="Z90" s="248"/>
      <c r="AA90" s="2"/>
      <c r="AB90" s="2"/>
      <c r="AC90" s="2"/>
      <c r="AD90" s="2"/>
      <c r="AE90" s="2"/>
      <c r="AF90" s="2"/>
      <c r="AG90" s="2"/>
      <c r="AH90" s="2"/>
      <c r="AI90" s="2"/>
      <c r="AJ90" s="2"/>
      <c r="AK90" s="2"/>
      <c r="AL90" s="2"/>
      <c r="AM90" s="2"/>
      <c r="AN90" s="2"/>
      <c r="AO90" s="2"/>
      <c r="AP90" s="2"/>
      <c r="AQ90" s="2"/>
    </row>
    <row r="91" spans="1:43" ht="238">
      <c r="A91" s="18" t="s">
        <v>9</v>
      </c>
      <c r="B91" s="21" t="s">
        <v>7</v>
      </c>
      <c r="C91" s="22" t="s">
        <v>23</v>
      </c>
      <c r="D91" s="30" t="s">
        <v>24</v>
      </c>
      <c r="E91" s="31" t="s">
        <v>25</v>
      </c>
      <c r="F91" s="178" t="s">
        <v>114</v>
      </c>
      <c r="G91" s="179" t="s">
        <v>115</v>
      </c>
      <c r="H91" s="180" t="s">
        <v>116</v>
      </c>
      <c r="I91" s="121" t="s">
        <v>117</v>
      </c>
      <c r="J91" s="22" t="s">
        <v>118</v>
      </c>
      <c r="K91" s="30" t="s">
        <v>119</v>
      </c>
      <c r="L91" s="31" t="s">
        <v>120</v>
      </c>
      <c r="M91" s="181" t="s">
        <v>121</v>
      </c>
      <c r="N91" s="182" t="s">
        <v>122</v>
      </c>
      <c r="O91" s="22" t="s">
        <v>123</v>
      </c>
      <c r="P91" s="30" t="s">
        <v>110</v>
      </c>
      <c r="Q91" s="31" t="s">
        <v>124</v>
      </c>
      <c r="R91" s="39" t="s">
        <v>18</v>
      </c>
      <c r="S91" s="34" t="s">
        <v>19</v>
      </c>
      <c r="T91" s="37" t="s">
        <v>20</v>
      </c>
      <c r="U91" s="45" t="s">
        <v>21</v>
      </c>
      <c r="V91" s="241" t="s">
        <v>125</v>
      </c>
      <c r="W91" s="241" t="s">
        <v>126</v>
      </c>
      <c r="X91" s="242" t="s">
        <v>152</v>
      </c>
      <c r="Y91" s="212" t="s">
        <v>151</v>
      </c>
      <c r="Z91" s="213" t="s">
        <v>153</v>
      </c>
      <c r="AA91" s="35"/>
      <c r="AB91" s="35"/>
      <c r="AC91" s="35"/>
      <c r="AD91" s="35"/>
      <c r="AE91" s="35"/>
      <c r="AF91" s="35"/>
      <c r="AG91" s="35"/>
      <c r="AH91" s="35"/>
      <c r="AI91" s="35"/>
      <c r="AJ91" s="35"/>
      <c r="AK91" s="35"/>
      <c r="AL91" s="35"/>
      <c r="AM91" s="35"/>
      <c r="AN91" s="35"/>
      <c r="AO91" s="35"/>
      <c r="AP91" s="35"/>
      <c r="AQ91" s="35"/>
    </row>
    <row r="92" spans="1:43" ht="85">
      <c r="A92" s="36" t="s">
        <v>29</v>
      </c>
      <c r="B92" s="39"/>
      <c r="C92" s="34" t="s">
        <v>38</v>
      </c>
      <c r="D92" s="46"/>
      <c r="E92" s="47"/>
      <c r="F92" s="151"/>
      <c r="G92" s="179"/>
      <c r="H92" s="179"/>
      <c r="I92" s="183"/>
      <c r="J92" s="34"/>
      <c r="K92" s="46"/>
      <c r="L92" s="47"/>
      <c r="M92" s="1"/>
      <c r="N92" s="184"/>
      <c r="O92" s="34"/>
      <c r="P92" s="46"/>
      <c r="Q92" s="47"/>
      <c r="R92" s="33"/>
      <c r="S92" s="34" t="s">
        <v>37</v>
      </c>
      <c r="T92" s="37"/>
      <c r="U92" s="45"/>
      <c r="V92" s="243"/>
      <c r="W92" s="243"/>
      <c r="X92" s="244"/>
      <c r="Y92" s="216"/>
      <c r="Z92" s="215"/>
      <c r="AA92" s="2"/>
      <c r="AB92" s="2"/>
      <c r="AC92" s="2"/>
      <c r="AD92" s="2"/>
      <c r="AE92" s="2"/>
      <c r="AF92" s="2"/>
      <c r="AG92" s="2"/>
      <c r="AH92" s="2"/>
      <c r="AI92" s="2"/>
      <c r="AJ92" s="2"/>
      <c r="AK92" s="2"/>
      <c r="AL92" s="2"/>
      <c r="AM92" s="2"/>
      <c r="AN92" s="2"/>
      <c r="AO92" s="2"/>
      <c r="AP92" s="2"/>
      <c r="AQ92" s="2"/>
    </row>
    <row r="93" spans="1:43">
      <c r="A93" s="49" t="s">
        <v>39</v>
      </c>
      <c r="B93" s="53">
        <v>2</v>
      </c>
      <c r="C93" s="54">
        <v>5.7000000000000002E-3</v>
      </c>
      <c r="D93" s="62">
        <v>0.11</v>
      </c>
      <c r="E93" s="63">
        <v>0.42</v>
      </c>
      <c r="F93" s="153"/>
      <c r="G93" s="185">
        <v>0</v>
      </c>
      <c r="H93" s="185">
        <v>1</v>
      </c>
      <c r="I93" s="186">
        <v>1</v>
      </c>
      <c r="J93" s="54">
        <v>4.7000000000000002E-3</v>
      </c>
      <c r="K93" s="62">
        <v>0.09</v>
      </c>
      <c r="L93" s="63">
        <v>0.28999999999999998</v>
      </c>
      <c r="M93" s="1"/>
      <c r="N93" s="187">
        <v>1</v>
      </c>
      <c r="O93" s="54">
        <v>1.6899999999999998E-2</v>
      </c>
      <c r="P93" s="62">
        <v>0.33</v>
      </c>
      <c r="Q93" s="63">
        <v>1.49</v>
      </c>
      <c r="R93" s="60">
        <v>15</v>
      </c>
      <c r="S93" s="54">
        <v>1.32E-2</v>
      </c>
      <c r="T93" s="107">
        <v>8.5000000000000006E-3</v>
      </c>
      <c r="U93" s="61">
        <v>2.3E-3</v>
      </c>
      <c r="V93" s="245">
        <v>4</v>
      </c>
      <c r="W93" s="243">
        <v>2</v>
      </c>
      <c r="X93" s="244">
        <v>6</v>
      </c>
      <c r="Y93" s="229">
        <f>X93/X$99</f>
        <v>1.3793103448275862E-2</v>
      </c>
      <c r="Z93" s="246">
        <f>Y93/Y$98</f>
        <v>7.9999999999999988E-2</v>
      </c>
      <c r="AA93" s="2"/>
      <c r="AB93" s="2"/>
      <c r="AC93" s="2"/>
      <c r="AD93" s="2"/>
      <c r="AE93" s="2"/>
      <c r="AF93" s="2"/>
      <c r="AG93" s="2"/>
      <c r="AH93" s="2"/>
      <c r="AI93" s="2"/>
      <c r="AJ93" s="2"/>
      <c r="AK93" s="2"/>
      <c r="AL93" s="2"/>
      <c r="AM93" s="2"/>
      <c r="AN93" s="2"/>
      <c r="AO93" s="2"/>
      <c r="AP93" s="2"/>
      <c r="AQ93" s="2"/>
    </row>
    <row r="94" spans="1:43">
      <c r="A94" s="49" t="s">
        <v>40</v>
      </c>
      <c r="B94" s="53">
        <v>293</v>
      </c>
      <c r="C94" s="67">
        <v>0.83240000000000003</v>
      </c>
      <c r="D94" s="62">
        <v>2.34</v>
      </c>
      <c r="E94" s="111">
        <v>8.93</v>
      </c>
      <c r="F94" s="153"/>
      <c r="G94" s="185">
        <v>100</v>
      </c>
      <c r="H94" s="185">
        <v>73</v>
      </c>
      <c r="I94" s="186">
        <v>173</v>
      </c>
      <c r="J94" s="54">
        <v>0.81220000000000003</v>
      </c>
      <c r="K94" s="62">
        <v>2.2799999999999998</v>
      </c>
      <c r="L94" s="188">
        <v>7.33</v>
      </c>
      <c r="M94" s="1"/>
      <c r="N94" s="187">
        <v>49</v>
      </c>
      <c r="O94" s="54">
        <v>0.83050000000000002</v>
      </c>
      <c r="P94" s="62">
        <v>2.33</v>
      </c>
      <c r="Q94" s="188">
        <v>10.67</v>
      </c>
      <c r="R94" s="60">
        <v>910</v>
      </c>
      <c r="S94" s="67">
        <v>0.80249999999999999</v>
      </c>
      <c r="T94" s="110">
        <v>-9.7000000000000003E-3</v>
      </c>
      <c r="U94" s="61">
        <v>0.1394</v>
      </c>
      <c r="V94" s="243">
        <v>147</v>
      </c>
      <c r="W94" s="243">
        <v>202</v>
      </c>
      <c r="X94" s="247">
        <v>349</v>
      </c>
      <c r="Y94" s="229">
        <f t="shared" ref="Y94:Y99" si="4">X94/X$99</f>
        <v>0.80229885057471262</v>
      </c>
      <c r="Z94" s="246">
        <f t="shared" ref="Z94:Z98" si="5">Y94/Y$98</f>
        <v>4.6533333333333333</v>
      </c>
      <c r="AA94" s="2"/>
      <c r="AB94" s="2"/>
      <c r="AC94" s="2"/>
      <c r="AD94" s="2"/>
      <c r="AE94" s="2"/>
      <c r="AF94" s="2"/>
      <c r="AG94" s="2"/>
      <c r="AH94" s="2"/>
      <c r="AI94" s="2"/>
      <c r="AJ94" s="2"/>
      <c r="AK94" s="2"/>
      <c r="AL94" s="2"/>
      <c r="AM94" s="2"/>
      <c r="AN94" s="2"/>
      <c r="AO94" s="2"/>
      <c r="AP94" s="2"/>
      <c r="AQ94" s="2"/>
    </row>
    <row r="95" spans="1:43">
      <c r="A95" s="49" t="s">
        <v>41</v>
      </c>
      <c r="B95" s="53">
        <v>4</v>
      </c>
      <c r="C95" s="54">
        <v>1.14E-2</v>
      </c>
      <c r="D95" s="62">
        <v>0.45</v>
      </c>
      <c r="E95" s="63">
        <v>1.72</v>
      </c>
      <c r="F95" s="153"/>
      <c r="G95" s="185">
        <v>2</v>
      </c>
      <c r="H95" s="185">
        <v>0</v>
      </c>
      <c r="I95" s="186">
        <v>2</v>
      </c>
      <c r="J95" s="54">
        <v>9.4000000000000004E-3</v>
      </c>
      <c r="K95" s="62">
        <v>0.37</v>
      </c>
      <c r="L95" s="63">
        <v>1.19</v>
      </c>
      <c r="M95" s="1"/>
      <c r="N95" s="187">
        <v>1</v>
      </c>
      <c r="O95" s="54">
        <v>1.6899999999999998E-2</v>
      </c>
      <c r="P95" s="62">
        <v>0.67</v>
      </c>
      <c r="Q95" s="63">
        <v>3.06</v>
      </c>
      <c r="R95" s="60">
        <v>15</v>
      </c>
      <c r="S95" s="54">
        <v>1.32E-2</v>
      </c>
      <c r="T95" s="110">
        <v>3.8E-3</v>
      </c>
      <c r="U95" s="61">
        <v>2.3E-3</v>
      </c>
      <c r="V95" s="243">
        <v>1</v>
      </c>
      <c r="W95" s="243">
        <v>3</v>
      </c>
      <c r="X95" s="244">
        <v>4</v>
      </c>
      <c r="Y95" s="229">
        <f t="shared" si="4"/>
        <v>9.1954022988505746E-3</v>
      </c>
      <c r="Z95" s="246">
        <f t="shared" si="5"/>
        <v>5.333333333333333E-2</v>
      </c>
      <c r="AA95" s="2"/>
      <c r="AB95" s="2"/>
      <c r="AC95" s="2"/>
      <c r="AD95" s="2"/>
      <c r="AE95" s="2"/>
      <c r="AF95" s="2"/>
      <c r="AG95" s="2"/>
      <c r="AH95" s="2"/>
      <c r="AI95" s="2"/>
      <c r="AJ95" s="2"/>
      <c r="AK95" s="2"/>
      <c r="AL95" s="2"/>
      <c r="AM95" s="2"/>
      <c r="AN95" s="2"/>
      <c r="AO95" s="2"/>
      <c r="AP95" s="2"/>
      <c r="AQ95" s="2"/>
    </row>
    <row r="96" spans="1:43">
      <c r="A96" s="49" t="s">
        <v>42</v>
      </c>
      <c r="B96" s="53">
        <v>0</v>
      </c>
      <c r="C96" s="54">
        <v>0</v>
      </c>
      <c r="D96" s="62">
        <v>0</v>
      </c>
      <c r="E96" s="63">
        <v>0</v>
      </c>
      <c r="F96" s="153"/>
      <c r="G96" s="185"/>
      <c r="H96" s="185"/>
      <c r="I96" s="186">
        <v>0</v>
      </c>
      <c r="J96" s="54">
        <v>0</v>
      </c>
      <c r="K96" s="62">
        <v>0</v>
      </c>
      <c r="L96" s="63">
        <v>0</v>
      </c>
      <c r="M96" s="1"/>
      <c r="N96" s="187"/>
      <c r="O96" s="54">
        <v>0</v>
      </c>
      <c r="P96" s="62">
        <v>0</v>
      </c>
      <c r="Q96" s="63">
        <v>0</v>
      </c>
      <c r="R96" s="60">
        <v>0</v>
      </c>
      <c r="S96" s="54">
        <v>0</v>
      </c>
      <c r="T96" s="107">
        <v>0</v>
      </c>
      <c r="U96" s="61">
        <v>0</v>
      </c>
      <c r="V96" s="243">
        <v>0</v>
      </c>
      <c r="W96" s="243">
        <v>0</v>
      </c>
      <c r="X96" s="244">
        <v>0</v>
      </c>
      <c r="Y96" s="229">
        <f t="shared" si="4"/>
        <v>0</v>
      </c>
      <c r="Z96" s="246">
        <f t="shared" si="5"/>
        <v>0</v>
      </c>
      <c r="AA96" s="2"/>
      <c r="AB96" s="2"/>
      <c r="AC96" s="2"/>
      <c r="AD96" s="2"/>
      <c r="AE96" s="2"/>
      <c r="AF96" s="2"/>
      <c r="AG96" s="2"/>
      <c r="AH96" s="2"/>
      <c r="AI96" s="2"/>
      <c r="AJ96" s="2"/>
      <c r="AK96" s="2"/>
      <c r="AL96" s="2"/>
      <c r="AM96" s="2"/>
      <c r="AN96" s="2"/>
      <c r="AO96" s="2"/>
      <c r="AP96" s="2"/>
      <c r="AQ96" s="2"/>
    </row>
    <row r="97" spans="1:43">
      <c r="A97" s="49" t="s">
        <v>43</v>
      </c>
      <c r="B97" s="53">
        <v>3</v>
      </c>
      <c r="C97" s="54">
        <v>8.5000000000000006E-3</v>
      </c>
      <c r="D97" s="62">
        <v>0.42</v>
      </c>
      <c r="E97" s="63">
        <v>1.58</v>
      </c>
      <c r="F97" s="153"/>
      <c r="G97" s="185">
        <v>1</v>
      </c>
      <c r="H97" s="185">
        <v>0</v>
      </c>
      <c r="I97" s="186">
        <v>1</v>
      </c>
      <c r="J97" s="54">
        <v>4.7000000000000002E-3</v>
      </c>
      <c r="K97" s="62">
        <v>0.23</v>
      </c>
      <c r="L97" s="63">
        <v>0.73</v>
      </c>
      <c r="M97" s="1"/>
      <c r="N97" s="187">
        <v>1</v>
      </c>
      <c r="O97" s="54">
        <v>1.6899999999999998E-2</v>
      </c>
      <c r="P97" s="62">
        <v>0.82</v>
      </c>
      <c r="Q97" s="63">
        <v>3.76</v>
      </c>
      <c r="R97" s="60">
        <v>13</v>
      </c>
      <c r="S97" s="54">
        <v>1.15E-2</v>
      </c>
      <c r="T97" s="107">
        <v>6.7999999999999996E-3</v>
      </c>
      <c r="U97" s="61">
        <v>2E-3</v>
      </c>
      <c r="V97" s="243">
        <v>0</v>
      </c>
      <c r="W97" s="243">
        <v>1</v>
      </c>
      <c r="X97" s="244">
        <v>1</v>
      </c>
      <c r="Y97" s="229">
        <f t="shared" si="4"/>
        <v>2.2988505747126436E-3</v>
      </c>
      <c r="Z97" s="246">
        <f t="shared" si="5"/>
        <v>1.3333333333333332E-2</v>
      </c>
      <c r="AA97" s="2"/>
      <c r="AB97" s="2"/>
      <c r="AC97" s="2"/>
      <c r="AD97" s="2"/>
      <c r="AE97" s="2"/>
      <c r="AF97" s="2"/>
      <c r="AG97" s="2"/>
      <c r="AH97" s="2"/>
      <c r="AI97" s="2"/>
      <c r="AJ97" s="2"/>
      <c r="AK97" s="2"/>
      <c r="AL97" s="2"/>
      <c r="AM97" s="2"/>
      <c r="AN97" s="2"/>
      <c r="AO97" s="2"/>
      <c r="AP97" s="2"/>
      <c r="AQ97" s="2"/>
    </row>
    <row r="98" spans="1:43">
      <c r="A98" s="49" t="s">
        <v>44</v>
      </c>
      <c r="B98" s="53">
        <v>50</v>
      </c>
      <c r="C98" s="73">
        <v>0.14199999999999999</v>
      </c>
      <c r="D98" s="62">
        <v>0.26</v>
      </c>
      <c r="E98" s="63">
        <v>1</v>
      </c>
      <c r="F98" s="153"/>
      <c r="G98" s="185">
        <v>21</v>
      </c>
      <c r="H98" s="185">
        <v>15</v>
      </c>
      <c r="I98" s="186">
        <v>36</v>
      </c>
      <c r="J98" s="54">
        <v>0.16900000000000001</v>
      </c>
      <c r="K98" s="62">
        <v>0.31</v>
      </c>
      <c r="L98" s="63">
        <v>1</v>
      </c>
      <c r="M98" s="1"/>
      <c r="N98" s="187">
        <v>7</v>
      </c>
      <c r="O98" s="54">
        <v>0.1186</v>
      </c>
      <c r="P98" s="62">
        <v>0.22</v>
      </c>
      <c r="Q98" s="63">
        <v>1</v>
      </c>
      <c r="R98" s="60">
        <v>181</v>
      </c>
      <c r="S98" s="73">
        <v>0.15959999999999999</v>
      </c>
      <c r="T98" s="107">
        <v>-9.4000000000000004E-3</v>
      </c>
      <c r="U98" s="61">
        <v>2.7699999999999999E-2</v>
      </c>
      <c r="V98" s="243">
        <v>32</v>
      </c>
      <c r="W98" s="243">
        <v>43</v>
      </c>
      <c r="X98" s="244">
        <v>75</v>
      </c>
      <c r="Y98" s="229">
        <f t="shared" si="4"/>
        <v>0.17241379310344829</v>
      </c>
      <c r="Z98" s="246">
        <f t="shared" si="5"/>
        <v>1</v>
      </c>
      <c r="AA98" s="2"/>
      <c r="AB98" s="2"/>
      <c r="AC98" s="2"/>
      <c r="AD98" s="2"/>
      <c r="AE98" s="2"/>
      <c r="AF98" s="2"/>
      <c r="AG98" s="2"/>
      <c r="AH98" s="2"/>
      <c r="AI98" s="2"/>
      <c r="AJ98" s="2"/>
      <c r="AK98" s="2"/>
      <c r="AL98" s="2"/>
      <c r="AM98" s="2"/>
      <c r="AN98" s="2"/>
      <c r="AO98" s="2"/>
      <c r="AP98" s="2"/>
      <c r="AQ98" s="2"/>
    </row>
    <row r="99" spans="1:43">
      <c r="A99" s="49" t="s">
        <v>45</v>
      </c>
      <c r="B99" s="53">
        <v>352</v>
      </c>
      <c r="C99" s="76"/>
      <c r="D99" s="77"/>
      <c r="E99" s="76"/>
      <c r="F99" s="153"/>
      <c r="G99" s="185">
        <v>124</v>
      </c>
      <c r="H99" s="185">
        <v>89</v>
      </c>
      <c r="I99" s="186">
        <v>213</v>
      </c>
      <c r="J99" s="54">
        <v>1</v>
      </c>
      <c r="K99" s="62">
        <v>1</v>
      </c>
      <c r="L99" s="105"/>
      <c r="M99" s="1"/>
      <c r="N99" s="187">
        <v>59</v>
      </c>
      <c r="O99" s="75"/>
      <c r="P99" s="104"/>
      <c r="Q99" s="105"/>
      <c r="R99" s="60">
        <v>1134</v>
      </c>
      <c r="S99" s="75"/>
      <c r="T99" s="52"/>
      <c r="U99" s="61">
        <v>0.17380000000000001</v>
      </c>
      <c r="V99" s="243">
        <v>184</v>
      </c>
      <c r="W99" s="243">
        <v>251</v>
      </c>
      <c r="X99" s="244">
        <v>435</v>
      </c>
      <c r="Y99" s="229">
        <f t="shared" si="4"/>
        <v>1</v>
      </c>
      <c r="Z99" s="215"/>
      <c r="AA99" s="2"/>
      <c r="AB99" s="2"/>
      <c r="AC99" s="2"/>
      <c r="AD99" s="2"/>
      <c r="AE99" s="2"/>
      <c r="AF99" s="2"/>
      <c r="AG99" s="2"/>
      <c r="AH99" s="2"/>
      <c r="AI99" s="2"/>
      <c r="AJ99" s="2"/>
      <c r="AK99" s="2"/>
      <c r="AL99" s="2"/>
      <c r="AM99" s="2"/>
      <c r="AN99" s="2"/>
      <c r="AO99" s="2"/>
      <c r="AP99" s="2"/>
      <c r="AQ99" s="2"/>
    </row>
    <row r="100" spans="1:43">
      <c r="A100" s="2"/>
      <c r="B100" s="2"/>
      <c r="C100" s="2"/>
      <c r="D100" s="2"/>
      <c r="E100" s="2"/>
      <c r="F100" s="2"/>
      <c r="G100" s="2"/>
      <c r="H100" s="2"/>
      <c r="I100" s="2"/>
      <c r="J100" s="2"/>
      <c r="K100" s="2"/>
      <c r="L100" s="171" t="s">
        <v>127</v>
      </c>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row>
    <row r="101" spans="1:43">
      <c r="A101" s="2"/>
      <c r="B101" s="2"/>
      <c r="C101" s="2"/>
      <c r="D101" s="2"/>
      <c r="E101" s="2"/>
      <c r="F101" s="2"/>
      <c r="G101" s="2"/>
      <c r="H101" s="2"/>
      <c r="I101" s="2"/>
      <c r="J101" s="2"/>
      <c r="K101" s="2"/>
      <c r="L101" s="2"/>
      <c r="M101" s="2"/>
      <c r="N101" s="2"/>
      <c r="O101" s="2"/>
      <c r="P101" s="2"/>
      <c r="Q101" s="172" t="s">
        <v>128</v>
      </c>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row>
    <row r="102" spans="1:43">
      <c r="A102" s="78" t="s">
        <v>129</v>
      </c>
      <c r="B102" s="78"/>
      <c r="C102" s="78"/>
      <c r="D102" s="78"/>
      <c r="E102" s="78"/>
      <c r="F102" s="78"/>
      <c r="G102" s="78"/>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row>
    <row r="103" spans="1:43" ht="72">
      <c r="A103" s="189" t="s">
        <v>48</v>
      </c>
      <c r="B103" s="20"/>
      <c r="C103" s="20"/>
      <c r="D103" s="145" t="s">
        <v>4</v>
      </c>
      <c r="E103" s="146" t="s">
        <v>7</v>
      </c>
      <c r="F103" s="190" t="s">
        <v>130</v>
      </c>
      <c r="G103" s="95"/>
      <c r="H103" s="95"/>
      <c r="I103" s="191"/>
      <c r="J103" s="15"/>
      <c r="K103" s="15"/>
      <c r="L103" s="15"/>
      <c r="M103" s="15"/>
      <c r="N103" s="15"/>
      <c r="O103" s="15"/>
      <c r="P103" s="15"/>
      <c r="Q103" s="15"/>
      <c r="R103" s="15"/>
      <c r="S103" s="15"/>
      <c r="T103" s="15"/>
      <c r="U103" s="15"/>
      <c r="V103" s="15"/>
      <c r="W103" s="2"/>
      <c r="X103" s="2"/>
      <c r="Y103" s="2"/>
      <c r="Z103" s="2"/>
      <c r="AA103" s="2"/>
      <c r="AB103" s="2"/>
      <c r="AC103" s="2"/>
      <c r="AD103" s="2"/>
      <c r="AE103" s="2"/>
      <c r="AF103" s="2"/>
      <c r="AG103" s="2"/>
      <c r="AH103" s="2"/>
      <c r="AI103" s="2"/>
      <c r="AJ103" s="2"/>
      <c r="AK103" s="2"/>
      <c r="AL103" s="2"/>
      <c r="AM103" s="2"/>
      <c r="AN103" s="2"/>
      <c r="AO103" s="2"/>
      <c r="AP103" s="2"/>
      <c r="AQ103" s="2"/>
    </row>
    <row r="104" spans="1:43" ht="170">
      <c r="A104" s="99" t="s">
        <v>9</v>
      </c>
      <c r="B104" s="100"/>
      <c r="C104" s="100"/>
      <c r="D104" s="148" t="s">
        <v>14</v>
      </c>
      <c r="E104" s="39" t="s">
        <v>7</v>
      </c>
      <c r="F104" s="39" t="s">
        <v>108</v>
      </c>
      <c r="G104" s="34" t="s">
        <v>109</v>
      </c>
      <c r="H104" s="46" t="s">
        <v>110</v>
      </c>
      <c r="I104" s="47" t="s">
        <v>92</v>
      </c>
      <c r="J104" s="1"/>
      <c r="K104" s="184" t="s">
        <v>131</v>
      </c>
      <c r="L104" s="179" t="s">
        <v>132</v>
      </c>
      <c r="M104" s="183" t="s">
        <v>133</v>
      </c>
      <c r="N104" s="34" t="s">
        <v>134</v>
      </c>
      <c r="O104" s="46" t="s">
        <v>135</v>
      </c>
      <c r="P104" s="47" t="s">
        <v>136</v>
      </c>
      <c r="Q104" s="1"/>
      <c r="R104" s="192" t="s">
        <v>137</v>
      </c>
      <c r="S104" s="193" t="s">
        <v>138</v>
      </c>
      <c r="T104" s="34" t="s">
        <v>139</v>
      </c>
      <c r="U104" s="46" t="s">
        <v>110</v>
      </c>
      <c r="V104" s="47" t="s">
        <v>92</v>
      </c>
      <c r="W104" s="35"/>
      <c r="X104" s="2"/>
      <c r="Y104" s="2"/>
      <c r="Z104" s="2"/>
      <c r="AA104" s="2"/>
      <c r="AB104" s="2"/>
      <c r="AC104" s="2"/>
      <c r="AD104" s="2"/>
      <c r="AE104" s="2"/>
      <c r="AF104" s="2"/>
      <c r="AG104" s="2"/>
      <c r="AH104" s="2"/>
      <c r="AI104" s="2"/>
      <c r="AJ104" s="2"/>
      <c r="AK104" s="2"/>
      <c r="AL104" s="2"/>
      <c r="AM104" s="2"/>
      <c r="AN104" s="2"/>
      <c r="AO104" s="2"/>
      <c r="AP104" s="2"/>
      <c r="AQ104" s="2"/>
    </row>
    <row r="105" spans="1:43" ht="34">
      <c r="A105" s="36" t="s">
        <v>29</v>
      </c>
      <c r="B105" s="37" t="s">
        <v>30</v>
      </c>
      <c r="C105" s="37" t="s">
        <v>31</v>
      </c>
      <c r="D105" s="40" t="s">
        <v>33</v>
      </c>
      <c r="E105" s="39"/>
      <c r="F105" s="103"/>
      <c r="G105" s="75"/>
      <c r="H105" s="104"/>
      <c r="I105" s="105"/>
      <c r="J105" s="1"/>
      <c r="K105" s="194"/>
      <c r="L105" s="65"/>
      <c r="M105" s="186"/>
      <c r="N105" s="75"/>
      <c r="O105" s="104"/>
      <c r="P105" s="105"/>
      <c r="Q105" s="1"/>
      <c r="R105" s="194"/>
      <c r="S105" s="195"/>
      <c r="T105" s="75"/>
      <c r="U105" s="104"/>
      <c r="V105" s="105"/>
      <c r="W105" s="2"/>
      <c r="X105" s="2"/>
      <c r="Y105" s="2"/>
      <c r="Z105" s="2"/>
      <c r="AA105" s="2"/>
      <c r="AB105" s="2"/>
      <c r="AC105" s="2"/>
      <c r="AD105" s="2"/>
      <c r="AE105" s="2"/>
      <c r="AF105" s="2"/>
      <c r="AG105" s="2"/>
      <c r="AH105" s="2"/>
      <c r="AI105" s="2"/>
      <c r="AJ105" s="2"/>
      <c r="AK105" s="2"/>
      <c r="AL105" s="2"/>
      <c r="AM105" s="2"/>
      <c r="AN105" s="2"/>
      <c r="AO105" s="2"/>
      <c r="AP105" s="2"/>
      <c r="AQ105" s="2"/>
    </row>
    <row r="106" spans="1:43">
      <c r="A106" s="49" t="s">
        <v>39</v>
      </c>
      <c r="B106" s="50">
        <v>1386</v>
      </c>
      <c r="C106" s="51">
        <v>5.1799999999999999E-2</v>
      </c>
      <c r="D106" s="55">
        <v>56</v>
      </c>
      <c r="E106" s="53">
        <v>2</v>
      </c>
      <c r="F106" s="53">
        <v>54</v>
      </c>
      <c r="G106" s="54">
        <v>3.8899999999999997E-2</v>
      </c>
      <c r="H106" s="62">
        <v>0.75</v>
      </c>
      <c r="I106" s="63">
        <v>1.41</v>
      </c>
      <c r="J106" s="1"/>
      <c r="K106" s="194">
        <v>2</v>
      </c>
      <c r="L106" s="65">
        <v>18</v>
      </c>
      <c r="M106" s="186">
        <v>20</v>
      </c>
      <c r="N106" s="54">
        <v>3.0300000000000001E-2</v>
      </c>
      <c r="O106" s="62">
        <v>0.59</v>
      </c>
      <c r="P106" s="63">
        <v>1.37</v>
      </c>
      <c r="Q106" s="1"/>
      <c r="R106" s="194">
        <v>33</v>
      </c>
      <c r="S106" s="196">
        <v>0.61109999999999998</v>
      </c>
      <c r="T106" s="54">
        <v>4.6800000000000001E-2</v>
      </c>
      <c r="U106" s="62">
        <v>0.9</v>
      </c>
      <c r="V106" s="63">
        <v>1.42</v>
      </c>
      <c r="W106" s="2"/>
      <c r="X106" s="2"/>
      <c r="Y106" s="2"/>
      <c r="Z106" s="2"/>
      <c r="AA106" s="2"/>
      <c r="AB106" s="2"/>
      <c r="AC106" s="2"/>
      <c r="AD106" s="2"/>
      <c r="AE106" s="2"/>
      <c r="AF106" s="2"/>
      <c r="AG106" s="2"/>
      <c r="AH106" s="2"/>
      <c r="AI106" s="2"/>
      <c r="AJ106" s="2"/>
      <c r="AK106" s="2"/>
      <c r="AL106" s="2"/>
      <c r="AM106" s="2"/>
      <c r="AN106" s="2"/>
      <c r="AO106" s="2"/>
      <c r="AP106" s="2"/>
      <c r="AQ106" s="2"/>
    </row>
    <row r="107" spans="1:43">
      <c r="A107" s="49" t="s">
        <v>40</v>
      </c>
      <c r="B107" s="50">
        <v>11729</v>
      </c>
      <c r="C107" s="51">
        <v>0.35570000000000002</v>
      </c>
      <c r="D107" s="108">
        <v>1191</v>
      </c>
      <c r="E107" s="53">
        <v>293</v>
      </c>
      <c r="F107" s="53">
        <v>898</v>
      </c>
      <c r="G107" s="54">
        <v>0.64739999999999998</v>
      </c>
      <c r="H107" s="62">
        <v>1.82</v>
      </c>
      <c r="I107" s="197">
        <v>3.41</v>
      </c>
      <c r="J107" s="1"/>
      <c r="K107" s="194">
        <v>122</v>
      </c>
      <c r="L107" s="65">
        <v>349</v>
      </c>
      <c r="M107" s="186">
        <v>471</v>
      </c>
      <c r="N107" s="54">
        <v>0.7147</v>
      </c>
      <c r="O107" s="62">
        <v>2.0099999999999998</v>
      </c>
      <c r="P107" s="197">
        <v>4.6900000000000004</v>
      </c>
      <c r="Q107" s="1"/>
      <c r="R107" s="194">
        <v>414</v>
      </c>
      <c r="S107" s="196">
        <v>0.46100000000000002</v>
      </c>
      <c r="T107" s="54">
        <v>0.58720000000000006</v>
      </c>
      <c r="U107" s="62">
        <v>1.65</v>
      </c>
      <c r="V107" s="197">
        <v>2.6</v>
      </c>
      <c r="W107" s="2"/>
      <c r="X107" s="2"/>
      <c r="Y107" s="2"/>
      <c r="Z107" s="2"/>
      <c r="AA107" s="2"/>
      <c r="AB107" s="2"/>
      <c r="AC107" s="2"/>
      <c r="AD107" s="2"/>
      <c r="AE107" s="2"/>
      <c r="AF107" s="2"/>
      <c r="AG107" s="2"/>
      <c r="AH107" s="2"/>
      <c r="AI107" s="2"/>
      <c r="AJ107" s="2"/>
      <c r="AK107" s="2"/>
      <c r="AL107" s="2"/>
      <c r="AM107" s="2"/>
      <c r="AN107" s="2"/>
      <c r="AO107" s="2"/>
      <c r="AP107" s="2"/>
      <c r="AQ107" s="2"/>
    </row>
    <row r="108" spans="1:43">
      <c r="A108" s="49" t="s">
        <v>41</v>
      </c>
      <c r="B108" s="52">
        <v>713</v>
      </c>
      <c r="C108" s="51">
        <v>2.52E-2</v>
      </c>
      <c r="D108" s="55">
        <v>16</v>
      </c>
      <c r="E108" s="53">
        <v>4</v>
      </c>
      <c r="F108" s="53">
        <v>12</v>
      </c>
      <c r="G108" s="54">
        <v>8.6999999999999994E-3</v>
      </c>
      <c r="H108" s="62">
        <v>0.34</v>
      </c>
      <c r="I108" s="63">
        <v>0.64</v>
      </c>
      <c r="J108" s="1"/>
      <c r="K108" s="194">
        <v>1</v>
      </c>
      <c r="L108" s="65">
        <v>8</v>
      </c>
      <c r="M108" s="186">
        <v>9</v>
      </c>
      <c r="N108" s="54">
        <v>1.37E-2</v>
      </c>
      <c r="O108" s="62">
        <v>0.54</v>
      </c>
      <c r="P108" s="63">
        <v>1.26</v>
      </c>
      <c r="Q108" s="1"/>
      <c r="R108" s="194">
        <v>2</v>
      </c>
      <c r="S108" s="196">
        <v>0.16669999999999999</v>
      </c>
      <c r="T108" s="54">
        <v>2.8E-3</v>
      </c>
      <c r="U108" s="62">
        <v>0.11</v>
      </c>
      <c r="V108" s="63">
        <v>0.18</v>
      </c>
      <c r="W108" s="2"/>
      <c r="X108" s="2"/>
      <c r="Y108" s="2"/>
      <c r="Z108" s="2"/>
      <c r="AA108" s="2"/>
      <c r="AB108" s="2"/>
      <c r="AC108" s="2"/>
      <c r="AD108" s="2"/>
      <c r="AE108" s="2"/>
      <c r="AF108" s="2"/>
      <c r="AG108" s="2"/>
      <c r="AH108" s="2"/>
      <c r="AI108" s="2"/>
      <c r="AJ108" s="2"/>
      <c r="AK108" s="2"/>
      <c r="AL108" s="2"/>
      <c r="AM108" s="2"/>
      <c r="AN108" s="2"/>
      <c r="AO108" s="2"/>
      <c r="AP108" s="2"/>
      <c r="AQ108" s="2"/>
    </row>
    <row r="109" spans="1:43">
      <c r="A109" s="49" t="s">
        <v>42</v>
      </c>
      <c r="B109" s="50">
        <v>52</v>
      </c>
      <c r="C109" s="51">
        <v>4.4000000000000003E-3</v>
      </c>
      <c r="D109" s="55">
        <v>9</v>
      </c>
      <c r="E109" s="53">
        <v>0</v>
      </c>
      <c r="F109" s="53">
        <v>9</v>
      </c>
      <c r="G109" s="54">
        <v>6.4999999999999997E-3</v>
      </c>
      <c r="H109" s="62">
        <v>1.48</v>
      </c>
      <c r="I109" s="63">
        <v>2.76</v>
      </c>
      <c r="J109" s="1"/>
      <c r="K109" s="194">
        <v>4</v>
      </c>
      <c r="L109" s="65">
        <v>0</v>
      </c>
      <c r="M109" s="186">
        <v>4</v>
      </c>
      <c r="N109" s="54">
        <v>6.1000000000000004E-3</v>
      </c>
      <c r="O109" s="62">
        <v>1.38</v>
      </c>
      <c r="P109" s="63">
        <v>3.23</v>
      </c>
      <c r="Q109" s="1"/>
      <c r="R109" s="194">
        <v>5</v>
      </c>
      <c r="S109" s="196">
        <v>0.55559999999999998</v>
      </c>
      <c r="T109" s="54">
        <v>7.1000000000000004E-3</v>
      </c>
      <c r="U109" s="62">
        <v>1.61</v>
      </c>
      <c r="V109" s="63">
        <v>2.54</v>
      </c>
      <c r="W109" s="2"/>
      <c r="X109" s="2"/>
      <c r="Y109" s="2"/>
      <c r="Z109" s="2"/>
      <c r="AA109" s="2"/>
      <c r="AB109" s="2"/>
      <c r="AC109" s="2"/>
      <c r="AD109" s="2"/>
      <c r="AE109" s="2"/>
      <c r="AF109" s="2"/>
      <c r="AG109" s="2"/>
      <c r="AH109" s="2"/>
      <c r="AI109" s="2"/>
      <c r="AJ109" s="2"/>
      <c r="AK109" s="2"/>
      <c r="AL109" s="2"/>
      <c r="AM109" s="2"/>
      <c r="AN109" s="2"/>
      <c r="AO109" s="2"/>
      <c r="AP109" s="2"/>
      <c r="AQ109" s="2"/>
    </row>
    <row r="110" spans="1:43">
      <c r="A110" s="49" t="s">
        <v>43</v>
      </c>
      <c r="B110" s="50">
        <v>594</v>
      </c>
      <c r="C110" s="51">
        <v>2.0500000000000001E-2</v>
      </c>
      <c r="D110" s="55">
        <v>15</v>
      </c>
      <c r="E110" s="53">
        <v>3</v>
      </c>
      <c r="F110" s="53">
        <v>12</v>
      </c>
      <c r="G110" s="54">
        <v>8.6999999999999994E-3</v>
      </c>
      <c r="H110" s="62">
        <v>0.42</v>
      </c>
      <c r="I110" s="63">
        <v>0.79</v>
      </c>
      <c r="J110" s="1"/>
      <c r="K110" s="194">
        <v>1</v>
      </c>
      <c r="L110" s="65">
        <v>1</v>
      </c>
      <c r="M110" s="186">
        <v>2</v>
      </c>
      <c r="N110" s="54">
        <v>3.0000000000000001E-3</v>
      </c>
      <c r="O110" s="62">
        <v>0.15</v>
      </c>
      <c r="P110" s="63">
        <v>0.35</v>
      </c>
      <c r="Q110" s="1"/>
      <c r="R110" s="194">
        <v>9</v>
      </c>
      <c r="S110" s="196">
        <v>0.75</v>
      </c>
      <c r="T110" s="54">
        <v>1.2800000000000001E-2</v>
      </c>
      <c r="U110" s="62">
        <v>0.62</v>
      </c>
      <c r="V110" s="63">
        <v>0.98</v>
      </c>
      <c r="W110" s="2"/>
      <c r="X110" s="2"/>
      <c r="Y110" s="2"/>
      <c r="Z110" s="2"/>
      <c r="AA110" s="2"/>
      <c r="AB110" s="2"/>
      <c r="AC110" s="2"/>
      <c r="AD110" s="2"/>
      <c r="AE110" s="2"/>
      <c r="AF110" s="2"/>
      <c r="AG110" s="2"/>
      <c r="AH110" s="2"/>
      <c r="AI110" s="2"/>
      <c r="AJ110" s="2"/>
      <c r="AK110" s="2"/>
      <c r="AL110" s="2"/>
      <c r="AM110" s="2"/>
      <c r="AN110" s="2"/>
      <c r="AO110" s="2"/>
      <c r="AP110" s="2"/>
      <c r="AQ110" s="2"/>
    </row>
    <row r="111" spans="1:43">
      <c r="A111" s="49" t="s">
        <v>44</v>
      </c>
      <c r="B111" s="50">
        <v>14761</v>
      </c>
      <c r="C111" s="51">
        <v>0.5423</v>
      </c>
      <c r="D111" s="55">
        <v>452</v>
      </c>
      <c r="E111" s="53">
        <v>50</v>
      </c>
      <c r="F111" s="53">
        <v>402</v>
      </c>
      <c r="G111" s="54">
        <v>0.2898</v>
      </c>
      <c r="H111" s="62">
        <v>0.53</v>
      </c>
      <c r="I111" s="63">
        <v>1</v>
      </c>
      <c r="J111" s="1"/>
      <c r="K111" s="194">
        <v>37</v>
      </c>
      <c r="L111" s="65">
        <v>116</v>
      </c>
      <c r="M111" s="186">
        <v>153</v>
      </c>
      <c r="N111" s="54">
        <v>0.23219999999999999</v>
      </c>
      <c r="O111" s="62">
        <v>0.43</v>
      </c>
      <c r="P111" s="63">
        <v>1</v>
      </c>
      <c r="Q111" s="1"/>
      <c r="R111" s="194">
        <v>243</v>
      </c>
      <c r="S111" s="196">
        <v>0.60450000000000004</v>
      </c>
      <c r="T111" s="54">
        <v>0.34470000000000001</v>
      </c>
      <c r="U111" s="62">
        <v>0.64</v>
      </c>
      <c r="V111" s="63">
        <v>1</v>
      </c>
      <c r="W111" s="2"/>
      <c r="X111" s="2"/>
      <c r="Y111" s="2"/>
      <c r="Z111" s="2"/>
      <c r="AA111" s="2"/>
      <c r="AB111" s="2"/>
      <c r="AC111" s="2"/>
      <c r="AD111" s="2"/>
      <c r="AE111" s="2"/>
      <c r="AF111" s="2"/>
      <c r="AG111" s="2"/>
      <c r="AH111" s="2"/>
      <c r="AI111" s="2"/>
      <c r="AJ111" s="2"/>
      <c r="AK111" s="2"/>
      <c r="AL111" s="2"/>
      <c r="AM111" s="2"/>
      <c r="AN111" s="2"/>
      <c r="AO111" s="2"/>
      <c r="AP111" s="2"/>
      <c r="AQ111" s="2"/>
    </row>
    <row r="112" spans="1:43">
      <c r="A112" s="49" t="s">
        <v>45</v>
      </c>
      <c r="B112" s="50">
        <v>29235</v>
      </c>
      <c r="C112" s="51">
        <v>1</v>
      </c>
      <c r="D112" s="55">
        <v>1739</v>
      </c>
      <c r="E112" s="53">
        <v>352</v>
      </c>
      <c r="F112" s="53">
        <v>1387</v>
      </c>
      <c r="G112" s="54">
        <v>1</v>
      </c>
      <c r="H112" s="104"/>
      <c r="I112" s="105"/>
      <c r="J112" s="1"/>
      <c r="K112" s="194">
        <v>167</v>
      </c>
      <c r="L112" s="65">
        <v>492</v>
      </c>
      <c r="M112" s="186">
        <v>659</v>
      </c>
      <c r="N112" s="75"/>
      <c r="O112" s="62"/>
      <c r="P112" s="105"/>
      <c r="Q112" s="1"/>
      <c r="R112" s="194">
        <v>705</v>
      </c>
      <c r="S112" s="196">
        <v>0.50829999999999997</v>
      </c>
      <c r="T112" s="54">
        <v>1</v>
      </c>
      <c r="U112" s="62">
        <v>1</v>
      </c>
      <c r="V112" s="105"/>
      <c r="W112" s="2"/>
      <c r="X112" s="2"/>
      <c r="Y112" s="2"/>
      <c r="Z112" s="2"/>
      <c r="AA112" s="2"/>
      <c r="AB112" s="2"/>
      <c r="AC112" s="2"/>
      <c r="AD112" s="2"/>
      <c r="AE112" s="2"/>
      <c r="AF112" s="2"/>
      <c r="AG112" s="2"/>
      <c r="AH112" s="2"/>
      <c r="AI112" s="2"/>
      <c r="AJ112" s="2"/>
      <c r="AK112" s="2"/>
      <c r="AL112" s="2"/>
      <c r="AM112" s="2"/>
      <c r="AN112" s="2"/>
      <c r="AO112" s="2"/>
      <c r="AP112" s="2"/>
      <c r="AQ112" s="2"/>
    </row>
    <row r="113" spans="1:4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row>
    <row r="114" spans="1:4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row>
    <row r="115" spans="1:4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row>
    <row r="116" spans="1:4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row>
    <row r="117" spans="1:4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row>
    <row r="118" spans="1:4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row>
    <row r="119" spans="1:4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row>
    <row r="120" spans="1:4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row>
    <row r="123" spans="1:43">
      <c r="A123" s="230"/>
      <c r="B123" s="230"/>
      <c r="C123" s="230"/>
      <c r="D123" s="230"/>
      <c r="E123" s="230"/>
      <c r="F123" s="230"/>
    </row>
    <row r="124" spans="1:43">
      <c r="A124" s="231"/>
      <c r="B124" s="232"/>
      <c r="C124" s="233"/>
      <c r="D124" s="233"/>
      <c r="E124" s="233"/>
      <c r="F124" s="230"/>
    </row>
    <row r="125" spans="1:43">
      <c r="A125" s="234"/>
      <c r="B125" s="235"/>
      <c r="C125" s="209"/>
      <c r="D125" s="236"/>
      <c r="E125" s="209"/>
      <c r="F125" s="230"/>
    </row>
    <row r="126" spans="1:43">
      <c r="A126" s="237"/>
      <c r="B126" s="238"/>
      <c r="C126" s="239"/>
      <c r="D126" s="209"/>
      <c r="E126" s="209"/>
      <c r="F126" s="230"/>
    </row>
    <row r="127" spans="1:43">
      <c r="A127" s="237"/>
      <c r="B127" s="238"/>
      <c r="C127" s="240"/>
      <c r="D127" s="209"/>
      <c r="E127" s="209"/>
      <c r="F127" s="230"/>
    </row>
    <row r="128" spans="1:43">
      <c r="A128" s="237"/>
      <c r="B128" s="238"/>
      <c r="C128" s="240"/>
      <c r="D128" s="209"/>
      <c r="E128" s="209"/>
      <c r="F128" s="230"/>
    </row>
    <row r="129" spans="1:6">
      <c r="A129" s="237"/>
      <c r="B129" s="238"/>
      <c r="C129" s="240"/>
      <c r="D129" s="209"/>
      <c r="E129" s="209"/>
      <c r="F129" s="230"/>
    </row>
    <row r="130" spans="1:6">
      <c r="A130" s="237"/>
      <c r="B130" s="238"/>
      <c r="C130" s="240"/>
      <c r="D130" s="209"/>
      <c r="E130" s="209"/>
      <c r="F130" s="230"/>
    </row>
    <row r="131" spans="1:6">
      <c r="A131" s="237"/>
      <c r="B131" s="238"/>
      <c r="C131" s="240"/>
      <c r="D131" s="209"/>
      <c r="E131" s="209"/>
      <c r="F131" s="230"/>
    </row>
    <row r="132" spans="1:6">
      <c r="A132" s="237"/>
      <c r="B132" s="238"/>
      <c r="C132" s="240"/>
      <c r="D132" s="209"/>
      <c r="E132" s="209"/>
      <c r="F132" s="230"/>
    </row>
    <row r="133" spans="1:6">
      <c r="A133" s="230"/>
      <c r="B133" s="230"/>
      <c r="C133" s="230"/>
      <c r="D133" s="230"/>
      <c r="E133" s="230"/>
      <c r="F133" s="2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2020-06-05T22:23:28Z</dcterms:created>
  <dcterms:modified xsi:type="dcterms:W3CDTF">2020-06-06T01:30:09Z</dcterms:modified>
</cp:coreProperties>
</file>