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855" documentId="8_{29B8196C-0F94-4E63-9C97-551F1F758BC2}" xr6:coauthVersionLast="47" xr6:coauthVersionMax="47" xr10:uidLastSave="{0AC9A17C-B17C-4EF9-BE78-87BDE9008B34}"/>
  <bookViews>
    <workbookView xWindow="-120" yWindow="-120" windowWidth="38640" windowHeight="21120" activeTab="5" xr2:uid="{58F8946E-589F-43AA-8127-245E86DA602D}"/>
  </bookViews>
  <sheets>
    <sheet name="Shirt sales (i) (solutions)" sheetId="2" r:id="rId1"/>
    <sheet name="Shirt sales (ii) (solutions)" sheetId="4" r:id="rId2"/>
    <sheet name="1 References" sheetId="6" r:id="rId3"/>
    <sheet name="2 Conditionals" sheetId="14" r:id="rId4"/>
    <sheet name="3 Conditional aggregation" sheetId="11" r:id="rId5"/>
    <sheet name="4 Basic text manipulation " sheetId="12" r:id="rId6"/>
    <sheet name="5 More text manipulation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1" l="1"/>
  <c r="H29" i="11"/>
  <c r="C13" i="6"/>
  <c r="C14" i="6"/>
  <c r="C15" i="6"/>
  <c r="C16" i="6"/>
  <c r="C17" i="6"/>
  <c r="C18" i="6"/>
  <c r="C19" i="6"/>
  <c r="C20" i="6"/>
  <c r="C21" i="6"/>
  <c r="C22" i="6"/>
  <c r="C12" i="6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/>
  <c r="G27" i="14"/>
  <c r="H27" i="14" s="1" a="1"/>
  <c r="H27" i="14" s="1"/>
  <c r="D28" i="14"/>
  <c r="D29" i="14"/>
  <c r="D30" i="14"/>
  <c r="D31" i="14"/>
  <c r="D32" i="14"/>
  <c r="D33" i="14"/>
  <c r="D34" i="14"/>
  <c r="D27" i="14"/>
  <c r="C17" i="14"/>
  <c r="C16" i="14"/>
  <c r="C15" i="14"/>
  <c r="C14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<sst xmlns="http://schemas.openxmlformats.org/spreadsheetml/2006/main" count="2494" uniqueCount="501">
  <si>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</si>
  <si>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</si>
  <si>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</si>
  <si>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</si>
  <si>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</si>
  <si>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</si>
  <si>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</si>
  <si>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</si>
  <si>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</si>
  <si>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</si>
  <si>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</si>
  <si>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</si>
  <si>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</si>
  <si>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</si>
  <si>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</si>
  <si>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</si>
  <si>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</si>
  <si>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</si>
  <si>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</si>
  <si>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</si>
  <si>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</si>
  <si>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</si>
  <si>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</si>
  <si>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</si>
  <si>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</si>
  <si>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</si>
  <si>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</si>
  <si>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</si>
  <si>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</si>
  <si>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</si>
  <si>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</si>
  <si>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</si>
  <si>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</si>
  <si>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</si>
  <si>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</si>
  <si>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</si>
  <si>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</si>
  <si>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</si>
  <si>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</si>
  <si>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</si>
  <si>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</si>
  <si>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</si>
  <si>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</si>
  <si>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</si>
  <si>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</si>
  <si>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</si>
  <si>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</si>
  <si>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</si>
  <si>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</si>
  <si>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</si>
  <si>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</si>
  <si>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</si>
  <si>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</si>
  <si>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</si>
  <si>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</si>
  <si>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</si>
  <si>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</si>
  <si>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</si>
  <si>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</si>
  <si>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</si>
  <si>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</si>
  <si>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</si>
  <si>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</si>
  <si>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</si>
  <si>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</si>
  <si>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</si>
  <si>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</si>
  <si>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</si>
  <si>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</si>
  <si>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</si>
  <si>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</si>
  <si>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</si>
  <si>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</si>
  <si>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</si>
  <si>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</si>
  <si>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</si>
  <si>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</si>
  <si>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</si>
  <si>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</si>
  <si>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</si>
  <si>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</si>
  <si>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</si>
  <si>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</si>
  <si>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</si>
  <si>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</si>
  <si>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</si>
  <si>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</si>
  <si>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</si>
  <si>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</si>
  <si>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</si>
  <si>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</si>
  <si>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</si>
  <si>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</si>
  <si>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</si>
  <si>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</si>
  <si>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</si>
  <si>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</si>
  <si>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</si>
  <si>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</si>
  <si>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</si>
  <si>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</si>
  <si>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</si>
  <si>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</si>
  <si>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</si>
  <si>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</si>
  <si>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</si>
  <si>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</si>
  <si>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</si>
  <si>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</si>
  <si>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</si>
  <si>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</si>
  <si>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</si>
  <si>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</si>
  <si>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</si>
  <si>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</si>
  <si>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</si>
  <si>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</si>
  <si>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</si>
  <si>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</si>
  <si>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</si>
  <si>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</si>
  <si>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</si>
  <si>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</si>
  <si>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</si>
  <si>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</si>
  <si>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</si>
  <si>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</si>
  <si>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</si>
  <si>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</si>
  <si>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</si>
  <si>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</si>
  <si>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</si>
  <si>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</si>
  <si>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</si>
  <si>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</si>
  <si>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</si>
  <si>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</si>
  <si>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</si>
  <si>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</si>
  <si>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</si>
  <si>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</si>
  <si>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</si>
  <si>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</si>
  <si>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</si>
  <si>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</si>
  <si>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</si>
  <si>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</si>
  <si>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</si>
  <si>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</si>
  <si>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</si>
  <si>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</si>
  <si>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</si>
  <si>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</si>
  <si>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</si>
  <si>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</si>
  <si>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</si>
  <si>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</si>
  <si>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</si>
  <si>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</si>
  <si>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</si>
  <si>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</si>
  <si>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</si>
  <si>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</si>
  <si>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</si>
  <si>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</si>
  <si>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</si>
  <si>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</si>
  <si>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</si>
  <si>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</si>
  <si>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</si>
  <si>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</si>
  <si>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</si>
  <si>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</si>
  <si>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</si>
  <si>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</si>
  <si>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</si>
  <si>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</si>
  <si>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</si>
  <si>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</si>
  <si>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</si>
  <si>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</si>
  <si>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</si>
  <si>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</si>
  <si>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</si>
  <si>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</si>
  <si>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</si>
  <si>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</si>
  <si>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</si>
  <si>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</si>
  <si>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</si>
  <si>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</si>
  <si>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</si>
  <si>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</si>
  <si>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</si>
  <si>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</si>
  <si>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</si>
  <si>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</si>
  <si>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</si>
  <si>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</si>
  <si>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</si>
  <si>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</si>
  <si>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</si>
  <si>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</si>
  <si>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</si>
  <si>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</si>
  <si>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</si>
  <si>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</si>
  <si>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</si>
  <si>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</si>
  <si>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</si>
  <si>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</si>
  <si>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</si>
  <si>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</si>
  <si>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</si>
  <si>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</si>
  <si>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</si>
  <si>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</si>
  <si>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</si>
  <si>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</si>
  <si>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</si>
  <si>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</si>
  <si>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</si>
  <si>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</si>
  <si>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</si>
  <si>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</si>
  <si>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</si>
  <si>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</si>
  <si>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</si>
  <si>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</si>
  <si>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</si>
  <si>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</si>
  <si>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</si>
  <si>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</si>
  <si>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</si>
  <si>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</si>
  <si>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</si>
  <si>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</si>
  <si>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</si>
  <si>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</si>
  <si>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</si>
  <si>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</si>
  <si>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</si>
  <si>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</si>
  <si>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</si>
  <si>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</si>
  <si>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</si>
  <si>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</si>
  <si>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</si>
  <si>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</si>
  <si>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</si>
  <si>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</si>
  <si>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</si>
  <si>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</si>
  <si>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</si>
  <si>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</si>
  <si>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</si>
  <si>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</si>
  <si>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</si>
  <si>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</si>
  <si>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</si>
  <si>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</si>
  <si>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</si>
  <si>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</si>
  <si>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</si>
  <si>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</si>
  <si>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</si>
  <si>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</si>
  <si>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</si>
  <si>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</si>
  <si>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</si>
  <si>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</si>
  <si>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</si>
  <si>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</si>
  <si>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</si>
  <si>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</si>
  <si>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</si>
  <si>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</si>
  <si>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</si>
  <si>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</si>
  <si>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</si>
  <si>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</si>
  <si>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</si>
  <si>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</si>
  <si>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</si>
  <si>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</si>
  <si>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</si>
  <si>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</si>
  <si>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</si>
  <si>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</si>
  <si>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</si>
  <si>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</si>
  <si>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</si>
  <si>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</si>
  <si>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</si>
  <si>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</si>
  <si>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</si>
  <si>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</si>
  <si>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</si>
  <si>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</si>
  <si>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</si>
  <si>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</si>
  <si>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</si>
  <si>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</si>
  <si>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</si>
  <si>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</si>
  <si>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</si>
  <si>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</si>
  <si>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</si>
  <si>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</si>
  <si>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</si>
  <si>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</si>
  <si>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</si>
  <si>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</si>
  <si>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</si>
  <si>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</si>
  <si>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</si>
  <si>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</si>
  <si>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</si>
  <si>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</si>
  <si>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</si>
  <si>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</si>
  <si>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</si>
  <si>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</si>
  <si>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</si>
  <si>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</si>
  <si>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</si>
  <si>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</si>
  <si>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</si>
  <si>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</si>
  <si>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</si>
  <si>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</si>
  <si>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</si>
  <si>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</si>
  <si>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</si>
  <si>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</si>
  <si>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</si>
  <si>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</si>
  <si>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</si>
  <si>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</si>
  <si>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</si>
  <si>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</si>
  <si>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</si>
  <si>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</si>
  <si>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</si>
  <si>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</si>
  <si>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</si>
  <si>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</si>
  <si>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</si>
  <si>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</si>
  <si>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</si>
  <si>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</si>
  <si>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</si>
  <si>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</si>
  <si>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</si>
  <si>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</si>
  <si>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</si>
  <si>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</si>
  <si>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</si>
  <si>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</si>
  <si>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</si>
  <si>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</si>
  <si>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</si>
  <si>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</si>
  <si>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</si>
  <si>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</si>
  <si>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</si>
  <si>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</si>
  <si>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</si>
  <si>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</si>
  <si>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</si>
  <si>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</si>
  <si>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</si>
  <si>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</si>
  <si>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</si>
  <si>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</si>
  <si>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</si>
  <si>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</si>
  <si>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</si>
  <si>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</si>
  <si>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</si>
  <si>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</si>
  <si>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</si>
  <si>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</si>
  <si>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</si>
  <si>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</si>
  <si>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</si>
  <si>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</si>
  <si>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</si>
  <si>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</si>
  <si>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</si>
  <si>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</si>
  <si>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</si>
  <si>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</si>
  <si>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</si>
  <si>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</si>
  <si>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</si>
  <si>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</si>
  <si>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</si>
  <si>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</si>
  <si>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</si>
  <si>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</si>
  <si>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</si>
  <si>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</si>
  <si>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</si>
  <si>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</si>
  <si>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</si>
  <si>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</si>
  <si>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</si>
  <si>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</si>
  <si>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</si>
  <si>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</si>
  <si>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</si>
  <si>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</si>
  <si>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</si>
  <si>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</si>
  <si>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</si>
  <si>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</si>
  <si>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</si>
  <si>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</si>
  <si>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</si>
  <si>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</si>
  <si>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</si>
  <si>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</si>
  <si>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</si>
  <si>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</si>
  <si>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</si>
  <si>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</si>
  <si>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</si>
  <si>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</si>
  <si>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</si>
  <si>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</si>
  <si>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</si>
  <si>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</si>
  <si>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</si>
  <si>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By</t>
  </si>
  <si>
    <t>Kristiansand</t>
  </si>
  <si>
    <t>Kristiansund</t>
  </si>
  <si>
    <t>Gunnar</t>
  </si>
  <si>
    <t>Navn</t>
  </si>
  <si>
    <t>County</t>
  </si>
  <si>
    <t>Town</t>
  </si>
  <si>
    <t>Viken</t>
  </si>
  <si>
    <t>Agder</t>
  </si>
  <si>
    <t>Møre og Romsdal</t>
  </si>
  <si>
    <t>Drammen</t>
  </si>
  <si>
    <t>Sarpsborg</t>
  </si>
  <si>
    <t>Ålesund</t>
  </si>
  <si>
    <t>Sturla</t>
  </si>
  <si>
    <t>Ada</t>
  </si>
  <si>
    <t>Peder</t>
  </si>
  <si>
    <t>Matteus</t>
  </si>
  <si>
    <t xml:space="preserve">Glenn </t>
  </si>
  <si>
    <t>Preben</t>
  </si>
  <si>
    <t>Kari-Anne</t>
  </si>
  <si>
    <t>Svetlana</t>
  </si>
  <si>
    <t>Birger</t>
  </si>
  <si>
    <t>Khaleesi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</si>
  <si>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</si>
  <si>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</si>
  <si>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</si>
  <si>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</si>
  <si>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</si>
  <si>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</si>
  <si>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</si>
  <si>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</si>
  <si>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</si>
  <si>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</si>
  <si>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</si>
  <si>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</si>
  <si>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</si>
  <si>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</si>
  <si>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</si>
  <si>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</si>
  <si>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</si>
  <si>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</si>
  <si>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</si>
  <si>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amongst females with small shirt size?</t>
  </si>
  <si>
    <t>What was the maximal sale among females with medium shirt size and sales less than 100?</t>
  </si>
  <si>
    <t>john boyle male 2001</t>
  </si>
  <si>
    <t>fred fuchs male 2020</t>
  </si>
  <si>
    <t>spruce SPErber male 2019</t>
  </si>
  <si>
    <r>
      <t xml:space="preserve">Using </t>
    </r>
    <r>
      <rPr>
        <b/>
        <sz val="13"/>
        <color theme="3"/>
        <rFont val="Courier New"/>
        <family val="3"/>
      </rPr>
      <t>&amp;</t>
    </r>
    <r>
      <rPr>
        <b/>
        <sz val="13"/>
        <color theme="3"/>
        <rFont val="Calibri"/>
        <family val="2"/>
        <scheme val="minor"/>
      </rPr>
      <t xml:space="preserve"> to concatenate.</t>
    </r>
  </si>
  <si>
    <r>
      <t xml:space="preserve">Using </t>
    </r>
    <r>
      <rPr>
        <b/>
        <sz val="13"/>
        <color theme="3"/>
        <rFont val="Courier New"/>
        <family val="3"/>
      </rPr>
      <t>LEFT</t>
    </r>
    <r>
      <rPr>
        <b/>
        <sz val="13"/>
        <color theme="3"/>
        <rFont val="Calibri"/>
        <family val="2"/>
        <scheme val="minor"/>
      </rPr>
      <t xml:space="preserve">, </t>
    </r>
    <r>
      <rPr>
        <b/>
        <sz val="13"/>
        <color theme="3"/>
        <rFont val="Courier New"/>
        <family val="3"/>
      </rPr>
      <t>MID</t>
    </r>
    <r>
      <rPr>
        <b/>
        <sz val="13"/>
        <color theme="3"/>
        <rFont val="Calibri"/>
        <family val="2"/>
        <scheme val="minor"/>
      </rPr>
      <t>,</t>
    </r>
    <r>
      <rPr>
        <b/>
        <sz val="13"/>
        <color theme="3"/>
        <rFont val="Courier New"/>
        <family val="3"/>
      </rPr>
      <t xml:space="preserve"> RIGHT</t>
    </r>
  </si>
  <si>
    <r>
      <t xml:space="preserve">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</si>
  <si>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r>
      <t xml:space="preserve">Using </t>
    </r>
    <r>
      <rPr>
        <b/>
        <sz val="13"/>
        <color theme="3"/>
        <rFont val="Courier New"/>
        <family val="3"/>
      </rPr>
      <t>REPLACE</t>
    </r>
  </si>
  <si>
    <r>
      <t xml:space="preserve">Using </t>
    </r>
    <r>
      <rPr>
        <b/>
        <sz val="13"/>
        <color theme="3"/>
        <rFont val="Courier New"/>
        <family val="3"/>
      </rPr>
      <t>FIND/SEARCH</t>
    </r>
  </si>
  <si>
    <t>Oldschool functions</t>
  </si>
  <si>
    <r>
      <t xml:space="preserve">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</si>
  <si>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</si>
  <si>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Calculating the length of a string using </t>
    </r>
    <r>
      <rPr>
        <b/>
        <sz val="13"/>
        <color theme="3"/>
        <rFont val="Courier New"/>
        <family val="3"/>
      </rPr>
      <t>LEN</t>
    </r>
  </si>
  <si>
    <r>
      <t xml:space="preserve">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</si>
  <si>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Using TRIM to remove excessive white space</t>
  </si>
  <si>
    <t>Application: Counting number of words in text</t>
  </si>
  <si>
    <t>The world is veiled in darkness. The wind stops,</t>
  </si>
  <si>
    <t>the sea is wild, and the earth begins to rot. The</t>
  </si>
  <si>
    <t>people wait, 'When the world is in darkness After</t>
  </si>
  <si>
    <t>a long journey, four young warriors arrive, each</t>
  </si>
  <si>
    <t>holding an ORB.</t>
  </si>
  <si>
    <t>Text</t>
  </si>
  <si>
    <t>How many words are there in the text to the left?</t>
  </si>
  <si>
    <t>Make sure to test the formula you use!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</si>
</sst>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4" fillId="2" borderId="0" xfId="2" applyFont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9" fillId="6" borderId="11" xfId="0" applyFont="1" applyFill="1" applyBorder="1"/>
    <xf numFmtId="0" fontId="9" fillId="6" borderId="12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9" fillId="6" borderId="13" xfId="0" applyFont="1" applyFill="1" applyBorder="1"/>
    <xf numFmtId="0" fontId="0" fillId="5" borderId="13" xfId="0" applyFont="1" applyFill="1" applyBorder="1"/>
    <xf numFmtId="0" fontId="0" fillId="0" borderId="13" xfId="0" applyFont="1" applyBorder="1"/>
    <xf numFmtId="0" fontId="9" fillId="6" borderId="14" xfId="0" applyFont="1" applyFill="1" applyBorder="1"/>
    <xf numFmtId="0" fontId="9" fillId="6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9" fillId="6" borderId="17" xfId="0" applyFont="1" applyFill="1" applyBorder="1"/>
    <xf numFmtId="0" fontId="0" fillId="0" borderId="17" xfId="0" applyFont="1" applyBorder="1"/>
    <xf numFmtId="0" fontId="0" fillId="0" borderId="7" xfId="0" applyFont="1" applyBorder="1"/>
    <xf numFmtId="0" fontId="7" fillId="0" borderId="6" xfId="5"/>
    <xf numFmtId="0" fontId="8" fillId="4" borderId="15" xfId="6" applyBorder="1"/>
    <xf numFmtId="0" fontId="6" fillId="0" borderId="5" xfId="4"/>
    <xf numFmtId="0" fontId="0" fillId="0" borderId="0" xfId="0" applyAlignment="1">
      <alignment horizontal="center"/>
    </xf>
    <xf numFmtId="0" fontId="6" fillId="0" borderId="5" xfId="4" applyAlignment="1">
      <alignment horizontal="center"/>
    </xf>
    <xf numFmtId="0" fontId="5" fillId="0" borderId="1" xfId="3" applyBorder="1" applyAlignment="1">
      <alignment horizontal="center"/>
    </xf>
    <xf numFmtId="0" fontId="4" fillId="2" borderId="0" xfId="2" applyFont="1" applyAlignment="1">
      <alignment horizontal="center"/>
    </xf>
  </cellXfs>
  <cellStyles count="7">
    <cellStyle name="20% - Accent1" xfId="2" builtinId="30"/>
    <cellStyle name="Heading 1" xfId="1" builtinId="16"/>
    <cellStyle name="Heading 2" xfId="4" builtinId="17"/>
    <cellStyle name="Heading 3" xfId="5" builtinId="18"/>
    <cellStyle name="Neutral" xfId="6" builtinId="28"/>
    <cellStyle name="Normal" xfId="0" builtinId="0"/>
    <cellStyle name="Title" xfId="3" builtinId="15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20</xdr:col>
      <xdr:colOff>287222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55756</xdr:colOff>
      <xdr:row>0</xdr:row>
      <xdr:rowOff>41285</xdr:rowOff>
    </xdr:from>
    <xdr:to>
      <xdr:col>4</xdr:col>
      <xdr:colOff>69800</xdr:colOff>
      <xdr:row>2</xdr:row>
      <xdr:rowOff>114887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37B21A-AF11-4043-A3AD-A20C6093617A}"/>
            </a:ext>
          </a:extLst>
        </xdr:cNvPr>
        <xdr:cNvSpPr txBox="1"/>
      </xdr:nvSpPr>
      <xdr:spPr>
        <a:xfrm>
          <a:off x="55756" y="41285"/>
          <a:ext cx="4237701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Absolute,</a:t>
          </a:r>
          <a:r>
            <a:rPr lang="en-GB" sz="1100" b="1" baseline="0"/>
            <a:t> relative, and mixed references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7</xdr:col>
      <xdr:colOff>994171</xdr:colOff>
      <xdr:row>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6B71E-7D3D-4686-9408-247EEBD5D72D}"/>
            </a:ext>
          </a:extLst>
        </xdr:cNvPr>
        <xdr:cNvSpPr txBox="1"/>
      </xdr:nvSpPr>
      <xdr:spPr>
        <a:xfrm>
          <a:off x="66674" y="47625"/>
          <a:ext cx="6273403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65314</xdr:colOff>
      <xdr:row>2</xdr:row>
      <xdr:rowOff>179613</xdr:rowOff>
    </xdr:from>
    <xdr:to>
      <xdr:col>7</xdr:col>
      <xdr:colOff>994172</xdr:colOff>
      <xdr:row>11</xdr:row>
      <xdr:rowOff>77391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65314" y="560613"/>
          <a:ext cx="6274764" cy="1612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Conditionals</a:t>
          </a:r>
          <a:r>
            <a:rPr lang="en-GB" sz="11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/>
            <a:t>: Use</a:t>
          </a:r>
          <a:r>
            <a:rPr lang="en-GB" baseline="0"/>
            <a:t> for complex "if x then y; but if z then w, else u" sort of problems.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GB" baseline="0"/>
            <a:t>We use the occation to introduce the 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SUMPRODUCT</a:t>
          </a:r>
          <a:r>
            <a:rPr lang="en-GB" baseline="0"/>
            <a:t> </a:t>
          </a:r>
          <a:r>
            <a:rPr lang="en-GB"/>
            <a:t>too,</a:t>
          </a:r>
          <a:r>
            <a:rPr lang="en-GB" baseline="0"/>
            <a:t> which takes the sum of the element-wise product of two ranges.</a:t>
          </a:r>
          <a:endParaRPr lang="en-GB"/>
        </a:p>
      </xdr:txBody>
    </xdr:sp>
    <xdr:clientData/>
  </xdr:twoCellAnchor>
  <xdr:twoCellAnchor>
    <xdr:from>
      <xdr:col>3</xdr:col>
      <xdr:colOff>103414</xdr:colOff>
      <xdr:row>11</xdr:row>
      <xdr:rowOff>179614</xdr:rowOff>
    </xdr:from>
    <xdr:to>
      <xdr:col>7</xdr:col>
      <xdr:colOff>1000125</xdr:colOff>
      <xdr:row>18</xdr:row>
      <xdr:rowOff>5443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2270352" y="2275114"/>
          <a:ext cx="4075679" cy="1159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</a:t>
          </a:r>
          <a:r>
            <a:rPr lang="en-GB" sz="1100" baseline="0"/>
            <a:t> a table of items sold by your Official Justin Fieber Fan Club. Justin Fieber is only happy if you sell more than 100 of an item. </a:t>
          </a:r>
          <a:r>
            <a:rPr lang="en-GB" sz="1100"/>
            <a:t>Make an evaluation</a:t>
          </a:r>
          <a:r>
            <a:rPr lang="en-GB" sz="1100" baseline="0"/>
            <a:t> for each item sold; 😍 if the item sold more than 100 and 🤮 otherwise.</a:t>
          </a:r>
          <a:endParaRPr lang="en-GB" sz="1100"/>
        </a:p>
      </xdr:txBody>
    </xdr:sp>
    <xdr:clientData/>
  </xdr:twoCellAnchor>
  <xdr:twoCellAnchor>
    <xdr:from>
      <xdr:col>0</xdr:col>
      <xdr:colOff>57150</xdr:colOff>
      <xdr:row>18</xdr:row>
      <xdr:rowOff>42692</xdr:rowOff>
    </xdr:from>
    <xdr:to>
      <xdr:col>7</xdr:col>
      <xdr:colOff>1024759</xdr:colOff>
      <xdr:row>24</xdr:row>
      <xdr:rowOff>85397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859799-763A-44E7-AA0E-E8E0F13C0232}"/>
            </a:ext>
          </a:extLst>
        </xdr:cNvPr>
        <xdr:cNvSpPr txBox="1"/>
      </xdr:nvSpPr>
      <xdr:spPr>
        <a:xfrm>
          <a:off x="57150" y="3471692"/>
          <a:ext cx="6321316" cy="118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Justin Fieber</a:t>
          </a:r>
          <a:r>
            <a:rPr lang="en-GB" sz="1100" baseline="0"/>
            <a:t> is happy with your work, and you're allowed to expand to eight products!</a:t>
          </a:r>
        </a:p>
        <a:p>
          <a:r>
            <a:rPr lang="en-GB" sz="1100" baseline="0"/>
            <a:t>1. You need to calcualte the total revenue and place it underneath the total revenue tag.</a:t>
          </a:r>
        </a:p>
        <a:p>
          <a:r>
            <a:rPr lang="en-GB" sz="1100" baseline="0"/>
            <a:t>2. Calculate the revenues and evaluate them, with </a:t>
          </a:r>
          <a:r>
            <a:rPr lang="en-GB" sz="1100"/>
            <a:t>😁 if greater than 250000,😐</a:t>
          </a:r>
          <a:r>
            <a:rPr lang="en-GB" sz="1100" baseline="0"/>
            <a:t> if greater than 100000, and </a:t>
          </a:r>
          <a:r>
            <a:rPr lang="en-GB" sz="1100"/>
            <a:t>😥 otherwise.</a:t>
          </a:r>
        </a:p>
        <a:p>
          <a:r>
            <a:rPr lang="en-GB" sz="1100"/>
            <a:t>3. Multiply</a:t>
          </a:r>
          <a:r>
            <a:rPr lang="en-GB" sz="1100" baseline="0"/>
            <a:t> the numbers above with eight and conduct an evaluation of the total revenue too. Format the cell as red / yellow / green according to how happy we are with the sales.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6</xdr:col>
      <xdr:colOff>72628</xdr:colOff>
      <xdr:row>28</xdr:row>
      <xdr:rowOff>22452</xdr:rowOff>
    </xdr:from>
    <xdr:to>
      <xdr:col>7</xdr:col>
      <xdr:colOff>982265</xdr:colOff>
      <xdr:row>32</xdr:row>
      <xdr:rowOff>172641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F0E5C-89A5-436F-9C9B-2D6CB822DF31}"/>
            </a:ext>
          </a:extLst>
        </xdr:cNvPr>
        <xdr:cNvSpPr txBox="1"/>
      </xdr:nvSpPr>
      <xdr:spPr>
        <a:xfrm>
          <a:off x="4483894" y="5368358"/>
          <a:ext cx="1844277" cy="912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/>
            <a:t>N.B.</a:t>
          </a:r>
          <a:r>
            <a:rPr lang="en-GB" sz="1100" i="1"/>
            <a:t> </a:t>
          </a:r>
          <a:r>
            <a:rPr lang="en-GB" sz="1100"/>
            <a:t>Here</a:t>
          </a:r>
          <a:r>
            <a:rPr lang="en-GB" sz="1100" baseline="0"/>
            <a:t> you can use either IFS or nested IF! Cool kids prefer IFS though.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2</xdr:row>
      <xdr:rowOff>184547</xdr:rowOff>
    </xdr:from>
    <xdr:to>
      <xdr:col>7</xdr:col>
      <xdr:colOff>6084094</xdr:colOff>
      <xdr:row>20</xdr:row>
      <xdr:rowOff>41672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785122" y="767953"/>
          <a:ext cx="6079331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We'll</a:t>
          </a:r>
          <a:r>
            <a:rPr lang="en-GB" sz="1100" baseline="0"/>
            <a:t> be using the IFS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MEDIANIFS</a:t>
          </a:r>
        </a:p>
        <a:p>
          <a:endParaRPr lang="en-GB" sz="1100" baseline="0"/>
        </a:p>
        <a:p>
          <a:r>
            <a:rPr lang="en-GB" sz="1100" baseline="0"/>
            <a:t>All follow the same setup:</a:t>
          </a:r>
        </a:p>
        <a:p>
          <a:endParaRPr lang="en-GB" sz="1100" baseline="0"/>
        </a:p>
        <a:p>
          <a:r>
            <a:rPr lang="en-GB" sz="1100" baseline="0"/>
            <a:t>You can use logical functions such as AND, OR, and NOT as much as you want.</a:t>
          </a:r>
        </a:p>
        <a:p>
          <a:endParaRPr lang="en-GB" sz="1100" baseline="0"/>
        </a:p>
        <a:p>
          <a:r>
            <a:rPr lang="en-GB" sz="1100" b="1" i="1" baseline="0"/>
            <a:t>N.B.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signature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and can be seen as oldschool. You need to know them tough!</a:t>
          </a:r>
          <a:endParaRPr lang="en-GB" sz="1100"/>
        </a:p>
      </xdr:txBody>
    </xdr:sp>
    <xdr:clientData/>
  </xdr:twoCellAnchor>
  <xdr:twoCellAnchor>
    <xdr:from>
      <xdr:col>7</xdr:col>
      <xdr:colOff>14289</xdr:colOff>
      <xdr:row>0</xdr:row>
      <xdr:rowOff>92870</xdr:rowOff>
    </xdr:from>
    <xdr:to>
      <xdr:col>8</xdr:col>
      <xdr:colOff>21432</xdr:colOff>
      <xdr:row>1</xdr:row>
      <xdr:rowOff>160736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3E57E3-0817-410C-91E7-C305A1739277}"/>
            </a:ext>
          </a:extLst>
        </xdr:cNvPr>
        <xdr:cNvSpPr txBox="1"/>
      </xdr:nvSpPr>
      <xdr:spPr>
        <a:xfrm>
          <a:off x="4794648" y="9287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Conditional</a:t>
          </a:r>
          <a:r>
            <a:rPr lang="en-GB" sz="1400" baseline="0"/>
            <a:t> aggregation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F201"/>
  <sheetViews>
    <sheetView topLeftCell="A149" zoomScaleNormal="100" workbookViewId="0">
      <selection sqref="A1:F201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</cols>
  <sheetData>
    <row r="1" spans="1:6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6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6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6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6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6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6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6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6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6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6" x14ac:dyDescent="0.2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</row>
    <row r="27" spans="1:6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6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</row>
    <row r="29" spans="1:6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</row>
    <row r="30" spans="1:6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</row>
    <row r="31" spans="1:6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6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</row>
    <row r="33" spans="1:6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6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</row>
    <row r="35" spans="1:6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6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</row>
    <row r="37" spans="1:6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6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</row>
    <row r="39" spans="1:6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6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6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6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6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6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6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</row>
    <row r="46" spans="1:6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</row>
    <row r="47" spans="1:6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</row>
    <row r="48" spans="1:6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6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</row>
    <row r="50" spans="1:6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6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</row>
    <row r="52" spans="1:6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6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6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6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6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6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6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6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6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6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6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6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6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22" sqref="K22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4:C22"/>
  <sheetViews>
    <sheetView zoomScale="115" zoomScaleNormal="115" workbookViewId="0">
      <selection activeCell="E47" sqref="E47"/>
    </sheetView>
  </sheetViews>
  <sheetFormatPr defaultRowHeight="15" x14ac:dyDescent="0.25"/>
  <cols>
    <col min="1" max="2" width="17.85546875" customWidth="1"/>
    <col min="3" max="3" width="18.42578125" customWidth="1"/>
    <col min="6" max="6" width="18.28515625" customWidth="1"/>
  </cols>
  <sheetData>
    <row r="4" spans="1:3" x14ac:dyDescent="0.25">
      <c r="A4" s="11" t="s">
        <v>440</v>
      </c>
      <c r="B4" s="12" t="s">
        <v>439</v>
      </c>
    </row>
    <row r="5" spans="1:3" x14ac:dyDescent="0.25">
      <c r="A5" s="13" t="s">
        <v>444</v>
      </c>
      <c r="B5" s="14" t="s">
        <v>441</v>
      </c>
    </row>
    <row r="6" spans="1:3" x14ac:dyDescent="0.25">
      <c r="A6" s="15" t="s">
        <v>435</v>
      </c>
      <c r="B6" s="16" t="s">
        <v>442</v>
      </c>
    </row>
    <row r="7" spans="1:3" x14ac:dyDescent="0.25">
      <c r="A7" s="13" t="s">
        <v>436</v>
      </c>
      <c r="B7" s="14" t="s">
        <v>443</v>
      </c>
    </row>
    <row r="8" spans="1:3" x14ac:dyDescent="0.25">
      <c r="A8" s="15" t="s">
        <v>445</v>
      </c>
      <c r="B8" s="16" t="s">
        <v>441</v>
      </c>
    </row>
    <row r="9" spans="1:3" x14ac:dyDescent="0.25">
      <c r="A9" s="8" t="s">
        <v>446</v>
      </c>
      <c r="B9" s="9" t="s">
        <v>443</v>
      </c>
    </row>
    <row r="11" spans="1:3" x14ac:dyDescent="0.25">
      <c r="A11" s="11" t="s">
        <v>438</v>
      </c>
      <c r="B11" s="17" t="s">
        <v>434</v>
      </c>
      <c r="C11" s="12" t="s">
        <v>439</v>
      </c>
    </row>
    <row r="12" spans="1:3" x14ac:dyDescent="0.25">
      <c r="A12" s="13" t="s">
        <v>437</v>
      </c>
      <c r="B12" s="18" t="s">
        <v>444</v>
      </c>
      <c r="C12" s="14" t="str">
        <f>_xlfn.XLOOKUP(B12,$A$5:$A$9,$B$5:$B$9)</f>
        <v>Viken</v>
      </c>
    </row>
    <row r="13" spans="1:3" x14ac:dyDescent="0.25">
      <c r="A13" s="15" t="s">
        <v>447</v>
      </c>
      <c r="B13" s="19" t="s">
        <v>435</v>
      </c>
      <c r="C13" s="14" t="str">
        <f t="shared" ref="C13:C22" si="0">_xlfn.XLOOKUP(B13,$A$5:$A$9,$B$5:$B$9)</f>
        <v>Agder</v>
      </c>
    </row>
    <row r="14" spans="1:3" x14ac:dyDescent="0.25">
      <c r="A14" s="13" t="s">
        <v>448</v>
      </c>
      <c r="B14" s="18" t="s">
        <v>436</v>
      </c>
      <c r="C14" s="14" t="str">
        <f t="shared" si="0"/>
        <v>Møre og Romsdal</v>
      </c>
    </row>
    <row r="15" spans="1:3" x14ac:dyDescent="0.25">
      <c r="A15" s="15" t="s">
        <v>449</v>
      </c>
      <c r="B15" s="19" t="s">
        <v>445</v>
      </c>
      <c r="C15" s="14" t="str">
        <f t="shared" si="0"/>
        <v>Viken</v>
      </c>
    </row>
    <row r="16" spans="1:3" x14ac:dyDescent="0.25">
      <c r="A16" s="13" t="s">
        <v>450</v>
      </c>
      <c r="B16" s="18" t="s">
        <v>435</v>
      </c>
      <c r="C16" s="14" t="str">
        <f t="shared" si="0"/>
        <v>Agder</v>
      </c>
    </row>
    <row r="17" spans="1:3" x14ac:dyDescent="0.25">
      <c r="A17" s="15" t="s">
        <v>451</v>
      </c>
      <c r="B17" s="19" t="s">
        <v>445</v>
      </c>
      <c r="C17" s="14" t="str">
        <f t="shared" si="0"/>
        <v>Viken</v>
      </c>
    </row>
    <row r="18" spans="1:3" x14ac:dyDescent="0.25">
      <c r="A18" s="13" t="s">
        <v>452</v>
      </c>
      <c r="B18" s="18" t="s">
        <v>445</v>
      </c>
      <c r="C18" s="14" t="str">
        <f t="shared" si="0"/>
        <v>Viken</v>
      </c>
    </row>
    <row r="19" spans="1:3" x14ac:dyDescent="0.25">
      <c r="A19" s="15" t="s">
        <v>453</v>
      </c>
      <c r="B19" s="19" t="s">
        <v>435</v>
      </c>
      <c r="C19" s="14" t="str">
        <f t="shared" si="0"/>
        <v>Agder</v>
      </c>
    </row>
    <row r="20" spans="1:3" x14ac:dyDescent="0.25">
      <c r="A20" s="13" t="s">
        <v>454</v>
      </c>
      <c r="B20" s="18" t="s">
        <v>446</v>
      </c>
      <c r="C20" s="14" t="str">
        <f t="shared" si="0"/>
        <v>Møre og Romsdal</v>
      </c>
    </row>
    <row r="21" spans="1:3" x14ac:dyDescent="0.25">
      <c r="A21" s="15" t="s">
        <v>455</v>
      </c>
      <c r="B21" s="19" t="s">
        <v>445</v>
      </c>
      <c r="C21" s="14" t="str">
        <f t="shared" si="0"/>
        <v>Viken</v>
      </c>
    </row>
    <row r="22" spans="1:3" x14ac:dyDescent="0.25">
      <c r="A22" s="8" t="s">
        <v>456</v>
      </c>
      <c r="B22" s="10" t="s">
        <v>436</v>
      </c>
      <c r="C22" s="14" t="str">
        <f t="shared" si="0"/>
        <v>Møre og Romsdal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3:H34"/>
  <sheetViews>
    <sheetView zoomScale="175" zoomScaleNormal="175" workbookViewId="0">
      <selection activeCell="C17" sqref="C17"/>
    </sheetView>
  </sheetViews>
  <sheetFormatPr defaultRowHeight="15" x14ac:dyDescent="0.25"/>
  <cols>
    <col min="1" max="1" width="12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3" spans="1:3" x14ac:dyDescent="0.25">
      <c r="A13" s="20" t="s">
        <v>457</v>
      </c>
      <c r="B13" s="25" t="s">
        <v>458</v>
      </c>
      <c r="C13" s="21" t="s">
        <v>463</v>
      </c>
    </row>
    <row r="14" spans="1:3" x14ac:dyDescent="0.25">
      <c r="A14" s="22" t="s">
        <v>462</v>
      </c>
      <c r="B14" s="26">
        <v>87</v>
      </c>
      <c r="C14" s="23" t="str">
        <f>IF(B14&gt;=100,"😍","🤮")</f>
        <v>🤮</v>
      </c>
    </row>
    <row r="15" spans="1:3" x14ac:dyDescent="0.25">
      <c r="A15" s="22" t="s">
        <v>459</v>
      </c>
      <c r="B15" s="26">
        <v>10</v>
      </c>
      <c r="C15" s="23" t="str">
        <f>IF(B15&gt;=100,"😍","🤮")</f>
        <v>🤮</v>
      </c>
    </row>
    <row r="16" spans="1:3" x14ac:dyDescent="0.25">
      <c r="A16" s="22" t="s">
        <v>460</v>
      </c>
      <c r="B16" s="26">
        <v>273</v>
      </c>
      <c r="C16" s="23" t="str">
        <f>IF(B16&gt;=100,"😍","🤮")</f>
        <v>😍</v>
      </c>
    </row>
    <row r="17" spans="1:8" x14ac:dyDescent="0.25">
      <c r="A17" s="24" t="s">
        <v>461</v>
      </c>
      <c r="B17" s="27">
        <v>123</v>
      </c>
      <c r="C17" s="23" t="str">
        <f>IF(B17&gt;=100,"😍","🤮")</f>
        <v>😍</v>
      </c>
    </row>
    <row r="26" spans="1:8" ht="15.75" thickBot="1" x14ac:dyDescent="0.3">
      <c r="A26" s="20" t="s">
        <v>457</v>
      </c>
      <c r="B26" s="25" t="s">
        <v>458</v>
      </c>
      <c r="C26" s="25" t="s">
        <v>464</v>
      </c>
      <c r="D26" s="25" t="s">
        <v>465</v>
      </c>
      <c r="E26" s="21" t="s">
        <v>463</v>
      </c>
      <c r="G26" s="28" t="s">
        <v>470</v>
      </c>
      <c r="H26" s="28" t="s">
        <v>471</v>
      </c>
    </row>
    <row r="27" spans="1:8" x14ac:dyDescent="0.25">
      <c r="A27" s="22" t="s">
        <v>462</v>
      </c>
      <c r="B27" s="26">
        <v>88</v>
      </c>
      <c r="C27" s="26">
        <v>199</v>
      </c>
      <c r="D27" s="26">
        <f>PRODUCT(B27,C27)</f>
        <v>17512</v>
      </c>
      <c r="E27" s="23" t="str" cm="1">
        <f t="array" ref="E27">_xlfn.IFS(D27&gt;250000,"😁",D27&gt;100000,"😐",TRUE,"😥")</f>
        <v>😥</v>
      </c>
      <c r="G27">
        <f>SUMPRODUCT('2 Conditionals'!$B$27:$B$34,'2 Conditionals'!$C$27:$C$34)</f>
        <v>1581063</v>
      </c>
      <c r="H27" s="29" t="str" cm="1">
        <f t="array" ref="H27">_xlfn.IFS(G27&gt;250000 * 8,"😁",G27&gt;100000 * 8,"😐",TRUE,"😥")</f>
        <v>😐</v>
      </c>
    </row>
    <row r="28" spans="1:8" x14ac:dyDescent="0.25">
      <c r="A28" s="22" t="s">
        <v>459</v>
      </c>
      <c r="B28" s="26">
        <v>135</v>
      </c>
      <c r="C28" s="26">
        <v>799</v>
      </c>
      <c r="D28" s="26">
        <f t="shared" ref="D28:D34" si="0">PRODUCT(B28,C28)</f>
        <v>107865</v>
      </c>
      <c r="E28" s="23" t="str" cm="1">
        <f t="array" ref="E28">_xlfn.IFS(D28&gt;250000,"😁",D28&gt;100000,"😐",TRUE,"😥")</f>
        <v>😐</v>
      </c>
    </row>
    <row r="29" spans="1:8" x14ac:dyDescent="0.25">
      <c r="A29" s="22" t="s">
        <v>460</v>
      </c>
      <c r="B29" s="26">
        <v>577</v>
      </c>
      <c r="C29" s="26">
        <v>499</v>
      </c>
      <c r="D29" s="26">
        <f t="shared" si="0"/>
        <v>287923</v>
      </c>
      <c r="E29" s="23" t="str" cm="1">
        <f t="array" ref="E29">_xlfn.IFS(D29&gt;250000,"😁",D29&gt;100000,"😐",TRUE,"😥")</f>
        <v>😁</v>
      </c>
    </row>
    <row r="30" spans="1:8" x14ac:dyDescent="0.25">
      <c r="A30" s="22" t="s">
        <v>461</v>
      </c>
      <c r="B30" s="26">
        <v>293</v>
      </c>
      <c r="C30" s="26">
        <v>999</v>
      </c>
      <c r="D30" s="26">
        <f t="shared" si="0"/>
        <v>292707</v>
      </c>
      <c r="E30" s="23" t="str" cm="1">
        <f t="array" ref="E30">_xlfn.IFS(D30&gt;250000,"😁",D30&gt;100000,"😐",TRUE,"😥")</f>
        <v>😁</v>
      </c>
    </row>
    <row r="31" spans="1:8" x14ac:dyDescent="0.25">
      <c r="A31" s="22" t="s">
        <v>466</v>
      </c>
      <c r="B31" s="26">
        <v>2</v>
      </c>
      <c r="C31" s="26">
        <v>999</v>
      </c>
      <c r="D31" s="26">
        <f t="shared" si="0"/>
        <v>1998</v>
      </c>
      <c r="E31" s="23" t="str" cm="1">
        <f t="array" ref="E31">_xlfn.IFS(D31&gt;250000,"😁",D31&gt;100000,"😐",TRUE,"😥")</f>
        <v>😥</v>
      </c>
    </row>
    <row r="32" spans="1:8" x14ac:dyDescent="0.25">
      <c r="A32" s="22" t="s">
        <v>468</v>
      </c>
      <c r="B32" s="26">
        <v>333</v>
      </c>
      <c r="C32" s="26">
        <v>1999</v>
      </c>
      <c r="D32" s="26">
        <f t="shared" si="0"/>
        <v>665667</v>
      </c>
      <c r="E32" s="23" t="str" cm="1">
        <f t="array" ref="E32">_xlfn.IFS(D32&gt;250000,"😁",D32&gt;100000,"😐",TRUE,"😥")</f>
        <v>😁</v>
      </c>
    </row>
    <row r="33" spans="1:5" x14ac:dyDescent="0.25">
      <c r="A33" s="22" t="s">
        <v>467</v>
      </c>
      <c r="B33" s="26">
        <v>1001</v>
      </c>
      <c r="C33" s="26">
        <v>200</v>
      </c>
      <c r="D33" s="26">
        <f t="shared" si="0"/>
        <v>200200</v>
      </c>
      <c r="E33" s="23" t="str" cm="1">
        <f t="array" ref="E33">_xlfn.IFS(D33&gt;250000,"😁",D33&gt;100000,"😐",TRUE,"😥")</f>
        <v>😐</v>
      </c>
    </row>
    <row r="34" spans="1:5" x14ac:dyDescent="0.25">
      <c r="A34" s="24" t="s">
        <v>469</v>
      </c>
      <c r="B34" s="27">
        <v>9</v>
      </c>
      <c r="C34" s="27">
        <v>799</v>
      </c>
      <c r="D34" s="27">
        <f t="shared" si="0"/>
        <v>7191</v>
      </c>
      <c r="E34" s="23" t="str" cm="1">
        <f t="array" ref="E34">_xlfn.IFS(D34&gt;250000,"😁",D34&gt;100000,"😐",TRUE,"😥")</f>
        <v>😥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H201"/>
  <sheetViews>
    <sheetView topLeftCell="A2" zoomScale="160" zoomScaleNormal="160" workbookViewId="0"/>
  </sheetViews>
  <sheetFormatPr defaultRowHeight="15" x14ac:dyDescent="0.25"/>
  <cols>
    <col min="1" max="1" width="12.85546875" bestFit="1" customWidth="1"/>
    <col min="2" max="2" width="13.28515625" bestFit="1" customWidth="1"/>
    <col min="8" max="8" width="91.5703125" customWidth="1"/>
  </cols>
  <sheetData>
    <row r="1" spans="1:6" ht="30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8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8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8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8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8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8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8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8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8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8" ht="18" thickBot="1" x14ac:dyDescent="0.3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H26" s="30" t="s">
        <v>432</v>
      </c>
    </row>
    <row r="27" spans="1:8" ht="15.75" thickTop="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8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H28" s="1" t="s">
        <v>472</v>
      </c>
    </row>
    <row r="29" spans="1:8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H29">
        <f>SUMIFS(E2:E201,C2:C201,"Male")</f>
        <v>36521.379999999976</v>
      </c>
    </row>
    <row r="30" spans="1:8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H30" s="1" t="s">
        <v>473</v>
      </c>
    </row>
    <row r="31" spans="1:8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8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H32" s="1" t="s">
        <v>474</v>
      </c>
    </row>
    <row r="33" spans="1:8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8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H34" s="1" t="s">
        <v>475</v>
      </c>
    </row>
    <row r="35" spans="1:8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8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H36" s="1" t="s">
        <v>476</v>
      </c>
    </row>
    <row r="37" spans="1:8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8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H38" s="1" t="s">
        <v>477</v>
      </c>
    </row>
    <row r="39" spans="1:8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8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8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8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8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H43">
        <f>TRUE+TRUE</f>
        <v>2</v>
      </c>
    </row>
    <row r="44" spans="1:8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8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</row>
    <row r="46" spans="1:8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</row>
    <row r="47" spans="1:8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</row>
    <row r="48" spans="1:8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6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</row>
    <row r="50" spans="1:6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6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</row>
    <row r="52" spans="1:6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6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6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6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6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6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6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6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6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6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6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6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6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36"/>
  <sheetViews>
    <sheetView tabSelected="1" topLeftCell="A9" zoomScale="145" zoomScaleNormal="145" workbookViewId="0">
      <selection activeCell="H25" sqref="H25"/>
    </sheetView>
  </sheetViews>
  <sheetFormatPr defaultRowHeight="15" x14ac:dyDescent="0.25"/>
  <cols>
    <col min="1" max="1" width="42.85546875" customWidth="1"/>
  </cols>
  <sheetData>
    <row r="1" spans="1:10" ht="18" thickBot="1" x14ac:dyDescent="0.35">
      <c r="A1" s="32" t="s">
        <v>481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75" thickTop="1" x14ac:dyDescent="0.25"/>
    <row r="3" spans="1:10" ht="18" thickBot="1" x14ac:dyDescent="0.35">
      <c r="A3" s="32" t="s">
        <v>489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.75" thickTop="1" x14ac:dyDescent="0.25"/>
    <row r="5" spans="1:10" ht="18" thickBot="1" x14ac:dyDescent="0.35">
      <c r="A5" s="32" t="s">
        <v>488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15.75" thickTop="1" x14ac:dyDescent="0.25"/>
    <row r="7" spans="1:10" ht="18" thickBot="1" x14ac:dyDescent="0.35">
      <c r="A7" s="32" t="s">
        <v>487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ht="15.75" thickTop="1" x14ac:dyDescent="0.25"/>
    <row r="9" spans="1:10" ht="18" thickBot="1" x14ac:dyDescent="0.35">
      <c r="A9" s="32" t="s">
        <v>483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 ht="15.75" thickTop="1" x14ac:dyDescent="0.25"/>
    <row r="11" spans="1:10" ht="18" thickBot="1" x14ac:dyDescent="0.35">
      <c r="A11" s="32" t="s">
        <v>491</v>
      </c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15.75" thickTop="1" x14ac:dyDescent="0.25"/>
    <row r="13" spans="1:10" ht="18" thickBot="1" x14ac:dyDescent="0.35">
      <c r="A13" s="32" t="s">
        <v>490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15.75" thickTop="1" x14ac:dyDescent="0.25"/>
    <row r="16" spans="1:10" ht="18" thickBot="1" x14ac:dyDescent="0.35">
      <c r="A16" s="32" t="s">
        <v>492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15.75" thickTop="1" x14ac:dyDescent="0.25"/>
    <row r="18" spans="1:10" x14ac:dyDescent="0.25">
      <c r="A18" s="7" t="s">
        <v>498</v>
      </c>
      <c r="C18" s="34" t="s">
        <v>499</v>
      </c>
      <c r="D18" s="34"/>
      <c r="E18" s="34"/>
      <c r="F18" s="34"/>
      <c r="G18" s="34"/>
    </row>
    <row r="19" spans="1:10" x14ac:dyDescent="0.25">
      <c r="A19" t="s">
        <v>493</v>
      </c>
      <c r="C19" s="31"/>
      <c r="D19" s="31"/>
      <c r="E19" s="31"/>
      <c r="F19" s="31"/>
      <c r="G19" s="31"/>
    </row>
    <row r="20" spans="1:10" x14ac:dyDescent="0.25">
      <c r="A20" t="s">
        <v>494</v>
      </c>
    </row>
    <row r="21" spans="1:10" x14ac:dyDescent="0.25">
      <c r="A21" t="s">
        <v>495</v>
      </c>
    </row>
    <row r="22" spans="1:10" x14ac:dyDescent="0.25">
      <c r="A22" t="s">
        <v>496</v>
      </c>
      <c r="C22" s="34" t="s">
        <v>500</v>
      </c>
      <c r="D22" s="34"/>
      <c r="E22" s="34"/>
      <c r="F22" s="34"/>
      <c r="G22" s="34"/>
    </row>
    <row r="23" spans="1:10" x14ac:dyDescent="0.25">
      <c r="A23" t="s">
        <v>497</v>
      </c>
    </row>
    <row r="29" spans="1:10" ht="24" thickBot="1" x14ac:dyDescent="0.4">
      <c r="A29" s="33" t="s">
        <v>486</v>
      </c>
      <c r="B29" s="33"/>
      <c r="C29" s="33"/>
      <c r="D29" s="33"/>
      <c r="E29" s="33"/>
      <c r="F29" s="33"/>
      <c r="G29" s="33"/>
      <c r="H29" s="33"/>
      <c r="I29" s="33"/>
      <c r="J29" s="33"/>
    </row>
    <row r="30" spans="1:10" ht="15.75" thickTop="1" x14ac:dyDescent="0.25"/>
    <row r="31" spans="1:10" ht="18" thickBot="1" x14ac:dyDescent="0.35">
      <c r="A31" s="32" t="s">
        <v>482</v>
      </c>
      <c r="B31" s="32"/>
      <c r="C31" s="32"/>
      <c r="D31" s="32"/>
      <c r="E31" s="32"/>
      <c r="F31" s="32"/>
      <c r="G31" s="32"/>
      <c r="H31" s="32"/>
      <c r="I31" s="32"/>
      <c r="J31" s="32"/>
    </row>
    <row r="32" spans="1:10" ht="15.75" thickTop="1" x14ac:dyDescent="0.25"/>
    <row r="33" spans="1:10" ht="18" thickBot="1" x14ac:dyDescent="0.35">
      <c r="A33" s="32" t="s">
        <v>484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15.75" thickTop="1" x14ac:dyDescent="0.25"/>
    <row r="35" spans="1:10" ht="18" thickBot="1" x14ac:dyDescent="0.35">
      <c r="A35" s="32" t="s">
        <v>485</v>
      </c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15.75" thickTop="1" x14ac:dyDescent="0.25"/>
  </sheetData>
  <mergeCells count="15">
    <mergeCell ref="A33:J33"/>
    <mergeCell ref="A35:J35"/>
    <mergeCell ref="A16:J16"/>
    <mergeCell ref="A29:J29"/>
    <mergeCell ref="A7:J7"/>
    <mergeCell ref="A3:J3"/>
    <mergeCell ref="A5:J5"/>
    <mergeCell ref="C18:G18"/>
    <mergeCell ref="C19:G19"/>
    <mergeCell ref="A1:J1"/>
    <mergeCell ref="A11:J11"/>
    <mergeCell ref="A13:J13"/>
    <mergeCell ref="A9:J9"/>
    <mergeCell ref="A31:J31"/>
    <mergeCell ref="C22:G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BECC-8213-4F0C-AABA-4EFAA71A9A21}">
  <dimension ref="A1:A3"/>
  <sheetViews>
    <sheetView workbookViewId="0">
      <selection activeCell="A4" sqref="A4"/>
    </sheetView>
  </sheetViews>
  <sheetFormatPr defaultRowHeight="15" x14ac:dyDescent="0.25"/>
  <cols>
    <col min="1" max="1" width="51" customWidth="1"/>
  </cols>
  <sheetData>
    <row r="1" spans="1:1" x14ac:dyDescent="0.25">
      <c r="A1" t="s">
        <v>478</v>
      </c>
    </row>
    <row r="2" spans="1:1" x14ac:dyDescent="0.25">
      <c r="A2" t="s">
        <v>479</v>
      </c>
    </row>
    <row r="3" spans="1:1" x14ac:dyDescent="0.25">
      <c r="A3" t="s">
        <v>480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Shirt sales (i) (solutions)</vt:lpstr>
      <vt:lpstr>Shirt sales (ii) (solutions)</vt:lpstr>
      <vt:lpstr>1 References</vt:lpstr>
      <vt:lpstr>2 Conditionals</vt:lpstr>
      <vt:lpstr>3 Conditional aggregation</vt:lpstr>
      <vt:lpstr>4 Basic text manipulation </vt:lpstr>
      <vt:lpstr>5 More text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2022-12-21T14:40:04Z</dcterms:modified>
</cp:coreProperties>
</file>